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526"/>
  <workbookPr defaultThemeVersion="124226"/>
  <mc:AlternateContent xmlns:mc="http://schemas.openxmlformats.org/markup-compatibility/2006">
    <mc:Choice Requires="x15">
      <x15ac:absPath xmlns:x15ac="http://schemas.microsoft.com/office/spreadsheetml/2010/11/ac" url="C:\Users\Maria.Rodriguez\VSCode Projects\agingReport\data\"/>
    </mc:Choice>
  </mc:AlternateContent>
  <xr:revisionPtr revIDLastSave="0" documentId="13_ncr:1_{D7F54DC9-8303-43FB-9BA1-D57C46430B11}" xr6:coauthVersionLast="47" xr6:coauthVersionMax="47" xr10:uidLastSave="{00000000-0000-0000-0000-000000000000}"/>
  <bookViews>
    <workbookView xWindow="1950" yWindow="1950" windowWidth="21600" windowHeight="11295" xr2:uid="{00000000-000D-0000-FFFF-FFFF00000000}"/>
  </bookViews>
  <sheets>
    <sheet name="CL AR Aging" sheetId="1" r:id="rId1"/>
  </sheets>
  <definedNames>
    <definedName name="_xlnm._FilterDatabase" localSheetId="0" hidden="1">'CL AR Aging'!$A$4:$AG$726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725" i="1" l="1"/>
  <c r="C724" i="1"/>
  <c r="C723" i="1"/>
  <c r="C722" i="1"/>
  <c r="C721" i="1"/>
  <c r="C720" i="1"/>
  <c r="C719" i="1"/>
  <c r="C718" i="1"/>
  <c r="C717" i="1"/>
  <c r="C716" i="1"/>
  <c r="C715" i="1"/>
  <c r="C714" i="1"/>
  <c r="C713" i="1"/>
  <c r="C712" i="1"/>
  <c r="C711" i="1"/>
  <c r="C710" i="1"/>
  <c r="C709" i="1"/>
  <c r="C708" i="1"/>
  <c r="C707" i="1"/>
  <c r="C706" i="1"/>
  <c r="C705" i="1"/>
  <c r="C704" i="1"/>
  <c r="C703" i="1"/>
  <c r="C702" i="1"/>
  <c r="C701" i="1"/>
  <c r="C700" i="1"/>
  <c r="C699" i="1"/>
  <c r="C698" i="1"/>
  <c r="C697" i="1"/>
  <c r="C696" i="1"/>
  <c r="C695" i="1"/>
  <c r="C694" i="1"/>
  <c r="C693" i="1"/>
  <c r="C692" i="1"/>
  <c r="C691" i="1"/>
  <c r="C690" i="1"/>
  <c r="C689" i="1"/>
  <c r="C688" i="1"/>
  <c r="C687" i="1"/>
  <c r="C686" i="1"/>
  <c r="C685" i="1"/>
  <c r="C684" i="1"/>
  <c r="C683" i="1"/>
  <c r="C682" i="1"/>
  <c r="C681" i="1"/>
  <c r="C680" i="1"/>
  <c r="C679" i="1"/>
  <c r="C678" i="1"/>
  <c r="C677" i="1"/>
  <c r="C676" i="1"/>
  <c r="C675" i="1"/>
  <c r="C674" i="1"/>
  <c r="C673" i="1"/>
  <c r="C672" i="1"/>
  <c r="C671" i="1"/>
  <c r="C670" i="1"/>
  <c r="C669" i="1"/>
  <c r="C668" i="1"/>
  <c r="C667" i="1"/>
  <c r="C666" i="1"/>
  <c r="C665" i="1"/>
  <c r="C664" i="1"/>
  <c r="C663" i="1"/>
  <c r="C662" i="1"/>
  <c r="C661" i="1"/>
  <c r="C660" i="1"/>
  <c r="C659" i="1"/>
  <c r="C658" i="1"/>
  <c r="C657" i="1"/>
  <c r="C656" i="1"/>
  <c r="C655" i="1"/>
  <c r="C654" i="1"/>
  <c r="C653" i="1"/>
  <c r="C652" i="1"/>
  <c r="C651" i="1"/>
  <c r="C650" i="1"/>
  <c r="C649" i="1"/>
  <c r="C648" i="1"/>
  <c r="C647" i="1"/>
  <c r="C646" i="1"/>
  <c r="C645" i="1"/>
  <c r="C644" i="1"/>
  <c r="C643" i="1"/>
  <c r="C642" i="1"/>
  <c r="C641" i="1"/>
  <c r="C640" i="1"/>
  <c r="C639" i="1"/>
  <c r="C638" i="1"/>
  <c r="C637" i="1"/>
  <c r="C636" i="1"/>
  <c r="C635" i="1"/>
  <c r="C634" i="1"/>
  <c r="C633" i="1"/>
  <c r="C632" i="1"/>
  <c r="C631" i="1"/>
  <c r="C630" i="1"/>
  <c r="C629" i="1"/>
  <c r="C628" i="1"/>
  <c r="C627" i="1"/>
  <c r="C626" i="1"/>
  <c r="C625" i="1"/>
  <c r="C624" i="1"/>
  <c r="C623" i="1"/>
  <c r="C622" i="1"/>
  <c r="C621" i="1"/>
  <c r="C620" i="1"/>
  <c r="C619" i="1"/>
  <c r="C618" i="1"/>
  <c r="C617" i="1"/>
  <c r="C616" i="1"/>
  <c r="C615" i="1"/>
  <c r="C614" i="1"/>
  <c r="C613" i="1"/>
  <c r="C612" i="1"/>
  <c r="C611" i="1"/>
  <c r="C610" i="1"/>
  <c r="C609" i="1"/>
  <c r="C608" i="1"/>
  <c r="C607" i="1"/>
  <c r="C606" i="1"/>
  <c r="C605" i="1"/>
  <c r="C604" i="1"/>
  <c r="C603" i="1"/>
  <c r="C602" i="1"/>
  <c r="C601" i="1"/>
  <c r="C600" i="1"/>
  <c r="C599" i="1"/>
  <c r="C598" i="1"/>
  <c r="C597" i="1"/>
  <c r="C596" i="1"/>
  <c r="C595" i="1"/>
  <c r="C594" i="1"/>
  <c r="C593" i="1"/>
  <c r="C592" i="1"/>
  <c r="C591" i="1"/>
  <c r="C590" i="1"/>
  <c r="C589" i="1"/>
  <c r="C588" i="1"/>
  <c r="C587" i="1"/>
  <c r="C586" i="1"/>
  <c r="C585" i="1"/>
  <c r="C584" i="1"/>
  <c r="C583" i="1"/>
  <c r="C582" i="1"/>
  <c r="C581" i="1"/>
  <c r="C580" i="1"/>
  <c r="C579" i="1"/>
  <c r="C578" i="1"/>
  <c r="C577" i="1"/>
  <c r="C576" i="1"/>
  <c r="C575" i="1"/>
  <c r="C574" i="1"/>
  <c r="C573" i="1"/>
  <c r="C572" i="1"/>
  <c r="C571" i="1"/>
  <c r="C570" i="1"/>
  <c r="C569" i="1"/>
  <c r="C568" i="1"/>
  <c r="C567" i="1"/>
  <c r="C566" i="1"/>
  <c r="C565" i="1"/>
  <c r="C564" i="1"/>
  <c r="C563" i="1"/>
  <c r="C562" i="1"/>
  <c r="C561" i="1"/>
  <c r="C560" i="1"/>
  <c r="C559" i="1"/>
  <c r="C558" i="1"/>
  <c r="C557" i="1"/>
  <c r="C556" i="1"/>
  <c r="C555" i="1"/>
  <c r="C554" i="1"/>
  <c r="C553" i="1"/>
  <c r="C552" i="1"/>
  <c r="C551" i="1"/>
  <c r="C550" i="1"/>
  <c r="C549" i="1"/>
  <c r="C548" i="1"/>
  <c r="C547" i="1"/>
  <c r="C546" i="1"/>
  <c r="C545" i="1"/>
  <c r="C544" i="1"/>
  <c r="C543" i="1"/>
  <c r="C542" i="1"/>
  <c r="C541" i="1"/>
  <c r="C540" i="1"/>
  <c r="C539" i="1"/>
  <c r="C538" i="1"/>
  <c r="C537" i="1"/>
  <c r="C536" i="1"/>
  <c r="C535" i="1"/>
  <c r="C534" i="1"/>
  <c r="C533" i="1"/>
  <c r="C532" i="1"/>
  <c r="C531" i="1"/>
  <c r="C530" i="1"/>
  <c r="C529" i="1"/>
  <c r="C528" i="1"/>
  <c r="C527" i="1"/>
  <c r="C526" i="1"/>
  <c r="C525" i="1"/>
  <c r="C524" i="1"/>
  <c r="C523" i="1"/>
  <c r="C522" i="1"/>
  <c r="C521" i="1"/>
  <c r="C520" i="1"/>
  <c r="C519" i="1"/>
  <c r="C518" i="1"/>
  <c r="C517" i="1"/>
  <c r="C516" i="1"/>
  <c r="C515" i="1"/>
  <c r="C514" i="1"/>
  <c r="C513" i="1"/>
  <c r="C512" i="1"/>
  <c r="C511" i="1"/>
  <c r="C510" i="1"/>
  <c r="C509" i="1"/>
  <c r="C508" i="1"/>
  <c r="C507" i="1"/>
  <c r="C506" i="1"/>
  <c r="C505" i="1"/>
  <c r="C504" i="1"/>
  <c r="C503" i="1"/>
  <c r="C502" i="1"/>
  <c r="C501" i="1"/>
  <c r="C500" i="1"/>
  <c r="C499" i="1"/>
  <c r="C498" i="1"/>
  <c r="C497" i="1"/>
  <c r="C496" i="1"/>
  <c r="C495" i="1"/>
  <c r="C494" i="1"/>
  <c r="C493" i="1"/>
  <c r="C492" i="1"/>
  <c r="C491" i="1"/>
  <c r="C490" i="1"/>
  <c r="C489" i="1"/>
  <c r="C488" i="1"/>
  <c r="C487" i="1"/>
  <c r="C486" i="1"/>
  <c r="C485" i="1"/>
  <c r="C484" i="1"/>
  <c r="C483" i="1"/>
  <c r="C482" i="1"/>
  <c r="C481" i="1"/>
  <c r="C480" i="1"/>
  <c r="C479" i="1"/>
  <c r="C478" i="1"/>
  <c r="C477" i="1"/>
  <c r="C476" i="1"/>
  <c r="C475" i="1"/>
  <c r="C474" i="1"/>
  <c r="C473" i="1"/>
  <c r="C472" i="1"/>
  <c r="C471" i="1"/>
  <c r="C470" i="1"/>
  <c r="C469" i="1"/>
  <c r="C468" i="1"/>
  <c r="C467" i="1"/>
  <c r="C466" i="1"/>
  <c r="C465" i="1"/>
  <c r="C464" i="1"/>
  <c r="C463" i="1"/>
  <c r="C462" i="1"/>
  <c r="C461" i="1"/>
  <c r="C460" i="1"/>
  <c r="C459" i="1"/>
  <c r="C458" i="1"/>
  <c r="C457" i="1"/>
  <c r="C456" i="1"/>
  <c r="C455" i="1"/>
  <c r="C454" i="1"/>
  <c r="C453" i="1"/>
  <c r="C452" i="1"/>
  <c r="C451" i="1"/>
  <c r="C450" i="1"/>
  <c r="C449" i="1"/>
  <c r="C448" i="1"/>
  <c r="C447" i="1"/>
  <c r="C446" i="1"/>
  <c r="C445" i="1"/>
  <c r="C444" i="1"/>
  <c r="C443" i="1"/>
  <c r="C442" i="1"/>
  <c r="C441" i="1"/>
  <c r="C440" i="1"/>
  <c r="C439" i="1"/>
  <c r="C438" i="1"/>
  <c r="C437" i="1"/>
  <c r="C436" i="1"/>
  <c r="C435" i="1"/>
  <c r="C434" i="1"/>
  <c r="C433" i="1"/>
  <c r="C432" i="1"/>
  <c r="C431" i="1"/>
  <c r="C430" i="1"/>
  <c r="C429" i="1"/>
  <c r="C428" i="1"/>
  <c r="C427" i="1"/>
  <c r="C426" i="1"/>
  <c r="C425" i="1"/>
  <c r="C424" i="1"/>
  <c r="C423" i="1"/>
  <c r="C422" i="1"/>
  <c r="C421" i="1"/>
  <c r="C420" i="1"/>
  <c r="C419" i="1"/>
  <c r="C418" i="1"/>
  <c r="C417" i="1"/>
  <c r="C416" i="1"/>
  <c r="C415" i="1"/>
  <c r="C414" i="1"/>
  <c r="C413" i="1"/>
  <c r="C412" i="1"/>
  <c r="C411" i="1"/>
  <c r="C410" i="1"/>
  <c r="C409" i="1"/>
  <c r="C408" i="1"/>
  <c r="C407" i="1"/>
  <c r="C406" i="1"/>
  <c r="C405" i="1"/>
  <c r="C404" i="1"/>
  <c r="C403" i="1"/>
  <c r="C402" i="1"/>
  <c r="C401" i="1"/>
  <c r="C400" i="1"/>
  <c r="C399" i="1"/>
  <c r="C398" i="1"/>
  <c r="C397" i="1"/>
  <c r="C396" i="1"/>
  <c r="C395" i="1"/>
  <c r="C394" i="1"/>
  <c r="C393" i="1"/>
  <c r="C392" i="1"/>
  <c r="C391" i="1"/>
  <c r="C390" i="1"/>
  <c r="C389" i="1"/>
  <c r="C388" i="1"/>
  <c r="C387" i="1"/>
  <c r="C386" i="1"/>
  <c r="C385" i="1"/>
  <c r="C384" i="1"/>
  <c r="C383" i="1"/>
  <c r="C382" i="1"/>
  <c r="C381" i="1"/>
  <c r="C380" i="1"/>
  <c r="C379" i="1"/>
  <c r="C378" i="1"/>
  <c r="C377" i="1"/>
  <c r="C376" i="1"/>
  <c r="C375" i="1"/>
  <c r="C374" i="1"/>
  <c r="C373" i="1"/>
  <c r="C372" i="1"/>
  <c r="C371" i="1"/>
  <c r="C370" i="1"/>
  <c r="C369" i="1"/>
  <c r="C368" i="1"/>
  <c r="C367" i="1"/>
  <c r="C366" i="1"/>
  <c r="C365" i="1"/>
  <c r="C364" i="1"/>
  <c r="C363" i="1"/>
  <c r="C362" i="1"/>
  <c r="C361" i="1"/>
  <c r="C360" i="1"/>
  <c r="C359" i="1"/>
  <c r="C358" i="1"/>
  <c r="C357" i="1"/>
  <c r="C356" i="1"/>
  <c r="C355" i="1"/>
  <c r="C354" i="1"/>
  <c r="C353" i="1"/>
  <c r="C352" i="1"/>
  <c r="C351" i="1"/>
  <c r="C350" i="1"/>
  <c r="C349" i="1"/>
  <c r="C348" i="1"/>
  <c r="C347" i="1"/>
  <c r="C346" i="1"/>
  <c r="C345" i="1"/>
  <c r="C344" i="1"/>
  <c r="C343" i="1"/>
  <c r="C342" i="1"/>
  <c r="C341" i="1"/>
  <c r="C340" i="1"/>
  <c r="C339" i="1"/>
  <c r="C338" i="1"/>
  <c r="C337" i="1"/>
  <c r="C336" i="1"/>
  <c r="C335" i="1"/>
  <c r="C334" i="1"/>
  <c r="C333" i="1"/>
  <c r="C332" i="1"/>
  <c r="C331" i="1"/>
  <c r="C330" i="1"/>
  <c r="C329" i="1"/>
  <c r="C328" i="1"/>
  <c r="C327" i="1"/>
  <c r="C326" i="1"/>
  <c r="C325" i="1"/>
  <c r="C324" i="1"/>
  <c r="C323" i="1"/>
  <c r="C322" i="1"/>
  <c r="C321" i="1"/>
  <c r="C320" i="1"/>
  <c r="C319" i="1"/>
  <c r="C318" i="1"/>
  <c r="C317" i="1"/>
  <c r="C316" i="1"/>
  <c r="C315" i="1"/>
  <c r="C314" i="1"/>
  <c r="C313" i="1"/>
  <c r="C312" i="1"/>
  <c r="C311" i="1"/>
  <c r="C310" i="1"/>
  <c r="C309" i="1"/>
  <c r="C308" i="1"/>
  <c r="C307" i="1"/>
  <c r="C306" i="1"/>
  <c r="C305" i="1"/>
  <c r="C304" i="1"/>
  <c r="C303" i="1"/>
  <c r="C302" i="1"/>
  <c r="C301" i="1"/>
  <c r="C300" i="1"/>
  <c r="C299" i="1"/>
  <c r="C298" i="1"/>
  <c r="C297" i="1"/>
  <c r="C296" i="1"/>
  <c r="C295" i="1"/>
  <c r="C294" i="1"/>
  <c r="C293" i="1"/>
  <c r="C292" i="1"/>
  <c r="C291" i="1"/>
  <c r="C290" i="1"/>
  <c r="C289" i="1"/>
  <c r="C288" i="1"/>
  <c r="C287" i="1"/>
  <c r="C286" i="1"/>
  <c r="C285" i="1"/>
  <c r="C284" i="1"/>
  <c r="C283" i="1"/>
  <c r="C282" i="1"/>
  <c r="C281" i="1"/>
  <c r="C280" i="1"/>
  <c r="C279" i="1"/>
  <c r="C278" i="1"/>
  <c r="C277" i="1"/>
  <c r="C276" i="1"/>
  <c r="C275" i="1"/>
  <c r="C274" i="1"/>
  <c r="C273" i="1"/>
  <c r="C272" i="1"/>
  <c r="C271" i="1"/>
  <c r="C270" i="1"/>
  <c r="C269" i="1"/>
  <c r="C268" i="1"/>
  <c r="C267" i="1"/>
  <c r="C266" i="1"/>
  <c r="C265" i="1"/>
  <c r="C264" i="1"/>
  <c r="C263" i="1"/>
  <c r="C262" i="1"/>
  <c r="C261" i="1"/>
  <c r="C260" i="1"/>
  <c r="C259" i="1"/>
  <c r="C258" i="1"/>
  <c r="C257" i="1"/>
  <c r="C256" i="1"/>
  <c r="C255" i="1"/>
  <c r="C254" i="1"/>
  <c r="C253" i="1"/>
  <c r="C252" i="1"/>
  <c r="C251" i="1"/>
  <c r="C250" i="1"/>
  <c r="C249" i="1"/>
  <c r="C248" i="1"/>
  <c r="C247" i="1"/>
  <c r="C246" i="1"/>
  <c r="C245" i="1"/>
  <c r="C244" i="1"/>
  <c r="C243" i="1"/>
  <c r="C242" i="1"/>
  <c r="C241" i="1"/>
  <c r="C240" i="1"/>
  <c r="C239" i="1"/>
  <c r="C238" i="1"/>
  <c r="C237" i="1"/>
  <c r="C236" i="1"/>
  <c r="C235" i="1"/>
  <c r="C234" i="1"/>
  <c r="C233" i="1"/>
  <c r="C232" i="1"/>
  <c r="C231" i="1"/>
  <c r="C230" i="1"/>
  <c r="C229" i="1"/>
  <c r="C228" i="1"/>
  <c r="C227" i="1"/>
  <c r="C226" i="1"/>
  <c r="C225" i="1"/>
  <c r="C224" i="1"/>
  <c r="C223" i="1"/>
  <c r="C222" i="1"/>
  <c r="C221" i="1"/>
  <c r="C220" i="1"/>
  <c r="C219" i="1"/>
  <c r="C218" i="1"/>
  <c r="C217" i="1"/>
  <c r="C216" i="1"/>
  <c r="C215" i="1"/>
  <c r="C214" i="1"/>
  <c r="C213" i="1"/>
  <c r="C212" i="1"/>
  <c r="C211" i="1"/>
  <c r="C210" i="1"/>
  <c r="C209" i="1"/>
  <c r="C208" i="1"/>
  <c r="C207" i="1"/>
  <c r="C206" i="1"/>
  <c r="C205" i="1"/>
  <c r="C204" i="1"/>
  <c r="C203" i="1"/>
  <c r="C202" i="1"/>
  <c r="C201" i="1"/>
  <c r="C200" i="1"/>
  <c r="C199" i="1"/>
  <c r="C198" i="1"/>
  <c r="C197" i="1"/>
  <c r="C196" i="1"/>
  <c r="C195" i="1"/>
  <c r="C194" i="1"/>
  <c r="C193" i="1"/>
  <c r="C192" i="1"/>
  <c r="C191" i="1"/>
  <c r="C190" i="1"/>
  <c r="C189" i="1"/>
  <c r="C188" i="1"/>
  <c r="C187" i="1"/>
  <c r="C186" i="1"/>
  <c r="C185" i="1"/>
  <c r="C184" i="1"/>
  <c r="C183" i="1"/>
  <c r="C182" i="1"/>
  <c r="C181" i="1"/>
  <c r="C180" i="1"/>
  <c r="C179" i="1"/>
  <c r="C178" i="1"/>
  <c r="C177" i="1"/>
  <c r="C176" i="1"/>
  <c r="C175" i="1"/>
  <c r="C174" i="1"/>
  <c r="C173" i="1"/>
  <c r="C172" i="1"/>
  <c r="C171" i="1"/>
  <c r="C170" i="1"/>
  <c r="C169" i="1"/>
  <c r="C168" i="1"/>
  <c r="C167" i="1"/>
  <c r="C166" i="1"/>
  <c r="C165" i="1"/>
  <c r="C164" i="1"/>
  <c r="C163" i="1"/>
  <c r="C162" i="1"/>
  <c r="C161" i="1"/>
  <c r="C160" i="1"/>
  <c r="C159" i="1"/>
  <c r="C158" i="1"/>
  <c r="C157" i="1"/>
  <c r="C156" i="1"/>
  <c r="C155" i="1"/>
  <c r="C154" i="1"/>
  <c r="C153" i="1"/>
  <c r="C152" i="1"/>
  <c r="C151" i="1"/>
  <c r="C150" i="1"/>
  <c r="C149" i="1"/>
  <c r="C148" i="1"/>
  <c r="C147" i="1"/>
  <c r="C146" i="1"/>
  <c r="C145" i="1"/>
  <c r="C144" i="1"/>
  <c r="C143" i="1"/>
  <c r="C142" i="1"/>
  <c r="C141" i="1"/>
  <c r="C140" i="1"/>
  <c r="C139" i="1"/>
  <c r="C138" i="1"/>
  <c r="C137" i="1"/>
  <c r="C136" i="1"/>
  <c r="C135" i="1"/>
  <c r="C134" i="1"/>
  <c r="C133" i="1"/>
  <c r="C132" i="1"/>
  <c r="C131" i="1"/>
  <c r="C130" i="1"/>
  <c r="C129" i="1"/>
  <c r="C128" i="1"/>
  <c r="C127" i="1"/>
  <c r="C126" i="1"/>
  <c r="C125" i="1"/>
  <c r="C124" i="1"/>
  <c r="C123" i="1"/>
  <c r="C122" i="1"/>
  <c r="C121" i="1"/>
  <c r="C120" i="1"/>
  <c r="C119" i="1"/>
  <c r="C118" i="1"/>
  <c r="C117" i="1"/>
  <c r="C116" i="1"/>
  <c r="C115" i="1"/>
  <c r="C114" i="1"/>
  <c r="C113" i="1"/>
  <c r="C112" i="1"/>
  <c r="C111" i="1"/>
  <c r="C110" i="1"/>
  <c r="C109" i="1"/>
  <c r="C108" i="1"/>
  <c r="C107" i="1"/>
  <c r="C106" i="1"/>
  <c r="C105" i="1"/>
  <c r="C104" i="1"/>
  <c r="C103" i="1"/>
  <c r="C102" i="1"/>
  <c r="C101" i="1"/>
  <c r="C100" i="1"/>
  <c r="C99" i="1"/>
  <c r="C98" i="1"/>
  <c r="C97" i="1"/>
  <c r="C96" i="1"/>
  <c r="C95" i="1"/>
  <c r="C94" i="1"/>
  <c r="C93" i="1"/>
  <c r="C92" i="1"/>
  <c r="C91" i="1"/>
  <c r="C90" i="1"/>
  <c r="C89" i="1"/>
  <c r="C88" i="1"/>
  <c r="C87" i="1"/>
  <c r="C86" i="1"/>
  <c r="C85"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C10" i="1"/>
  <c r="C9" i="1"/>
  <c r="C8" i="1"/>
  <c r="C7" i="1"/>
  <c r="C6" i="1"/>
  <c r="C3" i="1" s="1"/>
  <c r="C5" i="1"/>
  <c r="K3" i="1"/>
  <c r="J3" i="1"/>
  <c r="I3" i="1"/>
  <c r="H3" i="1"/>
  <c r="G3" i="1"/>
  <c r="F3" i="1"/>
  <c r="E3" i="1"/>
  <c r="D3" i="1"/>
</calcChain>
</file>

<file path=xl/sharedStrings.xml><?xml version="1.0" encoding="utf-8"?>
<sst xmlns="http://schemas.openxmlformats.org/spreadsheetml/2006/main" count="4602" uniqueCount="1579">
  <si>
    <t>CL AR Aging</t>
  </si>
  <si>
    <t>ID#</t>
  </si>
  <si>
    <t>Bill-To Customer</t>
  </si>
  <si>
    <t>60+</t>
  </si>
  <si>
    <t>Current</t>
  </si>
  <si>
    <t>31-60</t>
  </si>
  <si>
    <t>61-90</t>
  </si>
  <si>
    <t>91-120</t>
  </si>
  <si>
    <t>Over120</t>
  </si>
  <si>
    <t>Over150</t>
  </si>
  <si>
    <t>Deposits</t>
  </si>
  <si>
    <t>Balance</t>
  </si>
  <si>
    <t>Credit</t>
  </si>
  <si>
    <t>Last Pmt</t>
  </si>
  <si>
    <t>Last Pmt Amt</t>
  </si>
  <si>
    <t>Sales $ YTD</t>
  </si>
  <si>
    <t>Sales $ LY</t>
  </si>
  <si>
    <t>No Order Entry</t>
  </si>
  <si>
    <t>Open Sales</t>
  </si>
  <si>
    <t>Terms Code</t>
  </si>
  <si>
    <t>Avg Pay Days</t>
  </si>
  <si>
    <t>Credit Manager</t>
  </si>
  <si>
    <t>Next Call</t>
  </si>
  <si>
    <t>Outside Rep</t>
  </si>
  <si>
    <t>Six Mo Avg Sls</t>
  </si>
  <si>
    <t>Temp Cred Lim</t>
  </si>
  <si>
    <t>Temp Cred Exp Date</t>
  </si>
  <si>
    <t>Bal Vs Lim</t>
  </si>
  <si>
    <t>Last Sale Date</t>
  </si>
  <si>
    <t>Last Sale Amt</t>
  </si>
  <si>
    <t>Last AR Note</t>
  </si>
  <si>
    <t>JL CONSTRUCTION OF NEW MILFORD LLC</t>
  </si>
  <si>
    <t>1</t>
  </si>
  <si>
    <t>NET.45D</t>
  </si>
  <si>
    <t>76</t>
  </si>
  <si>
    <t>KDESANTI</t>
  </si>
  <si>
    <t>SWETMORE</t>
  </si>
  <si>
    <t>12/20/2024</t>
  </si>
  <si>
    <t>02/06/2025 at 11:44am ---&gt; couple invoices due for bedford, seeing what is going on with these 2,648.91 s7403102.002 001  s7478498.000 KDESANTI</t>
  </si>
  <si>
    <t>PREMIER HOME DEVELOPMENT</t>
  </si>
  <si>
    <t>N30THPROX</t>
  </si>
  <si>
    <t>92</t>
  </si>
  <si>
    <t>10/16/2024</t>
  </si>
  <si>
    <t>02/12/2025 at 10:45am ---&gt; LEFT VM FOR TOMMY TO COLLECT 1ST PAYMENT OF BALANCE. ALSO SENT AN EMAIL. SSINACOR</t>
  </si>
  <si>
    <t>SCHULTZ CORPORATION</t>
  </si>
  <si>
    <t>82</t>
  </si>
  <si>
    <t>08/22/2022</t>
  </si>
  <si>
    <t>06/19/2024</t>
  </si>
  <si>
    <t>02/25/2025 at 01:18pm ---&gt; SPOKE WITH MADISON. SHE SHOWED A ZERO BALANCE AND ASKED IF I COULD EMAIL OVER ALL OPEN INVOICES. SEND THE INVOICES AND LET HER KNOW ABOUT THE 5 SERVICE CHARGES AS WELL. SHE WILL GET THEM ENTERED AS SOON AS SHE RECEIVES. HOWEVER, THEY ARE WAITING FOR A PAYMENT FROM DOT. AS SOON AS THEY RECEIVE THAT PAYMENT, THEY CAN SEND OUT OUR PAYMENT. SHOULD BE ABOUT 2 WEEKS. SSINACOR</t>
  </si>
  <si>
    <t>GR INTERIOR SERVICES LLC.</t>
  </si>
  <si>
    <t>148</t>
  </si>
  <si>
    <t>HOUSE</t>
  </si>
  <si>
    <t>02/26/2025</t>
  </si>
  <si>
    <t>02/26/2025 at 11:35am ---&gt; MADE PAYMENT FOR LAST WEEK, HE WILL TRY TO DO ANOTHER ONE THIS WEEK, CANNOT COMMIT RIGHT NOW. KDESANTI</t>
  </si>
  <si>
    <t>LAROSA BUILDING GROUP LLC</t>
  </si>
  <si>
    <t>0</t>
  </si>
  <si>
    <t>NET60_FC</t>
  </si>
  <si>
    <t>18</t>
  </si>
  <si>
    <t>08/11/2022</t>
  </si>
  <si>
    <t>02/15/2025</t>
  </si>
  <si>
    <t>05/23/2018</t>
  </si>
  <si>
    <t>02/25/2025 at 08:38am ---&gt; We have all invoices in our system, but the PM has not approved them yet. I will reach out to him now to see if he can get this done today so I can cut a check this week.  We also have the taxes in process to get that paid. from sue about monterery place invoices KDESANTI</t>
  </si>
  <si>
    <t>A.P. CONSTRUCTION COMPANY</t>
  </si>
  <si>
    <t>NET.30</t>
  </si>
  <si>
    <t>110</t>
  </si>
  <si>
    <t>11/22/2024</t>
  </si>
  <si>
    <t>02/25/2025 at 09:17am ---&gt; check to release friday KDESANTI</t>
  </si>
  <si>
    <t>CT FRAMING COMPANY</t>
  </si>
  <si>
    <t>COD</t>
  </si>
  <si>
    <t>12/04/2024</t>
  </si>
  <si>
    <t>02/24/2025 at 01:55pm ---&gt; LEFT VM FOR TIM LETTING HIM KNOW THAT IF I DO NOT HEAR BACK FROM HIM BY TOMORROW, THIS IS GOING TO COLLECTIONS. SSINACOR</t>
  </si>
  <si>
    <t>M2 CONSTRUCTION USA LLC</t>
  </si>
  <si>
    <t>NET.60D.LBM</t>
  </si>
  <si>
    <t>81</t>
  </si>
  <si>
    <t>02/04/2025</t>
  </si>
  <si>
    <t>02/25/2025 at 10:51am ---&gt; emailed henry for status of the 12/18 invoice KDESANTI</t>
  </si>
  <si>
    <t>M. HOME IMPROVEMENT LLC</t>
  </si>
  <si>
    <t>57</t>
  </si>
  <si>
    <t>01/16/2024</t>
  </si>
  <si>
    <t>02/25/2025 at 09:31am ---&gt; left message as payment not made by last friday. KDESANTI</t>
  </si>
  <si>
    <t>KOMARIN STUDIOS</t>
  </si>
  <si>
    <t>78</t>
  </si>
  <si>
    <t>03/23/2024</t>
  </si>
  <si>
    <t>01/29/2025</t>
  </si>
  <si>
    <t>02/26/2025 at 01:46pm ---&gt; sent text about payment needed KDESANTI</t>
  </si>
  <si>
    <t>FLEET HOME IMPROVEMENT</t>
  </si>
  <si>
    <t>32</t>
  </si>
  <si>
    <t>01/16/2025</t>
  </si>
  <si>
    <t>02/24/2025 at 03:01pm ---&gt; voicemail left KDESANTI</t>
  </si>
  <si>
    <t>THE PANTRY</t>
  </si>
  <si>
    <t>1015DN30D</t>
  </si>
  <si>
    <t>77</t>
  </si>
  <si>
    <t>04/11/2023</t>
  </si>
  <si>
    <t>12/28/2024</t>
  </si>
  <si>
    <t>02/26/2025 at 01:50pm ---&gt; found email in bill trust, they switched from mail to ebill? not sure who did this or why, i emailed them the invoice as i don;t think they have it via ebill KDESANTI</t>
  </si>
  <si>
    <t>KENCO DEVELOPMENT LLC</t>
  </si>
  <si>
    <t>65</t>
  </si>
  <si>
    <t>02/25/2025</t>
  </si>
  <si>
    <t>02/25/2025 at 08:29am ---&gt; 2 po's for this project, lumber and window  invoiced via procore 136K for january billing KDESANTI</t>
  </si>
  <si>
    <t>Peter Kelly</t>
  </si>
  <si>
    <t>SSINACOR</t>
  </si>
  <si>
    <t>EBRONN</t>
  </si>
  <si>
    <t>02/20/2025 at 08:08am ---&gt; Leo said he has been talking to the guy and he will call him with a CC at the end of the month to pay it.  from conor who spoke to leo KDESANTI</t>
  </si>
  <si>
    <t>HAYNES DEVELOPMENT COMPANY</t>
  </si>
  <si>
    <t>59</t>
  </si>
  <si>
    <t>ABALSAMO</t>
  </si>
  <si>
    <t>02/12/2025 at 11:10am ---&gt; INVOICE S7388815.001 IS FOR THE OWNERS HOME WAITING   S7388815, is for one of the Haynes themselves (for their own home), and we have some cedar material on that order that he's not using (wrong size) that we are replacing with some material that we are waiting on to come in, which is due to arrive next week I believe..  My thought is he's waiting to have the corrected total so that the invoice can be paid? (the return of what's not being used and the delivery of the new item) KDESANTI</t>
  </si>
  <si>
    <t>A&amp;G CONTRACTING INC.</t>
  </si>
  <si>
    <t>66</t>
  </si>
  <si>
    <t>08/17/2022</t>
  </si>
  <si>
    <t>02/28/2025</t>
  </si>
  <si>
    <t>02/21/2025</t>
  </si>
  <si>
    <t>02/25/2025 at 09:10am ---&gt; emailed karen find out if payment was released. KDESANTI</t>
  </si>
  <si>
    <t>BRUCE BLOCK</t>
  </si>
  <si>
    <t>02/25/2025 at 07:12am ---&gt; emailed sara again as to why the payment has not been run KDESANTI</t>
  </si>
  <si>
    <t>UCCELLO FINE HOMES LLC</t>
  </si>
  <si>
    <t>NET.60</t>
  </si>
  <si>
    <t>10/05/2022</t>
  </si>
  <si>
    <t>09/20/2024</t>
  </si>
  <si>
    <t>02/18/2025 at 02:39pm ---&gt; nick will be sending more checks this week KDESANTI</t>
  </si>
  <si>
    <t>PIONEER BUILDERS OF NEWINGTON</t>
  </si>
  <si>
    <t>110THN30TH</t>
  </si>
  <si>
    <t>12/10/2024</t>
  </si>
  <si>
    <t>02/26/2025 at 03:09pm ---&gt; meesha is out sick hopefully back next week, they will get payment out to us, someone else in their office called me to advise KDESANTI</t>
  </si>
  <si>
    <t>STL CONSTRUCTION</t>
  </si>
  <si>
    <t>8</t>
  </si>
  <si>
    <t>02/05/2025 at 07:13am ---&gt; to scott about payment last month, what for? specific order or several orders?  open invoices is he getting check? or using the money on account. Not sure need some clarification from him KDESANTI</t>
  </si>
  <si>
    <t>KEN FREUNDT</t>
  </si>
  <si>
    <t>02/24/2025</t>
  </si>
  <si>
    <t>COUNTRY LIFE PROPERTIES LLC</t>
  </si>
  <si>
    <t>68</t>
  </si>
  <si>
    <t>02/14/2025</t>
  </si>
  <si>
    <t>02/26/2025 at 02:17pm ---&gt; emaialed bob dec and jan invoices and statement from 1/31 for payment KDESANTI</t>
  </si>
  <si>
    <t>JASON THERRIEN</t>
  </si>
  <si>
    <t>33</t>
  </si>
  <si>
    <t>01/28/2025</t>
  </si>
  <si>
    <t>12/13/2024 at 02:13pm ---&gt; emailed KDESANTI</t>
  </si>
  <si>
    <t>PINE ROCK CONSTRUCTION</t>
  </si>
  <si>
    <t>JMELTZER</t>
  </si>
  <si>
    <t>SJ DALENA LLC</t>
  </si>
  <si>
    <t>02/13/2025</t>
  </si>
  <si>
    <t>02/13/2025 at 11:14am ---&gt; customer agreees never paid for could not find any record, he has been sick for the past 8 weeks and will pay us, just been tough time - i will call him in a few weeks for a payment at least. KDESANTI</t>
  </si>
  <si>
    <t>JOHN CAPPELLO &amp; SONS</t>
  </si>
  <si>
    <t>24</t>
  </si>
  <si>
    <t>02/10/2025</t>
  </si>
  <si>
    <t>02/18/2025 at 03:06pm ---&gt; emailed 1/7 invoice reminder payment is coming due. KDESANTI</t>
  </si>
  <si>
    <t>PATRIOT CONSTRUCTION LLC</t>
  </si>
  <si>
    <t>52</t>
  </si>
  <si>
    <t>10/07/2023</t>
  </si>
  <si>
    <t>02/18/2025 at 03:09pm ---&gt; sent email about dec invoices need payment by end of feb KDESANTI</t>
  </si>
  <si>
    <t>BUZZ CUSTOM CARPENTRY</t>
  </si>
  <si>
    <t>67</t>
  </si>
  <si>
    <t>01/27/2024</t>
  </si>
  <si>
    <t>12/31/2024</t>
  </si>
  <si>
    <t>02/20/2025 at 12:43pm ---&gt; left another voicemail for payment status as no payment has come in yet KDESANTI</t>
  </si>
  <si>
    <t>JAYNE BENTZEN</t>
  </si>
  <si>
    <t>17</t>
  </si>
  <si>
    <t>06/20/2023</t>
  </si>
  <si>
    <t>02/25/2025 at 10:46am ---&gt; spoke with kyle, he stated that jayne is coming back early next week and will talk to her about the past due balance on the account KDESANTI</t>
  </si>
  <si>
    <t>DAVE ROLLER</t>
  </si>
  <si>
    <t>3</t>
  </si>
  <si>
    <t>PDENONCO</t>
  </si>
  <si>
    <t>02/13/2025 at 09:28am ---&gt; check is on desk for depositing KDESANTI</t>
  </si>
  <si>
    <t>ASSOCIATED CONSTRUCTION</t>
  </si>
  <si>
    <t>50</t>
  </si>
  <si>
    <t>01/31/2024</t>
  </si>
  <si>
    <t>09/25/2019</t>
  </si>
  <si>
    <t>02/25/2025 at 08:36am ---&gt; per nan, payment to be in next weeks check run. KDESANTI</t>
  </si>
  <si>
    <t>MICHAEL ROGERS</t>
  </si>
  <si>
    <t>36</t>
  </si>
  <si>
    <t>01/13/2024</t>
  </si>
  <si>
    <t>02/25/2025 at 10:35am ---&gt; VOICEMAIL AGAIN FOR PAYMENT - ACCT ON NOE KDESANTI</t>
  </si>
  <si>
    <t>ELIZA B. PAOLUCCI</t>
  </si>
  <si>
    <t>725DN30D</t>
  </si>
  <si>
    <t>06/08/2023</t>
  </si>
  <si>
    <t>09/12/2024 at 02:22pm ---&gt; emailed stmnt for payment KDESANTI</t>
  </si>
  <si>
    <t>ROB HOME IMPROVEMENT</t>
  </si>
  <si>
    <t>AT YOUR SERVICE</t>
  </si>
  <si>
    <t>56</t>
  </si>
  <si>
    <t>02/20/2025 at 12:55pm ---&gt; paymnt to clear dec made KDESANTI</t>
  </si>
  <si>
    <t>ELITE PROPERTY SERVICES INC</t>
  </si>
  <si>
    <t>47</t>
  </si>
  <si>
    <t>CPULASKI</t>
  </si>
  <si>
    <t>01/09/2025</t>
  </si>
  <si>
    <t>02/25/2025 at 03:20pm ---&gt; see note that i emailed him KDESANTI</t>
  </si>
  <si>
    <t>TOWN OF WASHINGTON</t>
  </si>
  <si>
    <t>43</t>
  </si>
  <si>
    <t>10/26/2023</t>
  </si>
  <si>
    <t>01/29/2025 at 01:08pm ---&gt; Owes dec, terms are making account look deliquent KDESANTI</t>
  </si>
  <si>
    <t>DESIGN VIEW GENERAL CONTRACTOR</t>
  </si>
  <si>
    <t>310DN30D</t>
  </si>
  <si>
    <t>39</t>
  </si>
  <si>
    <t>07/08/2024</t>
  </si>
  <si>
    <t>02/14/2025 at 02:53pm ---&gt; emailed mike the 1/15 invoice for his payment with discount. KDESANTI</t>
  </si>
  <si>
    <t>HOGREFE WAYNE</t>
  </si>
  <si>
    <t>MR. JOHN A. HERRMANN JR.</t>
  </si>
  <si>
    <t>103</t>
  </si>
  <si>
    <t>02/10/2025 at 03:15pm ---&gt; updated email and emailed her the invoices and statement KDESANTI</t>
  </si>
  <si>
    <t>THOMASTON COMFORT CONTROL LLC</t>
  </si>
  <si>
    <t>05/11/2023</t>
  </si>
  <si>
    <t>02/07/2025 at 03:02pm ---&gt; will contact, seeing if check comes in by monday KDESANTI</t>
  </si>
  <si>
    <t>WILLIAM T. ODONNELL</t>
  </si>
  <si>
    <t>105</t>
  </si>
  <si>
    <t>03/09/2024</t>
  </si>
  <si>
    <t>02/25/2025 at 09:47am ---&gt; left voicemail for payment KDESANTI</t>
  </si>
  <si>
    <t>JOHN T. BEYER</t>
  </si>
  <si>
    <t>35</t>
  </si>
  <si>
    <t>11/07/2023</t>
  </si>
  <si>
    <t>01/13/2025 at 12:50pm ---&gt; spoke with officek, has totals nov.dec will discuss and bring check into wsc KDESANTI</t>
  </si>
  <si>
    <t>GREEN &amp; SONS LLC</t>
  </si>
  <si>
    <t>210THN30TH</t>
  </si>
  <si>
    <t>25</t>
  </si>
  <si>
    <t>11/05/2024 at 09:11am ---&gt; emailed eric about balance - she has not responded to me KDESANTI</t>
  </si>
  <si>
    <t>ANDYS PAINTING &amp; RESTORATION</t>
  </si>
  <si>
    <t>04/30/2024</t>
  </si>
  <si>
    <t>02/26/2025 at 01:28pm ---&gt; left voicemail for payment KDESANTI</t>
  </si>
  <si>
    <t>SHEPAUG VALLEY REG. SCHOOL #12</t>
  </si>
  <si>
    <t>22</t>
  </si>
  <si>
    <t>10/08/2024 at 08:09am ---&gt; EMAILING ALICIA STATMENT AND UNAPPLIED PAYMENT ITEMS SO THAT SHE CAN RECONCILE HER SIDE OF THINGS. KDESANTI</t>
  </si>
  <si>
    <t>MARSHEPAUG FOREST INC.</t>
  </si>
  <si>
    <t>01/14/2025</t>
  </si>
  <si>
    <t>01/13/2025 at 01:01pm ---&gt; mailing invoice to customer left voicemail, at the 860-868-400 other number no one answers, not sure i have a good number for them. KDESANTI</t>
  </si>
  <si>
    <t>PHILIP C. GORRIVAN</t>
  </si>
  <si>
    <t>123</t>
  </si>
  <si>
    <t>04/06/2024</t>
  </si>
  <si>
    <t>02/08/2025</t>
  </si>
  <si>
    <t>02/13/2025 at 03:08pm ---&gt; emailed him the dec invoice KDESANTI</t>
  </si>
  <si>
    <t>WALDINGFIELD FARM INC.</t>
  </si>
  <si>
    <t>09/23/2023</t>
  </si>
  <si>
    <t>02/11/2025 at 02:07pm ---&gt; left voicemail to pay dec with the amount etc. KDESANTI</t>
  </si>
  <si>
    <t>BARBARA &amp; PETER TALBOT</t>
  </si>
  <si>
    <t>12/21/2024</t>
  </si>
  <si>
    <t>02/14/2025 at 02:44pm ---&gt; emailed invoice to him after speaking with him on the phone about it, peter@petertalbotarchitects.com will get this paid KDESANTI</t>
  </si>
  <si>
    <t>DOUGLAS TOMPKINS</t>
  </si>
  <si>
    <t>69</t>
  </si>
  <si>
    <t>02/25/2025 at 01:54pm ---&gt; ali called for copy of dec invoice she did not have, working on payment to us. KDESANTI</t>
  </si>
  <si>
    <t>COOK WILLOW HEALTH</t>
  </si>
  <si>
    <t>41</t>
  </si>
  <si>
    <t>02/20/2025 at 10:47am ---&gt; emailed 12/26 inv not paid in the check we just rec KDESANTI</t>
  </si>
  <si>
    <t>ROBERT WESSELY</t>
  </si>
  <si>
    <t>40</t>
  </si>
  <si>
    <t>02/04/2025 at 12:03pm ---&gt; MAILED DEC INVOICE WITH PAST DUE NOTICE SSINACOR</t>
  </si>
  <si>
    <t>EP CONSTRUCTION</t>
  </si>
  <si>
    <t>08/15/2022</t>
  </si>
  <si>
    <t>12/01/2023</t>
  </si>
  <si>
    <t>02/26/2025 at 01:59pm ---&gt; emailed gabriela the open january, we rec payment 2/10 for 2 jan invoices but not the rest. making sure she has KDESANTI</t>
  </si>
  <si>
    <t>PHILIP B. KORSANT</t>
  </si>
  <si>
    <t>07/17/2024 at 07:11am ---&gt; rec message to stop paper statements, billtrust shows ebill and mail, changed to email statements in the options, hopefully this gets it there correctly KDESANTI</t>
  </si>
  <si>
    <t>CALLAHAN INC</t>
  </si>
  <si>
    <t>02/26/2025 at 02:10pm ---&gt; emailed january invoice to them, never received or uploaded to billtrust, it was stuck on the manifest KDESANTI</t>
  </si>
  <si>
    <t>SHAUN &amp; REBECCA GOLDEN</t>
  </si>
  <si>
    <t>02/13/2025 at 02:25pm ---&gt; left voicemail for dec past due invoice balance to be paid KDESANTI</t>
  </si>
  <si>
    <t>KOS BUILDING GROUP LLC</t>
  </si>
  <si>
    <t>10/20/2022</t>
  </si>
  <si>
    <t>01/31/2025</t>
  </si>
  <si>
    <t>02/14/2025 at 01:03pm ---&gt; paid 10K towards highland project KDESANTI</t>
  </si>
  <si>
    <t>WOODCO LLC</t>
  </si>
  <si>
    <t>04/30/2022</t>
  </si>
  <si>
    <t>02/03/2025 at 12:32pm ---&gt; begin of the month i send spreadsheet of all prev months invoices and download from Billtrust and send those, then i print statement from eclipse as it is broken down by job for her and send that.  done for january invoices this morning. KDESANTI</t>
  </si>
  <si>
    <t>ELLIOTT CONSTRUCTION INC.</t>
  </si>
  <si>
    <t>02/27/2024</t>
  </si>
  <si>
    <t>02/26/2025 at 02:40pm ---&gt; emailed jan to him making sure he has KDESANTI</t>
  </si>
  <si>
    <t>SANTORO HOME IMPROVEMENT</t>
  </si>
  <si>
    <t>73</t>
  </si>
  <si>
    <t>11/01/2023</t>
  </si>
  <si>
    <t>01/27/2025 at 01:25pm ---&gt; CUSTOMER SENT PIC OF CHECK PAYING NOV/DEC 18,135.04 MAILING TODAY KDESANTI</t>
  </si>
  <si>
    <t>HAROLD H. TITTMANN</t>
  </si>
  <si>
    <t>44</t>
  </si>
  <si>
    <t>03/26/2024</t>
  </si>
  <si>
    <t>02/03/2025</t>
  </si>
  <si>
    <t>01/07/2025 at 12:02pm ---&gt; their office has sent billing to lower church customer for payment later this month KDESANTI</t>
  </si>
  <si>
    <t>NEUPMANN BUILDERS LLC</t>
  </si>
  <si>
    <t>98</t>
  </si>
  <si>
    <t>02/26/2025 at 02:52pm ---&gt; monday payment to come in KDESANTI</t>
  </si>
  <si>
    <t>HEATON CONSTRUCTION LLC</t>
  </si>
  <si>
    <t>02/18/2025</t>
  </si>
  <si>
    <t>SARAH L. MARTIN</t>
  </si>
  <si>
    <t>530DN60D</t>
  </si>
  <si>
    <t>45</t>
  </si>
  <si>
    <t>ebronn</t>
  </si>
  <si>
    <t>02/26/2025 at 03:02pm ---&gt; emailed sarah balance for these jan will be 17499.50 takes discount of 1K off 20K invoice and 850.00 off the 17K invoice KDESANTI</t>
  </si>
  <si>
    <t>CONSTRUCTION SOLUTIONS LLC</t>
  </si>
  <si>
    <t>63</t>
  </si>
  <si>
    <t>02/25/2025 at 01:06pm ---&gt; customer paid dec invoices and will call me again this week with some payment for january oldest invoices to start working on that. KDESANTI</t>
  </si>
  <si>
    <t>TREMBLAY CONSTRUCTION LLC</t>
  </si>
  <si>
    <t>30</t>
  </si>
  <si>
    <t>10/31/2022</t>
  </si>
  <si>
    <t>01/15/2025</t>
  </si>
  <si>
    <t>08/02/2024 at 07:05am ---&gt; billtrust email bounced back, i never updated that, updated today and emailed statement to tia from eclipse. KDESANTI</t>
  </si>
  <si>
    <t>WEST MOUNTAIN</t>
  </si>
  <si>
    <t>31</t>
  </si>
  <si>
    <t>03/27/2023</t>
  </si>
  <si>
    <t>01/17/2025 at 11:55am ---&gt; customer did not include last 4 invoices from december on their payment info, spoke with stephanie at their office 1/17 she will mail payment for 479.30 to clear dec. balance KDESANTI</t>
  </si>
  <si>
    <t>THE GUNNERY INC.</t>
  </si>
  <si>
    <t>01/30/2023</t>
  </si>
  <si>
    <t>01/27/2025 at 02:50pm ---&gt; emailed hom for updated cert for theaccount KDESANTI</t>
  </si>
  <si>
    <t>PAUL A. LUSSIER</t>
  </si>
  <si>
    <t>WASHINGTON BUILDERS LLC</t>
  </si>
  <si>
    <t>03/15/2025</t>
  </si>
  <si>
    <t>07/08/2024 at 08:20am ---&gt; emailed sttmnt although a credit he wanted it, will apply invoices to credit memo if instructed to from the customer KDESANTI</t>
  </si>
  <si>
    <t>ADAM FINLAY</t>
  </si>
  <si>
    <t>02/12/2025 at 10:31am ---&gt; new customer called about the terms - paul mentioned 2% must have been what he had at national where paul was from. allowing the discount and he wants an online account which mike will help him with, also billtrust changed to email of inv/stmnts KDESANTI</t>
  </si>
  <si>
    <t>J C MERRITT INC.</t>
  </si>
  <si>
    <t>2%10THND30</t>
  </si>
  <si>
    <t>02/06/2024</t>
  </si>
  <si>
    <t>01/07/2025 at 09:06am ---&gt; left message for emily she is not in today KDESANTI</t>
  </si>
  <si>
    <t>G. DONOVAN ASSOCIATES INC.</t>
  </si>
  <si>
    <t>swetmore</t>
  </si>
  <si>
    <t>08/23/2023</t>
  </si>
  <si>
    <t>01/27/2025 at 08:47am ---&gt; PYMNT TO POST TO CLEAR ACCOUNT BALANCE KDESANTI</t>
  </si>
  <si>
    <t>T&amp;S BUILDERS LLC</t>
  </si>
  <si>
    <t>12/28/2023</t>
  </si>
  <si>
    <t>02/11/2025 at 12:59pm ---&gt; AUTOMATIC CC CHARGE SSINACOR</t>
  </si>
  <si>
    <t>YIELD INDUSTRIES LLC</t>
  </si>
  <si>
    <t>27</t>
  </si>
  <si>
    <t>02/07/2025 at 02:51pm ---&gt; emailed invoice reminder of payment due. KDESANTI</t>
  </si>
  <si>
    <t>RORY BOY</t>
  </si>
  <si>
    <t>12/18/2024</t>
  </si>
  <si>
    <t>02/05/2025 at 08:50am ---&gt; RORY CALLED WILL BE SENDING IN CHECK WITH DISCOUNT TO PAY ACCOUNT BALANCE DUE. KDESANTI</t>
  </si>
  <si>
    <t>CUSTOM CARPENTRY &amp; DESIGN INC.</t>
  </si>
  <si>
    <t>02/24/2025 at 10:31am ---&gt; left message back for customer who called me friday and i was off. KDESANTI</t>
  </si>
  <si>
    <t>BARTLETT CONTRACTING LLC</t>
  </si>
  <si>
    <t>51</t>
  </si>
  <si>
    <t>02/12/2025 at 03:06pm ---&gt; emailed carrie, as i have not rec the check yet KDESANTI</t>
  </si>
  <si>
    <t>THE BARN BEAM COMPANY</t>
  </si>
  <si>
    <t>28</t>
  </si>
  <si>
    <t>02/04/2025 at 08:04am ---&gt; customer was in yesterday to see me, aware his last payment did not clear dec and he is set now with everything, will get check out to us. KDESANTI</t>
  </si>
  <si>
    <t>RICCI CONSTRUCTION</t>
  </si>
  <si>
    <t>23</t>
  </si>
  <si>
    <t>09/07/2021</t>
  </si>
  <si>
    <t>04/21/2023 at 08:09am ---&gt; emailed patty to make sure she is set with March invoices -payment has not come in yet, so checking in with her KDESANTI</t>
  </si>
  <si>
    <t>MIX AVE LLC</t>
  </si>
  <si>
    <t>02/19/2025</t>
  </si>
  <si>
    <t>07/15/2024 at 08:11am ---&gt; changed eclipse to not email invoice immediately we have had 2 situations where the invoice was emailed right away and change was made, causing invoice to be less and never sent a corrected invoice and resulted in an over payment.  enabled the trigger and made billtrust be the email source of the invoice and stmnt. spoke with joann     joann@tagcos.com KDESANTI</t>
  </si>
  <si>
    <t>AESIF MICHAEL</t>
  </si>
  <si>
    <t>310N30TH</t>
  </si>
  <si>
    <t>12/13/2024 at 01:20pm ---&gt; dean for oakville home impr will be in with a payment to his account KDESANTI</t>
  </si>
  <si>
    <t>SHERMAN BUILDING DESIGN</t>
  </si>
  <si>
    <t>01/10/2025</t>
  </si>
  <si>
    <t>PALOMBA BILL</t>
  </si>
  <si>
    <t>01/03/2025 at 03:11pm ---&gt; will get down with payment KDESANTI</t>
  </si>
  <si>
    <t>MW CONSTRUCTION AND REMODELING</t>
  </si>
  <si>
    <t>CADY BUILDERS</t>
  </si>
  <si>
    <t>11/19/2022</t>
  </si>
  <si>
    <t>02/04/2025 at 09:30am ---&gt; spoke with customer yesterday he wanted breakdown of january, he knows dec are due and will call me with that payment KDESANTI</t>
  </si>
  <si>
    <t>MR. JOEL JOHNSON</t>
  </si>
  <si>
    <t>12/30/2024 at 01:33pm ---&gt; mailed check KDESANTI</t>
  </si>
  <si>
    <t>SUNSET RIDGE ESTATES INC.</t>
  </si>
  <si>
    <t>42</t>
  </si>
  <si>
    <t>03/10/2025</t>
  </si>
  <si>
    <t>12/13/2024 at 03:11pm ---&gt; emailed stmnt for payment KDESANTI</t>
  </si>
  <si>
    <t>SOUND BEACH PARTNERS</t>
  </si>
  <si>
    <t>12/30/2023</t>
  </si>
  <si>
    <t>01/29/2025 at 12:59pm ---&gt; emailed reminder that dec invoice payment is coming due. ensure they have them KDESANTI</t>
  </si>
  <si>
    <t>ETHAN C. LABELLA</t>
  </si>
  <si>
    <t>01/31/2025 at 09:48am ---&gt; address change from 133 to 130 across the street KDESANTI</t>
  </si>
  <si>
    <t>SEGALLAS TURNKEY HOUSING LLC</t>
  </si>
  <si>
    <t>FLEMING HOMES LLC</t>
  </si>
  <si>
    <t>38</t>
  </si>
  <si>
    <t>09/18/2020</t>
  </si>
  <si>
    <t>07/10/2024 at 01:11pm ---&gt; customer called he is making and mailing check to country, this will apply to the branch 49 invoices- he just got back from being away and is taking care of this payment KDESANTI</t>
  </si>
  <si>
    <t>EDWIN N. CADY JR.</t>
  </si>
  <si>
    <t>10/21/2022</t>
  </si>
  <si>
    <t>02/19/2025 at 07:47am ---&gt; emailed him the statement and the dec invoice, making sure he is set with that and the fuad customer info that i had previously sent on 2/7. KDESANTI</t>
  </si>
  <si>
    <t>WOODWARD BUILDERS LLC</t>
  </si>
  <si>
    <t>06/05/2023</t>
  </si>
  <si>
    <t>TRC PROPERTIES LLC.</t>
  </si>
  <si>
    <t>29</t>
  </si>
  <si>
    <t>JMONCINI</t>
  </si>
  <si>
    <t>02/17/2025 at 11:12am ---&gt; emailed s7630135 invoice to make sure they have for payment KDESANTI</t>
  </si>
  <si>
    <t>WALL SYSTEMS INCORPORATED</t>
  </si>
  <si>
    <t>01/10/2025 at 03:11pm ---&gt; CHECK APPROVED GOING IN THE MAIL TODAY KDESANTI</t>
  </si>
  <si>
    <t>STEPHEN BRIGHENTI</t>
  </si>
  <si>
    <t>34</t>
  </si>
  <si>
    <t>01/29/2025 at 08:21am ---&gt; AUTOMATIC CC CHARGE EOM SSINACOR</t>
  </si>
  <si>
    <t>KAIYA FARM</t>
  </si>
  <si>
    <t>01/21/2023</t>
  </si>
  <si>
    <t>02/11/2025 at 01:00pm ---&gt; AUTOMATIC CC CHARGE SSINACOR</t>
  </si>
  <si>
    <t>WATERBURY FIRST CHURCH HOUSING</t>
  </si>
  <si>
    <t>02/12/2025</t>
  </si>
  <si>
    <t>07/11/2023 at 03:02pm ---&gt; emailed smtn for payment status of may KDESANTI</t>
  </si>
  <si>
    <t>SILVER MOUNTAIN BUILDERS LLC</t>
  </si>
  <si>
    <t>ELIZABETH REA</t>
  </si>
  <si>
    <t>10/14/2024 at 08:56am ---&gt; emailed her for august invoice payment status KDESANTI</t>
  </si>
  <si>
    <t>CHARTER REMODELING LLC</t>
  </si>
  <si>
    <t>06/17/2024 at 09:44am ---&gt; customer will be mailing check. KDESANTI</t>
  </si>
  <si>
    <t>NOTO BROS CONSTRUCTION LLC</t>
  </si>
  <si>
    <t>54</t>
  </si>
  <si>
    <t>11/15/2024 at 03:03pm ---&gt; emailed the inv/stmnt, set billtrust to email KDESANTI</t>
  </si>
  <si>
    <t>REBUILT RESIDENTIAL LLC</t>
  </si>
  <si>
    <t>110THN45D</t>
  </si>
  <si>
    <t>79</t>
  </si>
  <si>
    <t>01/17/2025 at 12:37pm ---&gt; emailed mike riccio for payment of invoice KDESANTI</t>
  </si>
  <si>
    <t>ANTHONY M BALDINO CUSTOM HOMES LLC</t>
  </si>
  <si>
    <t>04/12/2023</t>
  </si>
  <si>
    <t>02/18/2025 at 12:15pm ---&gt; customer gave cc to pay dec,jan balance KDESANTI</t>
  </si>
  <si>
    <t>ORAFOL AMERICAS INC.</t>
  </si>
  <si>
    <t>21</t>
  </si>
  <si>
    <t>BORGHESI BUILDING &amp; ENGINEER</t>
  </si>
  <si>
    <t>01/08/2025 at 12:47pm ---&gt; emailed dec invoice KDESANTI</t>
  </si>
  <si>
    <t>GREEN HILL ENTERPRISES LLC</t>
  </si>
  <si>
    <t>07/16/2022</t>
  </si>
  <si>
    <t>02/19/2025 at 11:34am ---&gt; customer called not sure why he was getting emails all of sudden from us, checked billtrust looks like someone made an online account, not sure who, we deleted and should get these in the mail as he was getting and prefers. KDESANTI</t>
  </si>
  <si>
    <t>FLEET CARPENTRY SERVICE</t>
  </si>
  <si>
    <t>01/07/2024</t>
  </si>
  <si>
    <t>02/03/2025 at 08:23am ---&gt; customer made payment on 2/1 at wsc, manually emailed stmnt to reflect balance with payment applied. KDESANTI</t>
  </si>
  <si>
    <t>R.S.M. CONSTRUCTION LLC</t>
  </si>
  <si>
    <t>IVES BROS.</t>
  </si>
  <si>
    <t>01/02/2025 at 09:34am ---&gt; EMAILED REQUESTING PAYMENT FOR PAST DUE BALANCE OF $2,760.90. SSINACOR</t>
  </si>
  <si>
    <t>MICHAEL ANDREWS</t>
  </si>
  <si>
    <t>04/13/2024</t>
  </si>
  <si>
    <t>07/25/2024 at 12:26pm ---&gt; mail box is full will email again/ KDESANTI</t>
  </si>
  <si>
    <t>MR. ROBERT J. NICHOLAS</t>
  </si>
  <si>
    <t>08/07/2023</t>
  </si>
  <si>
    <t>06/28/2024 at 10:23am ---&gt; customer never rec may statment, emailed to alli to see if they can mail to him and reset billtrust so that it mails. KDESANTI</t>
  </si>
  <si>
    <t>ON THE LEVEL CARPENTRY</t>
  </si>
  <si>
    <t>11/14/2023</t>
  </si>
  <si>
    <t>01/07/2025 at 12:59pm ---&gt; left voicemail KDESANTI</t>
  </si>
  <si>
    <t>BROOKFIELD INDUSTRIES INC</t>
  </si>
  <si>
    <t>02/20/2025</t>
  </si>
  <si>
    <t>01/29/2025 at 07:30am ---&gt; had emailed 12/5 inv as it was skipped on their payment, he replied via email, he has it and will be paid KDESANTI</t>
  </si>
  <si>
    <t>BILTMORE CONSTRUCTION INC</t>
  </si>
  <si>
    <t>02/20/2025 at 12:45pm ---&gt; cc on file, will email him for approval to run the card KDESANTI</t>
  </si>
  <si>
    <t>MR. JOHN H. QUIST</t>
  </si>
  <si>
    <t>48</t>
  </si>
  <si>
    <t>05/31/2023</t>
  </si>
  <si>
    <t>09/16/2024 at 02:10pm ---&gt; updated billtrust hold invoices as he takes it with him evertime,  just send statement KDESANTI</t>
  </si>
  <si>
    <t>TOM RINKUS</t>
  </si>
  <si>
    <t>04/17/2024 at 02:24pm ---&gt; emailed stmt for feb payment KDESANTI</t>
  </si>
  <si>
    <t>MICHAEL E MARTONE CARPENTRY LL</t>
  </si>
  <si>
    <t>03/22/2024 at 11:31am ---&gt; CUST WAS OFFERED DISCOUNT ON THE WINDOWS, KDESANTI</t>
  </si>
  <si>
    <t>DELMAR ELECTRIC CONTRACTORS LLC</t>
  </si>
  <si>
    <t>46</t>
  </si>
  <si>
    <t>01/09/2025 at 03:13pm ---&gt; she reached out for an invoice she was missing, payment should now be coming KDESANTI</t>
  </si>
  <si>
    <t>GIUMARRO CONTRACTING</t>
  </si>
  <si>
    <t>19</t>
  </si>
  <si>
    <t>12/11/2024 at 12:20pm ---&gt; emailed for october balance due. KDESANTI</t>
  </si>
  <si>
    <t>LONGO &amp; ASSOCIATES LLC</t>
  </si>
  <si>
    <t>10/21/2024</t>
  </si>
  <si>
    <t>07/11/2024 at 02:05pm ---&gt; checks went out yesterday KDESANTI</t>
  </si>
  <si>
    <t>ALL CITY REMODELING INC.</t>
  </si>
  <si>
    <t>NET.30D.LBM</t>
  </si>
  <si>
    <t>ENUNEZ</t>
  </si>
  <si>
    <t>03/07/2024</t>
  </si>
  <si>
    <t>02/27/2025</t>
  </si>
  <si>
    <t>01/29/2025 at 12:33pm ---&gt; customer has dec invoices. KDESANTI</t>
  </si>
  <si>
    <t>EDS TINKER SERVICE LLC</t>
  </si>
  <si>
    <t>53</t>
  </si>
  <si>
    <t>03/16/2024</t>
  </si>
  <si>
    <t>01/29/2025 at 01:50pm ---&gt; emailed for payment info nov and now dec due in the next few days. KDESANTI</t>
  </si>
  <si>
    <t>PRIMO CONSTRUCTION LLC</t>
  </si>
  <si>
    <t>11/14/2023 at 10:16am ---&gt; reached out to customer for credit card info to save again KDESANTI</t>
  </si>
  <si>
    <t>CORESLAB STRUCTURES CONN INC</t>
  </si>
  <si>
    <t>07/14/2023 at 02:20pm ---&gt; emailed statement to make sure they have the may invoices KDESANTI</t>
  </si>
  <si>
    <t>DOBSON POOLS LLC</t>
  </si>
  <si>
    <t>9</t>
  </si>
  <si>
    <t>02/18/2025 at 11:07am ---&gt; emailed statment to karen at their office for review, she knows she owes but they had a credit balance and that is probably why she did not rec the statement. KDESANTI</t>
  </si>
  <si>
    <t>MCIVER-MORGAN INC.</t>
  </si>
  <si>
    <t>02/26/2025 at 12:01pm ---&gt; karen at wsc, said mail returned for this customer but it had address of 305 E 47th street, floor 10 new york ny 10017  not sure where this address is from i checked the notes and back in august they wanted emails of the documents, which billtrust was still mailing them,  i updated the billtrust settings to email. KDESANTI</t>
  </si>
  <si>
    <t>MUNSON COLONIAL BUILDER INC.</t>
  </si>
  <si>
    <t>58</t>
  </si>
  <si>
    <t>02/06/2025 at 12:43pm ---&gt; she reached out for statment - emailed to her KDESANTI</t>
  </si>
  <si>
    <t>DANCO MANAGEMENT LLC (WSC)</t>
  </si>
  <si>
    <t>CHARLES W YOOS CARPENTRY SERVI YOOS</t>
  </si>
  <si>
    <t>01/31/2025 at 12:50pm ---&gt; emailed dec invoice making sure he is proc for payment KDESANTI</t>
  </si>
  <si>
    <t>MARC WOODWORKS LLC</t>
  </si>
  <si>
    <t>74</t>
  </si>
  <si>
    <t>09/20/2022</t>
  </si>
  <si>
    <t>02/29/2024</t>
  </si>
  <si>
    <t>01/07/2025 at 09:43am ---&gt; mailing payment spoke with him KDESANTI</t>
  </si>
  <si>
    <t>GLENHOLME SCHOOL</t>
  </si>
  <si>
    <t>06/21/2024 at 12:43pm ---&gt; replied to my email payment has been entered in their system for these open invoices, payment will be coming shortly KDESANTI</t>
  </si>
  <si>
    <t>BIG SKY MANAGEMENT</t>
  </si>
  <si>
    <t>C.E.FLOYD COMPANY</t>
  </si>
  <si>
    <t>ROBERT SUMMER</t>
  </si>
  <si>
    <t>08/19/2022</t>
  </si>
  <si>
    <t>08/15/2024 at 07:33am ---&gt; emailed statement of account as we discussed earlier this week, if she pays w/cc we do not allow discount, if she sends in a check at this time, we will honor the discount from the July invoices that were due. KDESANTI</t>
  </si>
  <si>
    <t>INGRISELLI CARPENTRY</t>
  </si>
  <si>
    <t>NET.60D</t>
  </si>
  <si>
    <t>26</t>
  </si>
  <si>
    <t>03/14/2024 at 12:31pm ---&gt; customer to be in with payment tomorrow. KDESANTI</t>
  </si>
  <si>
    <t>BURLINGTON CONSTRUCTION-CL</t>
  </si>
  <si>
    <t>02/10/2025 at 01:42pm ---&gt; emailed invoice s7627258 fpr balance due, short paid, and also credit rebilled for the thomaston opera house need to move the invoice, exempt. KDESANTI</t>
  </si>
  <si>
    <t>GRASSI CARPENTRY</t>
  </si>
  <si>
    <t>02/10/2024</t>
  </si>
  <si>
    <t>02/04/2025 at 08:16am ---&gt; emailed for dec payment status KDESANTI</t>
  </si>
  <si>
    <t>SILGAN DISPENSING</t>
  </si>
  <si>
    <t>02/19/2025 at 08:52am ---&gt; wire rec for 1/14 invoice, emailed the 2 january invoices prior to this one, to make sure that they have them KDESANTI</t>
  </si>
  <si>
    <t>FLETCHER CARPENTRY &amp; DESIGNLLC</t>
  </si>
  <si>
    <t>03/01/2025</t>
  </si>
  <si>
    <t>02/11/2025 at 01:01pm ---&gt; AUTOMATIC CC CHARGE SSINACOR</t>
  </si>
  <si>
    <t>BARNOSKYS CARPENTRY LLC</t>
  </si>
  <si>
    <t>02/22/2025</t>
  </si>
  <si>
    <t>02/13/2025 at 01:12pm ---&gt; spoke with kevin, he will be in sat to pay december KDESANTI</t>
  </si>
  <si>
    <t>MCAULS PAINTING</t>
  </si>
  <si>
    <t>03/25/2023</t>
  </si>
  <si>
    <t>02/11/2025 at 03:04pm ---&gt; emailed for payment of dec invoices KDESANTI</t>
  </si>
  <si>
    <t>GLENN S. KAPLAN</t>
  </si>
  <si>
    <t>WAYNE TOBIN FINE CARP. LLC</t>
  </si>
  <si>
    <t>02/13/2025 at 02:22pm ---&gt; left voicemail about dec balance still due and getting this payment info us KDESANTI</t>
  </si>
  <si>
    <t>SPELMAN BRUSHWORKS</t>
  </si>
  <si>
    <t>60</t>
  </si>
  <si>
    <t>02/11/2025 at 12:58pm ---&gt; AUTOMATIC CC CHARGE SSINACOR</t>
  </si>
  <si>
    <t>REGIS BERGERON</t>
  </si>
  <si>
    <t>09/29/2022 at 03:33pm ---&gt; cl employee KDESANTI</t>
  </si>
  <si>
    <t>E GARRITY WATER SOLUTION</t>
  </si>
  <si>
    <t>11/30/2022</t>
  </si>
  <si>
    <t>12/26/2024 at 02:52pm ---&gt; emailed for payment KDESANTI</t>
  </si>
  <si>
    <t>STEEP ROCK ASSOCIATION</t>
  </si>
  <si>
    <t>06/06/2024 at 10:50am ---&gt; Good morning, You have 3 separate payments headed your way ? it?s very important that ALL 3 checks are applied against all remaining invoices that are on the 5/31 statement to avoid any further confusion. Do not go by the invoices shown on these check stubs ? this is the only time I?ll ever ask this ? Because of the misapplied payments on your side, we had to enter odd amounts to reconcile to your statement balance. Our checks earlier this year all indicated which invoices there were to be applied against, and when they weren?t, that ? combined with the sales tax issue ? created a difficult account to reconcile on our side (invoices showing as open on your end when we show as paid, variances in invoice totals, etc).  The 3 checks are: $727.08 ? mailed 6/3/24 to Washington Address $223.51 ? mailing 6/6/24 to Washington Address $819.59 ? mailing 6/6/24 to Washington Address Total $1,770.18, the statement total. KDESANTI</t>
  </si>
  <si>
    <t>JIM A. AMATO</t>
  </si>
  <si>
    <t>01/14/2025 at 01:10pm ---&gt; spoke with jim he will be in this week with payment. KDESANTI</t>
  </si>
  <si>
    <t>BETHLEHEM BUILDING &amp; REMODEL</t>
  </si>
  <si>
    <t>02/05/2025</t>
  </si>
  <si>
    <t>12/11/2024 at 01:25pm ---&gt; left message for john about sept unpaid balance KDESANTI</t>
  </si>
  <si>
    <t>CSC CONSTRUCTION LLC</t>
  </si>
  <si>
    <t>GW MANAGEMENT INC</t>
  </si>
  <si>
    <t>445DN46D</t>
  </si>
  <si>
    <t>02/08/2023</t>
  </si>
  <si>
    <t>02/18/2025 at 02:22pm ---&gt; andy called back he wanted a check, told him i cannot do that at this time for something that was not to be, i can honor the discounts that he did not take, i am willing to do that,  he said he was told he would get a rebate check, and that is not true his change in terms letter clearly state what was to happen. he should be grateful we are doing this, we have told this customer to go else where because he is so rude and demanding with things that if he is not happy with us, then......go  emailing him Andrew Gionta &lt;ajgionta@aol.com&gt; KDESANTI</t>
  </si>
  <si>
    <t>MR. CURTIS C. CHAPIN</t>
  </si>
  <si>
    <t>02/24/2024</t>
  </si>
  <si>
    <t>01/23/2025 at 10:02am ---&gt; CALLED CELL AND LEFT VM REGARDING BOUNCED CHECK. SSINACOR</t>
  </si>
  <si>
    <t>OX HOLLOW FARM</t>
  </si>
  <si>
    <t>15</t>
  </si>
  <si>
    <t>11/13/2023</t>
  </si>
  <si>
    <t>11/07/2023 at 12:45pm ---&gt; A/R Collection Queue - Log Call Last Call Date : 11/07/2023 Next Call Date : 11/13/2023 Mail Letter    : N Comments       :   A $250 CHECK WILL BE COMING IN ANY DAY. ABURTON</t>
  </si>
  <si>
    <t>OAKVILLE HOME IMPROVEMENT</t>
  </si>
  <si>
    <t>08/31/2023</t>
  </si>
  <si>
    <t>10/11/2023 at 01:05pm ---&gt; emailed statment of account for status of payment KDESANTI</t>
  </si>
  <si>
    <t>PETER J. W. SHERWIN</t>
  </si>
  <si>
    <t>01/03/2024</t>
  </si>
  <si>
    <t>01/02/2024 at 10:17am ---&gt; A/R Collection Queue - Log Call Last Call Date : 01/02/2024 Next Call Date : 01/03/2024 Mail Letter    : Y Letter Type    : Phone Comments       :   Spoke to customer and set up activity trigger to have statements emailed. CPALLMEY</t>
  </si>
  <si>
    <t>SUSAN HABER</t>
  </si>
  <si>
    <t>DOBSON PROPERTIES GROUP</t>
  </si>
  <si>
    <t>01/09/2025 at 09:34am ---&gt; she reached out for invoice copies which i sent KDESANTI</t>
  </si>
  <si>
    <t>CLAY ANDRES</t>
  </si>
  <si>
    <t>11/05/2022</t>
  </si>
  <si>
    <t>01/29/2025 at 08:19am ---&gt; AUTOMATIC CC CHARGE EOM SSINACOR</t>
  </si>
  <si>
    <t>CONNELLY CONSTRUCTION LLC.</t>
  </si>
  <si>
    <t>JACKB</t>
  </si>
  <si>
    <t>09/30/2024 at 10:48am ---&gt; sent welcome email KDESANTI</t>
  </si>
  <si>
    <t>RICHARDS CORPORATION</t>
  </si>
  <si>
    <t>01/28/2025 at 09:30am ---&gt; sarah did not pick up went voicemail, again checking on status of the check and if it went out yet. KDESANTI</t>
  </si>
  <si>
    <t>FOUR SEASONS CHIMNEY &amp; ROOFING LLC</t>
  </si>
  <si>
    <t>49</t>
  </si>
  <si>
    <t>MORRIS FIRE COMPANY</t>
  </si>
  <si>
    <t>02/17/2025</t>
  </si>
  <si>
    <t>HARRY WRIGHT ELECTRICAL CO.</t>
  </si>
  <si>
    <t>02/19/2025 at 02:12pm ---&gt; card on file for this company, they will email when approved to run the card on file. KDESANTI</t>
  </si>
  <si>
    <t>MARK A STOUGHTON CARPENTER/BLD</t>
  </si>
  <si>
    <t>02/11/2025</t>
  </si>
  <si>
    <t>02/11/2025 at 09:19am ---&gt; CUSTOMER CALLED PD WITH CC KDESANTI</t>
  </si>
  <si>
    <t>WAYNE WORKS LLC</t>
  </si>
  <si>
    <t>07/24/2023</t>
  </si>
  <si>
    <t>10/31/2024 at 09:13am ---&gt; customer left message meg 203-482-4242 i called back left message KDESANTI</t>
  </si>
  <si>
    <t>ODONNELL BROS. PAINTING</t>
  </si>
  <si>
    <t>01/09/2023</t>
  </si>
  <si>
    <t>12/27/2024 at 02:56pm ---&gt; sent stmt emailed for oct payment KDESANTI</t>
  </si>
  <si>
    <t>GEORGE BUCKINGHAM PAINTING</t>
  </si>
  <si>
    <t>CHRISTOPHER J. MUSE</t>
  </si>
  <si>
    <t>06/30/2024</t>
  </si>
  <si>
    <t>SCHLEGELS STONE WORK</t>
  </si>
  <si>
    <t>JCSCOV LLC</t>
  </si>
  <si>
    <t>SPRING HILL FARM LLC</t>
  </si>
  <si>
    <t>02/01/2024 at 03:14pm ---&gt; A/R Collection Queue - Log Call Last Call Date : 02/01/2024 Next Call Date : 02/24/2024 Mail Letter    : N Comments       :   THEY CALLED AND SENT BECASUE THEY HAD SENT A CHECK.  SHE SAID IT WAS   FEDEXED, BUT IT WASN'T TO US, SO SOMEONE HAD TAKEN IT OUT OF THE ENVELOPE   AND IT HAD NO INFORMATION AS TO WHO IT BELONGED TO. THEY AREN'T LATE, BUT I   SAID WE WOULD WAVE THE SERVICE CHARGE IF ONE POPPED UP. THEY ARE GOING TO   RESISSUE THE CHECK. ABURTON</t>
  </si>
  <si>
    <t>SHANNON &amp; BRETT WHEELER</t>
  </si>
  <si>
    <t>03/27/2024</t>
  </si>
  <si>
    <t>03/26/2024 at 02:56pm ---&gt; A/R Collection Queue - Log Call Last Call Date : 03/26/2024 Next Call Date : 03/27/2024 Mail Letter    : N Comments       :   brett wrote a note in the February statement that he didn't understand why   there was a service charge. he was quite grumpy about, but we talked it   through. He is definitely somen that will stay on retail even as a   contractor. ABURTON</t>
  </si>
  <si>
    <t>BISMARK CONST. CO. INC.</t>
  </si>
  <si>
    <t>05/15/2024 at 07:24am ---&gt; MARY REPLIED BACK TO MY EMAIL, AS I HAD MENTIONED TO HER, THAT WE CANNOT WAIT UNTIL THEY GET PAID TO BE PAID, THE TERMS OF THE ACCOUNT ARE NOT SET UP THAT WAY,  SHE APOLOGIZED, WILL GET PAYMENT OUT AND DO BETTER KDESANTI</t>
  </si>
  <si>
    <t>EXTERIORS PLUS LLC</t>
  </si>
  <si>
    <t>09/14/2023 at 01:30pm ---&gt; customer will send payment KDESANTI</t>
  </si>
  <si>
    <t>QUALITY CRAFT PAINTING CO</t>
  </si>
  <si>
    <t>03/10/2023</t>
  </si>
  <si>
    <t>01/07/2025 at 12:39pm ---&gt; left message for payment again to clar the 427.80 balance KDESANTI</t>
  </si>
  <si>
    <t>PETER L. WILLIAMS</t>
  </si>
  <si>
    <t>GLACIER BROOK FARM</t>
  </si>
  <si>
    <t>MICHAEL J. MEAGHER</t>
  </si>
  <si>
    <t>02/05/2025 at 01:14pm ---&gt; spoke with maria moro at the office, she will make sure accountant is aware of the balance due on this nov invoice, definately an error on their part when invoice total was entered. she will get this paid on the next payment. KDESANTI</t>
  </si>
  <si>
    <t>HOUSATONIC HABITAT</t>
  </si>
  <si>
    <t>11</t>
  </si>
  <si>
    <t>10/10/2024 at 01:58pm ---&gt; emailed again for payment remit of the last payment KDESANTI</t>
  </si>
  <si>
    <t>HUGHES HOME IMPROVEMENT</t>
  </si>
  <si>
    <t>03/21/2024 at 02:05pm ---&gt; left message again for payment KDESANTI</t>
  </si>
  <si>
    <t>WEATHERTITE SALES LLC</t>
  </si>
  <si>
    <t>02/27/2023</t>
  </si>
  <si>
    <t>07/20/2023 at 01:40pm ---&gt; rec payment for July, emailed statement as want to make sure she has the June ones still to pay KDESANTI</t>
  </si>
  <si>
    <t>GLC ASSOCIATES</t>
  </si>
  <si>
    <t>05/06/2024 at 02:29pm ---&gt; jon will get payment this week friday KDESANTI</t>
  </si>
  <si>
    <t>PELLETIER CONSTRUCTION INC</t>
  </si>
  <si>
    <t>02/14/2025 at 01:06pm ---&gt; USES BILL PAY THROUGH THE BANK AND HE DID THAT, IT TAKES ABOUT 5 DAYS BEFORE WE SEE IT KDESANTI</t>
  </si>
  <si>
    <t>ZENA WIENER</t>
  </si>
  <si>
    <t>RN CONTRACTOR</t>
  </si>
  <si>
    <t>37</t>
  </si>
  <si>
    <t>12/22/2022</t>
  </si>
  <si>
    <t>11/07/2023 at 07:42am ---&gt; customer mailed check however we have not received as of yet. he will check his bank and let me know KDESANTI</t>
  </si>
  <si>
    <t>GARY OBRIEN REMODELING</t>
  </si>
  <si>
    <t>GSALGADO</t>
  </si>
  <si>
    <t>05/14/2024 at 10:09am ---&gt; left message for steve paturynski to pay the april invoice KDESANTI</t>
  </si>
  <si>
    <t>ANSON PAINTING CO.</t>
  </si>
  <si>
    <t>HIRSCH CONSTRUCTION SERVICES LLC</t>
  </si>
  <si>
    <t>20</t>
  </si>
  <si>
    <t>11/11/2024 at 12:35pm ---&gt; he has stmnts will be paying KDESANTI</t>
  </si>
  <si>
    <t>L&amp;L CONTRACTING LLC</t>
  </si>
  <si>
    <t>14</t>
  </si>
  <si>
    <t>05/05/2023</t>
  </si>
  <si>
    <t>08/03/2023 at 12:13pm ---&gt; customer requested to have statements emailed, set that up today in billtrust to the llcontractingllc@gmail.com email KDESANTI</t>
  </si>
  <si>
    <t>DANCO MANAGEMENT LLC (CL)</t>
  </si>
  <si>
    <t>02/25/2025 at 03:17pm ---&gt; Payment made through Lockstep failed to through webhook. CC was successfully charged, but payment was not recorded to Solar. Manual adjustment to be created by Joe to clear invoices covered by payment. PMARTINE</t>
  </si>
  <si>
    <t>OMEGA BUILDERS</t>
  </si>
  <si>
    <t>09/14/2023 at 01:49pm ---&gt; mailed check to the thomaston KDESANTI</t>
  </si>
  <si>
    <t>ANN M. BURTON</t>
  </si>
  <si>
    <t>LAYDON INDUSTRIES GENERAL CONTRACTO</t>
  </si>
  <si>
    <t>10/14/2024 at 10:38am ---&gt; emailed sept/oct invoices from billtrust as that is how they wanted them also sent welcome email to them from Lockstep KDESANTI</t>
  </si>
  <si>
    <t>J. SEITZ CO.</t>
  </si>
  <si>
    <t>01/14/2025 at 11:28am ---&gt; customer request hold invoices mail stmt only done KDESANTI</t>
  </si>
  <si>
    <t>ASPETUCK TREE AND LANDSCAPE LLC</t>
  </si>
  <si>
    <t>01/17/2025</t>
  </si>
  <si>
    <t>11/12/2024 at 01:48pm ---&gt; customer replied to my email from last week, has all entered now and will get payment out to us. KDESANTI</t>
  </si>
  <si>
    <t>G&amp;L GOLLENBERG CONST. INC.</t>
  </si>
  <si>
    <t>06/12/2024</t>
  </si>
  <si>
    <t>09/10/2024 at 07:52am ---&gt; gary will mail out payment KDESANTI</t>
  </si>
  <si>
    <t>JUDDS BRIDGE FARM</t>
  </si>
  <si>
    <t>02/13/2023</t>
  </si>
  <si>
    <t>02/06/2023 at 12:51pm ---&gt; A/R Collection Queue - Log Call Last Call Date : 02/06/2023 Next Call Date : 02/13/2023 Mail Letter    : N Comments       :   CONTACTED THE AP DEPARTMENT TO MAKE SURE THEY WERE GETTING THEIR INVOICES AS   IT'S NOT LIKE THEM TO BE LATE UNLESS THERE IN AN ISSUE. ABURTON</t>
  </si>
  <si>
    <t>COUNTRY CARPENTRY</t>
  </si>
  <si>
    <t>J. PECK CONSTRUCTION</t>
  </si>
  <si>
    <t>11/18/2023</t>
  </si>
  <si>
    <t>11/13/2023 at 12:23pm ---&gt; A/R Collection Queue - Log Call Last Call Date : 11/13/2023 Next Call Date : 11/18/2023 Mail Letter    : N Comments       :   I SPOKE WITH PAMELA PECK AND SHE REALIZED SH HADN'T RECEIVED A BILL SINCE   JULY. EMAILING HER THE STATEMENT AND INVOICES AND SHE SAID SHE WOULD GET   PAYMENT RIGHT OUT. ABURTON</t>
  </si>
  <si>
    <t>EAST COAST STRUCTURES LLC</t>
  </si>
  <si>
    <t>08/12/2022</t>
  </si>
  <si>
    <t>01/29/2025 at 01:01pm ---&gt; emailed nov invoice reminder of payment past due. KDESANTI</t>
  </si>
  <si>
    <t>MR. DUSTIN HOFFMAN</t>
  </si>
  <si>
    <t>STRAITSVILLE CARPENTRY &amp; CUSTOM WOO</t>
  </si>
  <si>
    <t>WASHINGTON PARK FOUNDATION LLC</t>
  </si>
  <si>
    <t>08/14/2024 at 02:26pm ---&gt; emailed statment for payment KDESANTI</t>
  </si>
  <si>
    <t>ADVANTAGE PROPERTY MAINT.</t>
  </si>
  <si>
    <t>08/26/2024</t>
  </si>
  <si>
    <t>03/21/2024 at 01:44pm ---&gt; emailed bernie the invoice for payment status KDESANTI</t>
  </si>
  <si>
    <t>OMEGA CONTRACTORS LLC</t>
  </si>
  <si>
    <t>71</t>
  </si>
  <si>
    <t>01/13/2025 at 03:12pm ---&gt; CHECK IS IN THE MAIL TODAY KDESANTI</t>
  </si>
  <si>
    <t>MRS. JOHN HORAN</t>
  </si>
  <si>
    <t>NORDIC CUSTOM BUILDERS INC.</t>
  </si>
  <si>
    <t>01/08/2024 at 03:30pm ---&gt; A/R Collection Queue - Log Call Last Call Date : 01/08/2024 Next Call Date : 01/13/2024 Mail Letter    : N Comments       :   SENT THEM A CURRENT STATEMENT NOTING THE 10/31 INVOICE TO SEE IF THERE IS AN   ISSUE. THEY ARE EMAIL PEOPLE. ABURTON</t>
  </si>
  <si>
    <t>MARTIN MONTEIRO</t>
  </si>
  <si>
    <t>LAURETANO ANTHONY</t>
  </si>
  <si>
    <t>12/10/2024 at 08:09am ---&gt; CUST MADE PAYMENT KDESANTI</t>
  </si>
  <si>
    <t>DIETRICH GARDENS LLC</t>
  </si>
  <si>
    <t>02/07/2025</t>
  </si>
  <si>
    <t>HELP ENTERPRISES LLC</t>
  </si>
  <si>
    <t>09/28/2024</t>
  </si>
  <si>
    <t>09/10/2024 at 10:21am ---&gt; chek for 1152.88 coming in for the account KDESANTI</t>
  </si>
  <si>
    <t>EASTWOOD FINE FINISHES LLC</t>
  </si>
  <si>
    <t>84</t>
  </si>
  <si>
    <t>01/31/2025 at 01:04pm ---&gt; emailed stment for dec invoice paymet KDESANTI</t>
  </si>
  <si>
    <t>AMERICAN ROOTER LLC</t>
  </si>
  <si>
    <t>02/10/2025 at 12:24pm ---&gt; emaied 1/24 invoice as it was not in the remittance payment today. KDESANTI</t>
  </si>
  <si>
    <t>BEFRA CORPORATION</t>
  </si>
  <si>
    <t>01/08/2024 at 01:07pm ---&gt; A/R Collection Queue - Log Call Last Call Date : 01/08/2024 Next Call Date : 01/16/2024 Mail Letter    : N Comments       :   CALLED AND SPOKE WITH ACCOUNTING AND THEY RECEIVED THE PACKET I SENT THEN   AND I'M GOING TO SEND DECEMBER AND THEY WILL GET IT CLEARED UP. ABURTON</t>
  </si>
  <si>
    <t>RITTER LLC</t>
  </si>
  <si>
    <t>5</t>
  </si>
  <si>
    <t>01/10/2025 at 10:00am ---&gt; CUSTOMER PAID KDESANTI</t>
  </si>
  <si>
    <t>MRS. HELEN ZAMPIELLO</t>
  </si>
  <si>
    <t>03/18/2024</t>
  </si>
  <si>
    <t>08/07/2024 at 10:46am ---&gt; customer went into wsc complaining that she just got a bill for the past 3 months on it, she did pay her account in billtrust was pulling all documents, so not sure how she knew prior to this of what she owed, she was not on the list of accounts that angel was manually mailing/i switched the account so that it mails the invoices/statements from billtrust going forward. KDESANTI</t>
  </si>
  <si>
    <t>NEIL RUBLER</t>
  </si>
  <si>
    <t>12/27/2023 at 10:39am ---&gt; A/R Collection Queue - Log Call Last Call Date : 12/27/2023 Next Call Date : 12/28/2023 Mail Letter    : N Comments       :   I SENT ANOTHER EMAIL AS IT'S TOO EARLY IN CA TO GET IN TOUCH WITH THEM.  I   WILL TRY TO CALL THEM TOMORROW TO SEE IF I CAN GET SOME SORT OF INFORMATION.   THE ACCOUNT IS ON NOE. ABURTON</t>
  </si>
  <si>
    <t>DOUGLAS SMALLEY BUILDING &amp;</t>
  </si>
  <si>
    <t>APT BUILDERS</t>
  </si>
  <si>
    <t>STEVENS COMPANY INC.</t>
  </si>
  <si>
    <t>SUPREME INDUSTRIES</t>
  </si>
  <si>
    <t>01/23/2025</t>
  </si>
  <si>
    <t>08/01/2024 at 11:04am ---&gt; emailed her branch 49 invoice along with a few others she requested. KDESANTI</t>
  </si>
  <si>
    <t>WASHINGTON ART ASSOCIATION</t>
  </si>
  <si>
    <t>EVERETT KAYSER INC.</t>
  </si>
  <si>
    <t>ROCK COBBLE FARM LLC</t>
  </si>
  <si>
    <t>150</t>
  </si>
  <si>
    <t>09/09/2024 at 12:32pm ---&gt; wsc rec check for 2 of the april invoices = 307.25 however the invoice for 644.48 was not paid, i emailed customer again on the original email where all 3 invoices were attached for him to pay....UGH sure he will reply to my email, KDESANTI</t>
  </si>
  <si>
    <t>REGENT CONSTRUCTION LLC</t>
  </si>
  <si>
    <t>12/10/2024 at 08:14am ---&gt; MONEY NEEDED TO BE APPLIED. KDESANTI</t>
  </si>
  <si>
    <t>JP DUNN HEATING &amp; COOLING LLC</t>
  </si>
  <si>
    <t>01/03/2025 at 02:43pm ---&gt; emailed stmnt for payment of nov KDESANTI</t>
  </si>
  <si>
    <t>HOME WATCH OF CT LLC</t>
  </si>
  <si>
    <t>02/05/2025 at 07:57am ---&gt; account has those strange terms, they do pay without incident KDESANTI</t>
  </si>
  <si>
    <t>TIM BOBROSKE CONSTRUCTION SVRS LLC</t>
  </si>
  <si>
    <t>N24THPROX</t>
  </si>
  <si>
    <t>09/11/2023 at 02:21pm ---&gt; emailed the 8/2 invoice as not paid on the remittance i just posted KDESANTI</t>
  </si>
  <si>
    <t>REVOLUTIONARY RESTORATION AND</t>
  </si>
  <si>
    <t>KEVIN J. FISCHER LLC</t>
  </si>
  <si>
    <t>BARBARA KOHN</t>
  </si>
  <si>
    <t>STEVEN FUCHS</t>
  </si>
  <si>
    <t>D. L. BRINKHOFF</t>
  </si>
  <si>
    <t>MOSIMANN JEFF</t>
  </si>
  <si>
    <t>02/01/2025</t>
  </si>
  <si>
    <t>THOMAS G. WENZEL</t>
  </si>
  <si>
    <t>11/30/2023</t>
  </si>
  <si>
    <t>08/16/2024 at 10:42am ---&gt; spoke with them again, email invoices as they happen, trigger set to do that mail billtrust statement only, don't resend the invoices KDESANTI</t>
  </si>
  <si>
    <t>ELIZABETH F RICKART</t>
  </si>
  <si>
    <t>DOLPHIN POOLS</t>
  </si>
  <si>
    <t>01/31/2025 at 01:02pm ---&gt; emailed dec invoice making sure they are processing for payment KDESANTI</t>
  </si>
  <si>
    <t>RIVERBEND MILL</t>
  </si>
  <si>
    <t>02/05/2024 at 03:15pm ---&gt; A/R Collection Queue - Log Call Last Call Date : 02/05/2024 Next Call Date : 02/10/2024 Mail Letter    : N Comments       :   CALLED AND SPOKE TO THE ACCOUNTANT AND HE SAID HE PAID THROUGH COUNTRY. I   TOLD HIM THAT THERE ARE 2 ACCOUNTS AND A PAYMENT HADN'T BEEN POSTED. HE IS   GOING TO LOOK INTO IT. ABURTON</t>
  </si>
  <si>
    <t>MR. ART PETERSON</t>
  </si>
  <si>
    <t>RUMSEY HALL SCHOOL</t>
  </si>
  <si>
    <t>11/14/2022</t>
  </si>
  <si>
    <t>11/11/2022 at 03:18pm ---&gt; A/R Collection Queue - Log Call Last Call Date : 11/11/2022 Next Call Date : 11/14/2022 Mail Letter    : N Comments       :   11/3/22-THEY CALLED AND HAD NOT RECEIVED THEIR SEPTEMBER STATEMENT. EMAILED   THEM BOTH SEPTEMBER AND OCTOBER. ABURTON</t>
  </si>
  <si>
    <t>GARY A. JOHNSON</t>
  </si>
  <si>
    <t>MR. GRAYDON CARTER</t>
  </si>
  <si>
    <t>12/12/2024 at 08:06am ---&gt; mailed stmnt to him KDESANTI</t>
  </si>
  <si>
    <t>SIGN LITE INC.</t>
  </si>
  <si>
    <t>05/29/2024 at 10:53am ---&gt; emailed customer took credit twice, KDESANTI</t>
  </si>
  <si>
    <t>NETTLETON ASSOCIATES</t>
  </si>
  <si>
    <t>CONCRETE UNLIMITED</t>
  </si>
  <si>
    <t>10/28/2022</t>
  </si>
  <si>
    <t>01/09/2025 at 03:01pm ---&gt; left message making sure they have nov KDESANTI</t>
  </si>
  <si>
    <t>MARIE L. SCHWARTZ</t>
  </si>
  <si>
    <t>COMPLETE LLC</t>
  </si>
  <si>
    <t>04/30/2023</t>
  </si>
  <si>
    <t>06/03/2024 at 02:47pm ---&gt; CUSTOMER HAS INVOICES AND PUT A CHECK IN THE MAIL KDESANTI</t>
  </si>
  <si>
    <t>EDWARD SEGAL INC</t>
  </si>
  <si>
    <t>THOMAS VINING</t>
  </si>
  <si>
    <t>10/15/2024</t>
  </si>
  <si>
    <t>10/14/2024 at 08:32am ---&gt; his customer was to call with payment, l/m for tom as to nothing yet and to reach out to who is to call me KDESANTI</t>
  </si>
  <si>
    <t>NAUGATUCK VALLEY ELECTRIC LLC</t>
  </si>
  <si>
    <t>12/12/2024 at 12:20pm ---&gt; customer called will be mailing payment KDESANTI</t>
  </si>
  <si>
    <t>JOSEPH J. ABDELLA III</t>
  </si>
  <si>
    <t>08/12/2023</t>
  </si>
  <si>
    <t>02/05/2025 at 07:57am ---&gt; emailed stmnet for dec past due invoices KDESANTI</t>
  </si>
  <si>
    <t>HENRY M OSOWIECKI &amp; SONS</t>
  </si>
  <si>
    <t>05/11/2023 at 10:50am ---&gt; EMAILED CUSTOMER COPY OF INVOICE FROM 4/12/2023 KLAPRADE</t>
  </si>
  <si>
    <t>HORRIGAN BUILDERS INC.</t>
  </si>
  <si>
    <t>06/30/2022</t>
  </si>
  <si>
    <t>07/10/2024 at 10:21am ---&gt; AS EXPECTED, HE HAS NOT REC ANYTHING FROM US, HE IS AWAY TILL 7/22 BUT TO EMAIL HIS INVOICES AND HE WILL TAKE A LOOK AT. KDESANTI</t>
  </si>
  <si>
    <t>MARK W. BOOTH</t>
  </si>
  <si>
    <t>06/20/2024 at 11:25am ---&gt; customer wants both account numbers combined, so i archived the project one which has the same address as their main account. she mentioned she got no april statement, but in billtrust shows she did and someone opened the email on 5/1, anyway she is sending payment out for the account. KDESANTI</t>
  </si>
  <si>
    <t>JACK MUNSON CARPENTRY</t>
  </si>
  <si>
    <t>02/24/2025 at 02:05pm ---&gt; karen emailed to stop his invoices from mailing, done in billtrust KDESANTI</t>
  </si>
  <si>
    <t>WOODBURY CEMETERY ASSOCIATION</t>
  </si>
  <si>
    <t>K&amp;M PLUMBING LLC</t>
  </si>
  <si>
    <t>02/19/2025 at 07:23am ---&gt; sent an email with stmnt for payment, will follow up with call to them, dec past due and jan due next week KDESANTI</t>
  </si>
  <si>
    <t>FOWLER LLC</t>
  </si>
  <si>
    <t>01/03/2025 at 01:40pm ---&gt; CUSTOMER CALLED FOR BALANCE KDESANTI</t>
  </si>
  <si>
    <t>RIVERWOODS-WCHT</t>
  </si>
  <si>
    <t>05/22/2024 at 02:58pm ---&gt; heard back here is her reply-updated the account to email statements.  I actually printed two checks today for the Dodge farm account and the Riverwoods account for the March &amp; April statements.  I never realized the March statements came in as we were getting emailed invoices from Angel (or her email) and also mailed duplicate invoices- it was getting very confusing and I missed the 3/30/24 statements.  Priscilla from our office will get those checks signed tonight at a board meeting and we'll mail out tomorrow.  I do have a question- is there a way to get the statements emailed when they are issued?  We have not been receiving them until mid-month and by then, the discount is not valid.  A board member typically comes here to sign checks around the 10th of each month and your statements don't come in until closer to the 15th so are late.   Since the invoices get emailed, it would be great to have the statements emailed as well.  Let me know. KDESANTI</t>
  </si>
  <si>
    <t>KEITH T. ANDERSON</t>
  </si>
  <si>
    <t>SCOTTS SWIMMING POOLS LLC</t>
  </si>
  <si>
    <t>05/24/2024 at 10:36am ---&gt; emailed invoice they skipped KDESANTI</t>
  </si>
  <si>
    <t>DAWN BELANGER</t>
  </si>
  <si>
    <t>WILSON HENLEY</t>
  </si>
  <si>
    <t>10/10/2024 at 01:31pm ---&gt; WANTS STMNT ONLY NO INVOICES KDESANTI</t>
  </si>
  <si>
    <t>MORNING DEW FARMS</t>
  </si>
  <si>
    <t>08/16/2024 at 02:45pm ---&gt; customer had overpayment from may which i applied to open invoices, paid in full what i could and left the credit remaining, changed billtrust to print statement as all documents were being pulled. KDESANTI</t>
  </si>
  <si>
    <t>SARA ANDERSON</t>
  </si>
  <si>
    <t>BROADSTONE LLC</t>
  </si>
  <si>
    <t>12/12/2024 at 02:17pm ---&gt; emailed the Oct invoice make sure they have for payment processing KDESANTI</t>
  </si>
  <si>
    <t>HALLEY K. HARRISBURG</t>
  </si>
  <si>
    <t>DAVID DEVOS</t>
  </si>
  <si>
    <t>02/06/2024 at 10:48am ---&gt; A/R Collection Queue - Log Call Last Call Date : 02/06/2024 Next Call Date : 02/10/2024 Mail Letter    : N Comments       :   SENT MR. DEVOS COPIES OF HIS OPEN STATEMENT AND TO SEE IF HE HAS ANY   QUESTIONS. ABURTON</t>
  </si>
  <si>
    <t>JERILYN SMITH</t>
  </si>
  <si>
    <t>12/26/2024 at 12:04pm ---&gt; SPOKE WITH CUSTOMER NOTIFIED OF CREDIT BALANCE AND THAT I WOULD BE APPLYING IT TO THE INVOICES HE HAS OPEN. KDESANTI</t>
  </si>
  <si>
    <t>ALLIE WELLS</t>
  </si>
  <si>
    <t>12/12/2024 at 11:11am ---&gt; WASHINGTON SUPPLY EMPLOYEE KDESANTI</t>
  </si>
  <si>
    <t>MR. MARK SHOWALTER</t>
  </si>
  <si>
    <t>BRAD SEAMANS</t>
  </si>
  <si>
    <t>03/17/2023</t>
  </si>
  <si>
    <t>03/06/2023 at 12:02pm ---&gt; A/R Collection Queue - Log Call Last Call Date : 03/06/2023 Next Call Date : 03/17/2023 Mail Letter    : N Comments       :   EMPLOYEE-GAVE BRAD HIS STATEMENT AND HE SAID HE'D GET A CHECK TO US. ABURTON</t>
  </si>
  <si>
    <t>MR. JON CARTER</t>
  </si>
  <si>
    <t>MARIANN EAVENSON</t>
  </si>
  <si>
    <t>WALKER DBA ANW LAWN CARE MORE</t>
  </si>
  <si>
    <t>08/05/2022</t>
  </si>
  <si>
    <t>01/11/2025</t>
  </si>
  <si>
    <t>08/03/2022 at 11:20am ---&gt; A/R Collection Queue - Log Call Last Call Date : 08/03/2022 Next Call Date : 08/05/2022 Mail Letter    : N Comments       :   CALLED. CHECK IN MAIL FOR PAST DUE INVOICE. KLAPRADE</t>
  </si>
  <si>
    <t>FRANK FOLEY JR.</t>
  </si>
  <si>
    <t>JAMES MAHON CARPENTRY</t>
  </si>
  <si>
    <t>05/20/2023</t>
  </si>
  <si>
    <t>05/13/2023 at 01:55pm ---&gt; A/R Collection Queue - Log Call Last Call Date : 05/13/2023 Next Call Date : 05/20/2023 Mail Letter    : N Comments       :   STATEMETN CAME BACK IN THE MAIL. I LEFT HIM A MESSAGE EARLIER THIS WEEK AND   I HAVE NOT HEARD BACK. ABURTON</t>
  </si>
  <si>
    <t>TA PRONOVOST REMODELING</t>
  </si>
  <si>
    <t>JAMIE FELLNER</t>
  </si>
  <si>
    <t>01/07/2023</t>
  </si>
  <si>
    <t>02/11/2025 at 12:57pm ---&gt; AUTOMATIC CC CHARGE SSINACOR</t>
  </si>
  <si>
    <t>CLOUDBREAK INC.</t>
  </si>
  <si>
    <t>08/29/2024 at 11:40am ---&gt; mailed stmnt as she asked for it. KDESANTI</t>
  </si>
  <si>
    <t>MR. WALTER BENNETT JR.</t>
  </si>
  <si>
    <t>THOMASTON HIGHWAY DEPARTMENT</t>
  </si>
  <si>
    <t>FREDERICK SMITH</t>
  </si>
  <si>
    <t>11/15/2022</t>
  </si>
  <si>
    <t>09/20/2024 at 02:09pm ---&gt; emailed customer KDESANTI</t>
  </si>
  <si>
    <t>JRC TRANSPORTATION</t>
  </si>
  <si>
    <t>05/29/2024 at 10:45am ---&gt; check went out yesterday and has all open invoices sch for payment KDESANTI</t>
  </si>
  <si>
    <t>BEARDSWORTH GROUP</t>
  </si>
  <si>
    <t>10/13/2023 at 12:28pm ---&gt; WILL DROP THE PAYMENT OFF KDESANTI</t>
  </si>
  <si>
    <t>CAREY CONSTRUCTION CO INC</t>
  </si>
  <si>
    <t>CLAIRE CHAPMAN</t>
  </si>
  <si>
    <t>6</t>
  </si>
  <si>
    <t>11/22/2024 at 02:17pm ---&gt; emailed them to see if cc on file can be run KDESANTI</t>
  </si>
  <si>
    <t>DAN W. LUFKIN</t>
  </si>
  <si>
    <t>09/20/2024 at 01:45pm ---&gt; emailed statement for past due amount KDESANTI</t>
  </si>
  <si>
    <t>WATER SYSTEM SOLUTIONS &amp; DESIGN INC</t>
  </si>
  <si>
    <t>16</t>
  </si>
  <si>
    <t>DODGE FARM APART. - WCHT</t>
  </si>
  <si>
    <t>THOMASTON SCHOOLS</t>
  </si>
  <si>
    <t>02/05/2025 at 09:00am ---&gt; conor to move payment Hi Conor. There was a payment made on 12/17 to account 366582 of 9.58 (shows as an overpayment). This payment was for invoice S7532678.001 on account 366682.  Can you move that 9.58 to account 366682.  Then can we combine account 366582 with 366682 keeping account 366682 as their main account.  sent reminder to him from my 2/3 email for help KDESANTI</t>
  </si>
  <si>
    <t>MR. BRIEN CARTAGENA</t>
  </si>
  <si>
    <t>07/15/2022</t>
  </si>
  <si>
    <t>05/09/2024 at 03:04pm ---&gt; emailed statement that payment for the account is appreciated. KDESANTI</t>
  </si>
  <si>
    <t>DEBORAH W. ELDRIDGE</t>
  </si>
  <si>
    <t>BOULDER RIDGE CONSTRUCTION</t>
  </si>
  <si>
    <t>04/04/2023</t>
  </si>
  <si>
    <t>11/08/2023 at 11:47am ---&gt; emailed stmnt reminder of sept being due KDESANTI</t>
  </si>
  <si>
    <t>OAK RIDGE SERVICES LLC</t>
  </si>
  <si>
    <t>03/31/2024</t>
  </si>
  <si>
    <t>06/07/2024 at 09:29am ---&gt; changed settings for email of invoices/stmnt, per coles email - Marie asked for the change. KDESANTI</t>
  </si>
  <si>
    <t>R ROSS MECHANICAL INC</t>
  </si>
  <si>
    <t>DISCOVERY ENTERPRISES LLC.</t>
  </si>
  <si>
    <t>01/08/2025</t>
  </si>
  <si>
    <t>12/31/2024 at 07:34am ---&gt; credit pending for this balance joe to hit today. KDESANTI</t>
  </si>
  <si>
    <t>NANCY G. NOVOGROD</t>
  </si>
  <si>
    <t>08/28/2024 at 08:59am ---&gt; card on file charge at month end KDESANTI</t>
  </si>
  <si>
    <t>MR. LEONARD MANZ II</t>
  </si>
  <si>
    <t>02/04/2025 at 08:10am ---&gt; to bring check in to country this morning KDESANTI</t>
  </si>
  <si>
    <t>DEZIEL PAVING LLC</t>
  </si>
  <si>
    <t>01/30/2025</t>
  </si>
  <si>
    <t>10/10/2024 at 12:52pm ---&gt; emailed stmnt, invoices for payment to jen KDESANTI</t>
  </si>
  <si>
    <t>JEFFREY DRUBNER</t>
  </si>
  <si>
    <t>13</t>
  </si>
  <si>
    <t>07/10/2024 at 01:39pm ---&gt; left voicemail KDESANTI</t>
  </si>
  <si>
    <t>THE PAINTED BIRD</t>
  </si>
  <si>
    <t>12/10/2024 at 01:32pm ---&gt; CALLED CUSTOMER WITH TOTAL DUE-RETURNED HER CALL, SHE WAS GOING TO BE AWAY FOR 2 WEEKS, SO MAY NOT GET MY CALL BACK UNTIL THEY RETURN KDESANTI</t>
  </si>
  <si>
    <t>APT BUILDERS LLC</t>
  </si>
  <si>
    <t>MICHELE JAMES</t>
  </si>
  <si>
    <t>DR. ALAN N. BRAVERMAN</t>
  </si>
  <si>
    <t>J BECHER PAINTING</t>
  </si>
  <si>
    <t>10</t>
  </si>
  <si>
    <t>06/10/2024 at 12:18pm ---&gt; Customer made a payment on their account using cash through Sales Order S7193889. The payment on the order needs to be applied in Cash Receipts. No specific orders were flagged to be paid with this payment. A payment note was not specified. KQUINTAN</t>
  </si>
  <si>
    <t>REYNOLDS CARBIDE &amp; DIE CO INC</t>
  </si>
  <si>
    <t>KEVIN BODLING</t>
  </si>
  <si>
    <t>MJM ELECTRIC LLC</t>
  </si>
  <si>
    <t>04/10/2023 at 09:58am ---&gt; EMAILED COPY OF INVOICE FROM JANUARY. KLAPRADE</t>
  </si>
  <si>
    <t>MR. NEIL RUSCOE</t>
  </si>
  <si>
    <t>07/25/2024 at 12:18pm ---&gt; changed billtrust from pulled, to print and mail not sure how he knows what he owes, karen will mail statment to him in the meantime KDESANTI</t>
  </si>
  <si>
    <t>J PECK CONSTRUCTION SERVICE INC</t>
  </si>
  <si>
    <t>DAVID A. SLAUSON</t>
  </si>
  <si>
    <t>12/10/2024 at 08:10am ---&gt; MADE PAYMENT KDESANTI</t>
  </si>
  <si>
    <t>MR. PETER DUNCAN</t>
  </si>
  <si>
    <t>12/09/2024 at 08:45am ---&gt; customer called questioning his balance, emailed statement of oct and nov for his records he will get a check out KDESANTI</t>
  </si>
  <si>
    <t>PROFITA CONST.</t>
  </si>
  <si>
    <t>ASPETUCK ANIMAL HOSPITAL</t>
  </si>
  <si>
    <t>MR. SERGE MILLER</t>
  </si>
  <si>
    <t>THOMASTON CAMPING LLC</t>
  </si>
  <si>
    <t>09/10/2022</t>
  </si>
  <si>
    <t>11/07/2024 at 11:23am ---&gt; emailed linda about using credit for august invoice KDESANTI</t>
  </si>
  <si>
    <t>TURTLE POND FARM LLC</t>
  </si>
  <si>
    <t>ASHLEY VONPERFALL</t>
  </si>
  <si>
    <t>BRIGITTE PAULICK</t>
  </si>
  <si>
    <t>01/09/2025 at 09:39am ---&gt; CUSTOMER CALLED WITH UPDATED PHONE EMAIL AND PO BOX INFO KDESANTI</t>
  </si>
  <si>
    <t>SUNRISE EXCAVATION</t>
  </si>
  <si>
    <t>02/04/2025 at 08:20am ---&gt; emailed brian stmnet for payment of dec reminder KDESANTI</t>
  </si>
  <si>
    <t>REGIONAL SCHOOL DISTRICT 14</t>
  </si>
  <si>
    <t>JOHN M. AIELLO</t>
  </si>
  <si>
    <t>09/20/2024 at 02:57pm ---&gt; spoke with customer he will get the payment out, emailed his statment for his review KDESANTI</t>
  </si>
  <si>
    <t>WATERTOWN GOLF CLUB INC</t>
  </si>
  <si>
    <t>80</t>
  </si>
  <si>
    <t>01/27/2025 at 09:37am ---&gt; kristi called for copies, emailed them to her so she could get payment out. KDESANTI</t>
  </si>
  <si>
    <t>NORTHEASTERN AIR SYSTEMS</t>
  </si>
  <si>
    <t>10/17/2023</t>
  </si>
  <si>
    <t>10/12/2023 at 03:24pm ---&gt; A/R Collection Queue - Log Call Last Call Date : 10/12/2023 Next Call Date : 10/17/2023 Mail Letter    : N Comments       :   CALLED AND LEFT THEM A MESSAGE AND WILL PUT ON NOE IF I DON'T HEAR BACK FROM   THEM BY TUESDAY. ABURTON</t>
  </si>
  <si>
    <t>BROWN MILLWORK LLC</t>
  </si>
  <si>
    <t>02/06/2025</t>
  </si>
  <si>
    <t>11/09/2023 at 09:13am ---&gt; A/R Collection Queue - Log Call Last Call Date : 11/09/2023 Next Call Date : 11/14/2023 Mail Letter    : N Comments       :   BOOKKEEPER CALLED AND HAD NOT GOTTEN THE AUGUST BILL. SHE TOLD KAREN THAT   SHE WAS SENDING IT OUT YESTERDAY. ABURTON</t>
  </si>
  <si>
    <t>WHITEHALL CONSTRUCTION LLC</t>
  </si>
  <si>
    <t>02/07/2025 at 02:55pm ---&gt; emailed stmnt for dec invoice payment reminder KDESANTI</t>
  </si>
  <si>
    <t>UNIMETAL SURFACE FINISHING</t>
  </si>
  <si>
    <t>10/08/2024 at 12:32pm ---&gt; check to come in from their GLC account for this invoice per gayele KDESANTI</t>
  </si>
  <si>
    <t>JARED P. STEIN</t>
  </si>
  <si>
    <t>05/12/2023</t>
  </si>
  <si>
    <t>02/11/2025 at 03:03pm ---&gt; emailed for dec payment which is past due KDESANTI</t>
  </si>
  <si>
    <t>WHYCO FINISHING TECHNOLOGIES LLC</t>
  </si>
  <si>
    <t>11/14/2023 at 10:48am ---&gt; Emailed customer for card info for file due to token issue KDESANTI</t>
  </si>
  <si>
    <t>CHURCH ST. APTS. - WCHT</t>
  </si>
  <si>
    <t>MR. WILLIAM BARDEL</t>
  </si>
  <si>
    <t>VALLEY WELDING CO INC</t>
  </si>
  <si>
    <t>11/07/2023 at 11:06am ---&gt; set account in eclipse to email statements KDESANTI</t>
  </si>
  <si>
    <t>CLOCKTOWN BREWING COMPANY</t>
  </si>
  <si>
    <t>07/11/2024 at 07:21am ---&gt; customer states lockstep payment posted to their cc statement, but program shows failed, reached out to Kelly at Lockstep KDESANTI</t>
  </si>
  <si>
    <t>JANE &amp; ADAM SHAPIRO</t>
  </si>
  <si>
    <t>10/23/2024 at 12:37pm ---&gt; 212 # NOT IN SERVICE, 860 # RINGS NO ANSWER AND NO MACHINE TO LEAVE A MESSAGE, WILL HAVE KAREN T MAIL OUT STATEMENT FOR PAYMENT DUE AND WE NEED SOME UPDATED PHONE NUMBERS FOR THE ACCOUNT KDESANTI</t>
  </si>
  <si>
    <t>DAVID &amp; VALERIE SEDELNICK</t>
  </si>
  <si>
    <t>MR. ROBERT J. NATALE</t>
  </si>
  <si>
    <t>ALLEN J. FOSSBENDER</t>
  </si>
  <si>
    <t>WASHINGTON STORES INC.</t>
  </si>
  <si>
    <t>BRIAN W. BOYE</t>
  </si>
  <si>
    <t>10/17/2024 at 02:12pm ---&gt; emailed welcome letter for lockstep, he went in and can see his account and will pay that way. KDESANTI</t>
  </si>
  <si>
    <t>HOPKINS VINEYARD</t>
  </si>
  <si>
    <t>01/13/2025</t>
  </si>
  <si>
    <t>12/27/2024 at 01:25pm ---&gt; left message for owner about this oct invoice, they are not in right now. KDESANTI</t>
  </si>
  <si>
    <t>VICTORIA SHAW</t>
  </si>
  <si>
    <t>02/11/2025 at 02:35pm ---&gt; spoke with customer, she was away and came back saw the statements and sent payment out KDESANTI</t>
  </si>
  <si>
    <t>JOHN F. LYONS</t>
  </si>
  <si>
    <t>ISIS A. BARTELS</t>
  </si>
  <si>
    <t>05/10/2024 at 02:00pm ---&gt; HAVING KAREN MAIL THIS INVOICE TO CUSTOMER KDESANTI</t>
  </si>
  <si>
    <t>PJ ELECTRIC CO INC</t>
  </si>
  <si>
    <t>05/02/2022 at 03:11pm ---&gt; 5.2.2022 CALLED.  EMAILED ALL UNPAID INVOICES AND WAS TOLD PAYMENT WOULD GET OUT ASAP.  CLAIMS NO MAIL FROM CHAPMAN LUMBER, DID VERIFY CORRECT MAILING ADDRESS. KLAPRADE</t>
  </si>
  <si>
    <t>PAUL ATKINS</t>
  </si>
  <si>
    <t>SULLIVAN BROTHERS REMODELING</t>
  </si>
  <si>
    <t>10/12/2023 at 09:30am ---&gt; updated email address with lucy's and billtrust settings to email both invoice/stmts to her. KDESANTI</t>
  </si>
  <si>
    <t>BULLDOG PROJECT MANAGEMENT</t>
  </si>
  <si>
    <t>MR. DARRYL WRIGHT</t>
  </si>
  <si>
    <t>09/20/2023</t>
  </si>
  <si>
    <t>10/01/2024 at 08:26am ---&gt; emailed stmt or application of credit KDESANTI</t>
  </si>
  <si>
    <t>MR. &amp; MRS. DAVID SHAPIRO</t>
  </si>
  <si>
    <t>02/05/2025 at 09:18am ---&gt; EMAILED STMNT MAKE SURE THEY HAVE INV PROCESSING FOR PAYMENT KDESANTI</t>
  </si>
  <si>
    <t>CAROL B. MAXWELL</t>
  </si>
  <si>
    <t>02/03/2025 at 02:32pm ---&gt; emailed her for payment KDESANTI</t>
  </si>
  <si>
    <t>WATERTOWN HIGHWAY DEPT</t>
  </si>
  <si>
    <t>03/02/2023</t>
  </si>
  <si>
    <t>02/28/2023 at 02:20pm ---&gt; A/R Collection Queue - Log Call Last Call Date : 02/28/2023 Next Call Date : 03/02/2023 Mail Letter    : N Comments       :   CALLED DANIELLE.  SHE SAID SHE DID NOT HAVE THE INVOICE.  PRETTY SURE I HAD   SENT IT TO HER BUT HERE OR THERE SHE HAS IT NOW. KLAPRADE</t>
  </si>
  <si>
    <t>EAGLE ELECTRIC SERVICE LLC.</t>
  </si>
  <si>
    <t>07/13/2023 at 12:33pm ---&gt; STATEMENT SENT IN WITH NAME CHANGE OF TO EAGLE ELECTRIC SERVICE LLC. MADE THE CHANGE-KD KDESANTI</t>
  </si>
  <si>
    <t>REGINE A. LAVERGE</t>
  </si>
  <si>
    <t>61</t>
  </si>
  <si>
    <t>02/03/2025 at 09:26am ---&gt; mailed stmnt with note to pay KDESANTI</t>
  </si>
  <si>
    <t>JAMES &amp; ENE GREENFIELD</t>
  </si>
  <si>
    <t>08/08/2023</t>
  </si>
  <si>
    <t>01/07/2025</t>
  </si>
  <si>
    <t>07/18/2024 at 11:48am ---&gt; I APPLIED THE CREDITS/PAYMENTS THAT WERE ON THE ACCOUNT TO OPEN INVOICES FROM APRIL/MAY, ALSO SET BILLTRUST TO MAIL A STMNT ALL WAS BEING PULLED NOT SURE HOW THEY NOW WHAT WAS DUE. KDESANTI</t>
  </si>
  <si>
    <t>MR. JOHN J. CORRIGAN</t>
  </si>
  <si>
    <t>MR. HARRY REHNBERG</t>
  </si>
  <si>
    <t>07/15/2023</t>
  </si>
  <si>
    <t>07/10/2023 at 02:25pm ---&gt; A/R Collection Queue - Log Call Last Call Date : 07/10/2023 Next Call Date : 07/15/2023 Mail Letter    : N Comments       :   CALLED AND SPOKE WITH HARRY TO MAKE SURE HE RECIEVED ALL HIS STATEMENTS AND   HE SAID HE SENT A CHECK OUT YESTERDAY. ACCOUNT ON NOE UNTIL WE RECIEVE IT. ABURTON</t>
  </si>
  <si>
    <t>MR. ROBERT BARNETT</t>
  </si>
  <si>
    <t>HOWARD LETHBRIDGE</t>
  </si>
  <si>
    <t>02/05/2025 at 08:45am ---&gt; billtrust mails invoices to him this invoice shows arriving to post office in his town KDESANTI</t>
  </si>
  <si>
    <t>LONG HORIZON DEVELOPMENT LLC</t>
  </si>
  <si>
    <t>06/20/2024 at 08:56am ---&gt; customer issued payment today via banking center, should get that in a week KDESANTI</t>
  </si>
  <si>
    <t>ARCOVIO MERLE KADISH</t>
  </si>
  <si>
    <t>SEVILLE MATERIAL TRANSFER LLC</t>
  </si>
  <si>
    <t>05/29/2024 at 09:42am ---&gt; sent w9 for them to update and remove chapman KDESANTI</t>
  </si>
  <si>
    <t>COVERSAFE INC</t>
  </si>
  <si>
    <t>KAD REAL ESTATE LLC</t>
  </si>
  <si>
    <t>08/29/2023 at 03:24pm ---&gt; mailed customer to call with payment KDESANTI</t>
  </si>
  <si>
    <t>ALBERT R. GROSSMAN</t>
  </si>
  <si>
    <t>01/25/2025</t>
  </si>
  <si>
    <t>MISS JOAN GAUTHEY</t>
  </si>
  <si>
    <t>BENOIT BUILDERS</t>
  </si>
  <si>
    <t>05/01/2024</t>
  </si>
  <si>
    <t>10/28/2021 at 12:52pm ---&gt; requested tax cert for grace meadows project to attach to job KDESANTI</t>
  </si>
  <si>
    <t>KLM REMODELING</t>
  </si>
  <si>
    <t>10/14/2022 at 03:42pm ---&gt; emailed invoice for payment KDESANTI</t>
  </si>
  <si>
    <t>FAMIGLIETTI MARK</t>
  </si>
  <si>
    <t>PETER TALBOT</t>
  </si>
  <si>
    <t>THOMASTON ELECTRICAL CONTR</t>
  </si>
  <si>
    <t>WATERTOWN UNITED METHODIST CHURCH</t>
  </si>
  <si>
    <t>WASHINGTON CLUB</t>
  </si>
  <si>
    <t>10/27/2023</t>
  </si>
  <si>
    <t>08/30/2024 at 07:52am ---&gt; emailed july invoice it was stuck in the manifest so they never received, told them to take discount as it was our fault they did not receive timely KDESANTI</t>
  </si>
  <si>
    <t>UTITEC</t>
  </si>
  <si>
    <t>12/30/2024 at 02:58pm ---&gt; emailed invoice for payment october KDESANTI</t>
  </si>
  <si>
    <t>TRUELOVE MACLEAN INC</t>
  </si>
  <si>
    <t>10/09/2024 at 01:39pm ---&gt; EMAILED MEGAN.CO@TRUELOVEANDMACLEAN.COM 3 AUG INVOICES SHE DID NOT HAVE KDESANTI</t>
  </si>
  <si>
    <t>MR. BRAD SEDITO</t>
  </si>
  <si>
    <t>05/30/2024 at 11:23am ---&gt; changed to print in billtrust from q-angel was manually mailing their stuff KDESANTI</t>
  </si>
  <si>
    <t>MR. TONY BILL</t>
  </si>
  <si>
    <t>05/31/2024 at 12:06pm ---&gt; she will call me back with card info again, as they one she gave me declined? maybe i wrote it wrong KDESANTI</t>
  </si>
  <si>
    <t>RUSSELL ELECTRIC INC.</t>
  </si>
  <si>
    <t>64</t>
  </si>
  <si>
    <t>03/19/2024 at 03:06pm ---&gt; A/R Collection Queue - Log Call Last Call Date : 03/19/2024 Next Call Date : 03/23/2024 Mail Letter    : N Comments       :   CALLED AND LET THEM KNOW WE RECEIVED THEIR CHECK AND THANK YOU. ABURTON</t>
  </si>
  <si>
    <t>TOPLANDS FARM LLC</t>
  </si>
  <si>
    <t>09/30/2024 at 08:18am ---&gt; emailed request for tax cert. KDESANTI</t>
  </si>
  <si>
    <t>NAUGATUCK RAILROAD CO</t>
  </si>
  <si>
    <t>05/22/2024 at 07:30am ---&gt; emailed missing april invoices she requested, finding out if she wants to have them emailed to her. KDESANTI</t>
  </si>
  <si>
    <t>FOUNDRY CARPENTRY</t>
  </si>
  <si>
    <t>11/08/2024 at 02:12pm ---&gt; emailed stmnt for aug invoices KDESANTI</t>
  </si>
  <si>
    <t>ASHLEIGH S. FERNANDEZ</t>
  </si>
  <si>
    <t>ADAM DURRETT</t>
  </si>
  <si>
    <t>05/19/2023</t>
  </si>
  <si>
    <t>TOWN OF NEW MILFORD CT</t>
  </si>
  <si>
    <t>BRIDGEWATER CONGREGATIONAL</t>
  </si>
  <si>
    <t>WILLIAM H. LUERS</t>
  </si>
  <si>
    <t>09/21/2023 at 11:28am ---&gt; angel, he paid the 8/15 invoice the 8/12 show pulled in billtrust, so i am mailing them back out to the customer for his records KDESANTI</t>
  </si>
  <si>
    <t>PAVILION HALL LLC</t>
  </si>
  <si>
    <t>K2 CONSTRUCTION MANAGEMENT LLC</t>
  </si>
  <si>
    <t>01/15/2025 at 02:16pm ---&gt; did email invoice from nov to make sure they have for payment KDESANTI</t>
  </si>
  <si>
    <t>CHRISTOPHER BAILEY</t>
  </si>
  <si>
    <t>01/18/2025</t>
  </si>
  <si>
    <t>SUMMIT CORP OF AMERICA</t>
  </si>
  <si>
    <t>08/23/2022</t>
  </si>
  <si>
    <t>01/08/2025 at 11:04am ---&gt; russ called cutting check today, KDESANTI</t>
  </si>
  <si>
    <t>OLD MILL BUILDERS LLC</t>
  </si>
  <si>
    <t>07/22/2024 at 08:20am ---&gt; added email address and emailed statnemt, billtrust shows ebill, changed to email for their statemetn KDESANTI</t>
  </si>
  <si>
    <t>RUMSEY HALL SCHOOL INC.</t>
  </si>
  <si>
    <t>2</t>
  </si>
  <si>
    <t>ANTHONY C. AMATO</t>
  </si>
  <si>
    <t>07/24/2023 at 12:10pm ---&gt; REC CK FOR 144.82?NOT SURE WHAT THEY WERE PAYING, PAID OFF ALL OF WHAT WAS OPEN UP TILL 6/30 AS THAT WOULD HAVE BEEN THE LAST STATEMENT THEY RECEIVED. LEFT THE JULY INVOICES OPEN KDESANTI</t>
  </si>
  <si>
    <t>CLICK BOND INC</t>
  </si>
  <si>
    <t>01/10/2025 at 11:46am ---&gt; emailed marguarete the 2 invoices she did not have KDESANTI</t>
  </si>
  <si>
    <t>TIM LATTA</t>
  </si>
  <si>
    <t>01/25/2024</t>
  </si>
  <si>
    <t>01/31/2025 at 11:56am ---&gt; emailed 2 dec invoice making sure he has KDESANTI</t>
  </si>
  <si>
    <t>MARTIN ROOK</t>
  </si>
  <si>
    <t>02/17/2023</t>
  </si>
  <si>
    <t>02/06/2023 at 12:02pm ---&gt; A/R Collection Queue - Log Call Last Call Date : 02/06/2023 Next Call Date : 02/17/2023 Mail Letter    : N Comments       :   PUT ACCOUNT ON CREDIT HOLD.  TRIED NUMBER ON FILE AND IT IS NOT A WORKING   NUMBER. ABURTON</t>
  </si>
  <si>
    <t>CENTRAL CT CABLE CO INC</t>
  </si>
  <si>
    <t>07/01/2024 at 09:02am ---&gt; emailed check and new statement indicating their short payment KDESANTI</t>
  </si>
  <si>
    <t>N E CARPENTRY LLC</t>
  </si>
  <si>
    <t>12</t>
  </si>
  <si>
    <t>08/28/2024 at 11:44am ---&gt; CUSTOMER CALLED WIFE MAILED CHECK FOR JUNE INVOICE, BUT WE HAVE NOT RECIEVED IT, HE IS NOT SURE WHEN IT WAS SENT, BUT SHE NOTICED THAT IT WAS STILL OUTSTANDING. HE WILL TELL HER TO REISSUE   IN CASE WE GET BOTH.... KDESANTI</t>
  </si>
  <si>
    <t>OLD NEW HOUSE CONSULTING LLC</t>
  </si>
  <si>
    <t>02/04/2025 at 09:04am ---&gt; sent email about credit balance and applying to open invoices  Good morning please find your statement of account. Please note the credit balance on the account.  When I review the checks that we received, it appears that there were some overpayments: Check 1301 for 1,395.94 was applied in Washington and left an unposted amount of 583.73. When check 1317 for 1,103.87 came in it paid October and November but left an unposted amount of 98.31. Those are the 2 credits on the account.  I can certainly clean up the open invoices with those credit amounts. Please let me know if you would like me to do that KDESANTI</t>
  </si>
  <si>
    <t>SARAH BLANK DESIGN STUDIO LLC</t>
  </si>
  <si>
    <t>04/08/2023</t>
  </si>
  <si>
    <t>04/03/2023 at 02:18pm ---&gt; A/R Collection Queue - Log Call Last Call Date : 04/03/2023 Next Call Date : 04/08/2023 Mail Letter    : N Comments       :   note on statement friendly reminder that account is overdue. ABURTON</t>
  </si>
  <si>
    <t>TITUS PARK GARAGE</t>
  </si>
  <si>
    <t>ALI TOMPKINS</t>
  </si>
  <si>
    <t>01/16/2025 at 10:37am ---&gt; EMAILED ALI 3 INVOICES FROM NOVEMBER WITH PAST DUE NOTICE. REQUESTED PAYMENT. SSINACOR</t>
  </si>
  <si>
    <t>SAUL MELNICK</t>
  </si>
  <si>
    <t>07/25/2024 at 08:34am ---&gt; customer wants stmnt only no invoice sent. KDESANTI</t>
  </si>
  <si>
    <t>LINKES PAINTING</t>
  </si>
  <si>
    <t>TOWN OF BETHLEHEM</t>
  </si>
  <si>
    <t>THOMAS C. PLAGEMANN</t>
  </si>
  <si>
    <t>WENDELL G. MINOR</t>
  </si>
  <si>
    <t>07/01/2023</t>
  </si>
  <si>
    <t>06/26/2023 at 12:33pm ---&gt; A/R Collection Queue - Log Call Last Call Date : 06/26/2023 Next Call Date : 07/01/2023 Mail Letter    : N Comments       :   SPOKE WITH MRS. MINOR AND WE SHOULD HAVE BY THE END OF THE MONTH. IT WAS AN   OVER OVERSITE AND THEY ARE NEVER PAST DUE. ABURTON</t>
  </si>
  <si>
    <t>WATERBURY YMCA</t>
  </si>
  <si>
    <t>CORALENE KATE ALLURED</t>
  </si>
  <si>
    <t>01/10/2025 at 10:47am ---&gt; left messsage for nov payment KDESANTI</t>
  </si>
  <si>
    <t>UNDERWOOD SERVICES INC.</t>
  </si>
  <si>
    <t>07/30/2024 at 12:01pm ---&gt; karen to mail june invoice, they did not pay it, but paid july KDESANTI</t>
  </si>
  <si>
    <t>HAWLEY CONSTRUCTION CORP.</t>
  </si>
  <si>
    <t>02/04/2025 at 09:58am ---&gt; check going out today for invoices KDESANTI</t>
  </si>
  <si>
    <t>ROCKWELL ROBERT E</t>
  </si>
  <si>
    <t>07/31/2022 at 01:53pm ---&gt; Kelly  Can you please clean up the over120 on the account?  Thank you  Eli Nunez | Credit and AR Manager ? LBM Division Trade Supply Group | 481 Washington Street, 1N, New York, NY 10013 D:646.927.0085 O: 646.731.2512 Cell: 347.978.2244 Fax: 1.631.254.2448 ENunez@tradesupplygroup.com |www.tradesupplygroup.com ENUNEZ</t>
  </si>
  <si>
    <t>AUSTIN CARANCI</t>
  </si>
  <si>
    <t>90</t>
  </si>
  <si>
    <t>08/28/2024 at 07:58am ---&gt; wsc employee sent him an email about paying May KDESANTI</t>
  </si>
  <si>
    <t>JOHNSONS MASONRY AND</t>
  </si>
  <si>
    <t>12/12/2024 at 12:28pm ---&gt; statement JMONCINI</t>
  </si>
  <si>
    <t>PLYMOUTH TOWN OF</t>
  </si>
  <si>
    <t>METALLON INC</t>
  </si>
  <si>
    <t>12/29/2023 at 10:41am ---&gt; received my email with the invoice, will review and get paid KDESANTI</t>
  </si>
  <si>
    <t>JEFFS PAINTING</t>
  </si>
  <si>
    <t>12/18/2024 at 04:19pm ---&gt; LEFT VM LETTING THEM KNOW THAT WE RECEIVED A PAYMENT YESTERDAY, BUT ONLY FOR $1 AND WANTED TO CLEAR UP THE ACCOUNT. REQUESTED CALL BACK SSINACOR</t>
  </si>
  <si>
    <t>MR. DANIEL GLASS</t>
  </si>
  <si>
    <t>08/14/2024 at 02:10pm ---&gt; EMAILED STMNT FOR PAYMENT KDESANTI</t>
  </si>
  <si>
    <t>O&amp;M DEVELOPMENT</t>
  </si>
  <si>
    <t>LABBE HEATING &amp; COOLING LLC</t>
  </si>
  <si>
    <t>01/10/2022 at 03:01pm ---&gt; sent nov invoice looking for payment KDESANTI</t>
  </si>
  <si>
    <t>02/11/2025 at 09:59am ---&gt; reached out to howard to pay this small nov invoice acct on noe KDESANTI</t>
  </si>
  <si>
    <t>TINGLE RICHARD &amp; YVETTE</t>
  </si>
  <si>
    <t>MR. GRAHAM WHITTENBERG</t>
  </si>
  <si>
    <t>72</t>
  </si>
  <si>
    <t>SALEM COVENANT CHURCH</t>
  </si>
  <si>
    <t>ETHAN M. GETO</t>
  </si>
  <si>
    <t>04/28/2023</t>
  </si>
  <si>
    <t>02/03/2025 at 09:58am ---&gt; mailed invoice KDESANTI</t>
  </si>
  <si>
    <t>NICOLE ALGER</t>
  </si>
  <si>
    <t>01/13/2025 at 07:59am ---&gt; customer called back and went to wsc to pay balance due, sent her email today that she is receiving stmts emailed and we are not sending invoices. KDESANTI</t>
  </si>
  <si>
    <t>KATHERINE WENNING</t>
  </si>
  <si>
    <t>10/31/2024 at 09:53am ---&gt; check 1155 returned from bank -  35.00 fee left message for customer must send in new payment, hope they will be calling back account is closed is what the bank info shows? KDESANTI</t>
  </si>
  <si>
    <t>DIMITRI RIMSKY</t>
  </si>
  <si>
    <t>02/04/2025 at 12:10pm ---&gt; MAILED NOV &amp; DEC INVOICES WITH PAST DUE NOTICE SSINACOR</t>
  </si>
  <si>
    <t>O &amp; M DEVELOPMENT</t>
  </si>
  <si>
    <t>02/18/2025 at 02:19pm ---&gt; spoke with customer, got his email will email what we have open and he will get this paid, esp the dec. KDESANTI</t>
  </si>
  <si>
    <t>SILLON CONSTRUCTION LLC.</t>
  </si>
  <si>
    <t>10/17/2024 at 08:23am ---&gt; customer emailed, wants just the stmnt emailed hold invoices, changed billtrust settings. KDESANTI</t>
  </si>
  <si>
    <t>ROMO CONSTRUCTION</t>
  </si>
  <si>
    <t>04/01/2024 at 12:47pm ---&gt; A/R Collection Queue - Log Call Last Call Date : 04/01/2024 Next Call Date : 04/06/2024 Mail Letter    : N Comments       :   I CALLED JEFF AND HE SAID HE WILL BRING A CHECK OVER AFTER HE HAS LUNCH.   FINGERS CROSSED. HE DID APOLOGIZE. HE IS ON NOE. ABURTON</t>
  </si>
  <si>
    <t>MR. JOSEPH B. FREDLUND</t>
  </si>
  <si>
    <t>08/04/2022 at 01:23pm ---&gt; A/R Collection Queue - Log Call Last Call Date : 08/04/2022 Next Call Date : 08/05/2022 Mail Letter    : N Comments       :   CUSTOMER CAME IN AND TOLD ME HE WAS WAITING ON A CREDIT TO BE PROCESSED.  HE   HAD PAID THE REST OF THE BALANCE  PREVIOULSY. ABURTON</t>
  </si>
  <si>
    <t>DAVID W. BABINGTON</t>
  </si>
  <si>
    <t>A 1 KENT HOLLOW</t>
  </si>
  <si>
    <t>07/18/2024 at 07:44am ---&gt; emailed for may invoice payment KDESANTI</t>
  </si>
  <si>
    <t>CHAPMAN STUART</t>
  </si>
  <si>
    <t>STUDIO STEEL INC.</t>
  </si>
  <si>
    <t>02/07/2025 at 03:05pm ---&gt; emailed stmnt for payment reminder of dec KDESANTI</t>
  </si>
  <si>
    <t>ROMAC LLC</t>
  </si>
  <si>
    <t>ANTHONY V CILFONE CONTRACTOR</t>
  </si>
  <si>
    <t>12/10/2024 at 01:07pm ---&gt; PAYMENT MADE TO ACC KDESANTI</t>
  </si>
  <si>
    <t>ROBERT WHITE HOME IMPROVEMENT</t>
  </si>
  <si>
    <t>08/22/2022 at 08:10pm ---&gt; Oops, Sorry Eli I was thinking of another customer.   Robert white has some confusion with his account and I need to figure out some issues this week so we can get payment  From: Eli Nunez &lt;ENunez@tradesupplygroup.com&gt;  Sent: Friday, August 19, 2022 9:10 PM To: Kelly LaPrade &lt;kelly@chapmanlumberinc.com&gt; Cc: Joe Marenna &lt;JMarenna@countrylumber.com&gt; Subject: ROBERT WHITE HOME IMPROVEMENT  Kelly  What is going on with this customer? There is no note in the account  Thank you  Eli Nunez | Credit and AR Manager ? LBM Division Trade Supply Group | 481 Washington Street, 1N, New York, NY 10013 D:646.927.0085 O: 646.731.2512 Cell: 347.978.2244 Fax: 1.631.254.2448 ENunez@tradesupplygroup.com |www.tradesupplygroup.com ENUNEZ</t>
  </si>
  <si>
    <t>MR. ARTHUR S. KOEPPEL</t>
  </si>
  <si>
    <t>PETRA CONSTRUCTION</t>
  </si>
  <si>
    <t>RUPE STEPHEN J</t>
  </si>
  <si>
    <t>03/04/2024 at 08:49am ---&gt; emailed stmnt for january invoice payment would be appreciated. KDESANTI</t>
  </si>
  <si>
    <t>VI OWENS</t>
  </si>
  <si>
    <t>MR. WILLIAM H. SMITH</t>
  </si>
  <si>
    <t>11/16/2023</t>
  </si>
  <si>
    <t>11/10/2023 at 04:17pm ---&gt; A/R Collection Queue - Log Call Last Call Date : 11/10/2023 Next Call Date : 11/16/2023 Mail Letter    : N Comments       :   SPOKE TO MR. SMITH AND PAYMENT WAS SENT TO THOMASTON AND WE SHOULD GET THE   CHECK EARLY NEXT WEEK. GIVING THEM UNTIL THIRSDAY 11/16 AND IF NOT RECEIVED   I WILL PUT IN HOLD AND CALL. ABURTON</t>
  </si>
  <si>
    <t>OLSON CARPENTRY</t>
  </si>
  <si>
    <t>01/03/2025 at 02:08pm ---&gt; Ken will come in to pay to wsc KDESANTI</t>
  </si>
  <si>
    <t>HOWARD J. BARNET</t>
  </si>
  <si>
    <t>09/20/2024 at 02:29pm ---&gt; emailed stmnt for payment KDESANTI</t>
  </si>
  <si>
    <t>MR. DONALD A. LUNDBERG JR.</t>
  </si>
  <si>
    <t>MARION E. MATERA</t>
  </si>
  <si>
    <t>09/26/2024 at 11:05am ---&gt; customer called back will get to wsc and pay the account KDESANTI</t>
  </si>
  <si>
    <t>DADDONA CONSTRUCTION</t>
  </si>
  <si>
    <t>10/01/2024 at 11:50am ---&gt; cc on file declined for order we are trying to charge, left message and emailed their office. KDESANTI</t>
  </si>
  <si>
    <t>S OAKES CUSTOM BUILDING</t>
  </si>
  <si>
    <t>06/21/2024 at 09:45am ---&gt; customer paid KDESANTI</t>
  </si>
  <si>
    <t>FRANKLIN BERGER</t>
  </si>
  <si>
    <t>06/13/2024 at 01:12pm ---&gt; customer received statement of what is due, payment should be coming KDESANTI</t>
  </si>
  <si>
    <t>CLOSSON MATT</t>
  </si>
  <si>
    <t>100</t>
  </si>
  <si>
    <t>09/26/2022</t>
  </si>
  <si>
    <t>12/12/2024 at 02:34pm ---&gt; emailed matt for payment KDESANTI</t>
  </si>
  <si>
    <t>CAROLINE REID SORELL</t>
  </si>
  <si>
    <t>02/25/2023</t>
  </si>
  <si>
    <t>07/08/2024 at 12:59pm ---&gt; customer does not want invoices weekly, just the statement, i changed the settings KDESANTI</t>
  </si>
  <si>
    <t>DAVID A. GILLESPIE</t>
  </si>
  <si>
    <t>MR. ERIC LUNDGREN</t>
  </si>
  <si>
    <t>MR. ROBERT WEBER</t>
  </si>
  <si>
    <t>MR. ROBERT PENDLETON</t>
  </si>
  <si>
    <t>07/16/2024 at 09:57am ---&gt; customer wants to change settings to mail invoices/and statement, so i updated billtrust to those setting' KDESANTI</t>
  </si>
  <si>
    <t>KAREN TROWBRIDGE *</t>
  </si>
  <si>
    <t>BC WEST BUILDING CO. LLC</t>
  </si>
  <si>
    <t>PHYLLIS MILLS</t>
  </si>
  <si>
    <t>01/03/2025</t>
  </si>
  <si>
    <t>06/17/2024 at 07:59am ---&gt; REC EMAIL FRO WSC STAFF CUSTOMER ASKED TO CHANGE ACCOUNT TO HER NAME ONLY SINCE, MR SLADE HAD PASSED AWAY A YEAR AGO, SHE HAS TRIED 2 TIMES BEFORE TO CHANGE AND NO ONE DID. KDESANTI</t>
  </si>
  <si>
    <t>MARTY CARLSON BUILDING &amp;</t>
  </si>
  <si>
    <t>09/30/2022</t>
  </si>
  <si>
    <t>09/16/2022 at 01:00pm ---&gt; A/R Collection Queue - Log Call Last Call Date : 09/16/2022 Next Call Date : 09/30/2022 Mail Letter    : N Comments       :   I mailed him a statement. His customre put a deposit on an order and the   system doesn't always send credit balances.  I spoke with him and he didn't   quite understand so I sent him a copy of the statement with his open   invoices and manually wrote what was due. ABURTON</t>
  </si>
  <si>
    <t>FINIAL GARDEN LLC</t>
  </si>
  <si>
    <t>ROBIN E LINEN</t>
  </si>
  <si>
    <t>BETHLEHEM BUILDING &amp;</t>
  </si>
  <si>
    <t>09/10/2024 at 02:44pm ---&gt; emailed for july inv payment KDESANTI</t>
  </si>
  <si>
    <t>WATERTOWN PUBLIC BLDS</t>
  </si>
  <si>
    <t>02/18/2025 at 09:38am ---&gt; they will stop payment and reissue. KDESANTI</t>
  </si>
  <si>
    <t>H &amp; Y CONSTRUCTION INC.</t>
  </si>
  <si>
    <t>02/24/2025 at 08:45am ---&gt; emailed carter job invoices to brian per email from Dawn 2/10- KDESANTI</t>
  </si>
  <si>
    <t>MR. STEPHEN G. WILLIAMS</t>
  </si>
  <si>
    <t>04/02/2024 at 10:55am ---&gt; I SENT STEPHEN AN EMAIL MAKING SURE THAT HE IS RECEIVING HIS STATMENTS AND INVOICES. IF I DON'T HEAR BACK FROM HIM IN A COUPLE DAYS I WILL CALL HIM AND PUT HIM ON NOE. ABURTON</t>
  </si>
  <si>
    <t>DOUGLAS H GRISWOLD</t>
  </si>
  <si>
    <t>MARBLEDALE PLUMBING &amp;</t>
  </si>
  <si>
    <t>MATTHEWS GROUP REAL ESTATE LLC</t>
  </si>
  <si>
    <t>02/11/2025 at 12:56pm ---&gt; AUTOMATIC CC CHARGE SSINACOR</t>
  </si>
  <si>
    <t>MR. PETER A. ARTURI II</t>
  </si>
  <si>
    <t>EILEEN P. KELLY-AGUIRRE</t>
  </si>
  <si>
    <t>S K CONSTRUCTION</t>
  </si>
  <si>
    <t>NORMAN S. DRUBNER</t>
  </si>
  <si>
    <t>STEPHAN WOROBEL</t>
  </si>
  <si>
    <t>05/30/2024 at 11:27am ---&gt; changed this customer pull invoices as eclipse is set to email them at time of purchase, i did make this email the statement, in billturst, angel was doing this manually - cannot continue doing that. KDESANTI</t>
  </si>
  <si>
    <t>STROM INCORPORATED</t>
  </si>
  <si>
    <t>HORACE MANN SCHOOL</t>
  </si>
  <si>
    <t>01/22/2025</t>
  </si>
  <si>
    <t>02/10/2025 at 02:47pm ---&gt; paid today KDESANTI</t>
  </si>
  <si>
    <t>WATERTOWN CRESTBROOK GOLF</t>
  </si>
  <si>
    <t>PELLETIER MECHANICAL SERVICES</t>
  </si>
  <si>
    <t>09/30/2024 at 02:04pm ---&gt; emailed about chapman vs country checks KDESANTI</t>
  </si>
  <si>
    <t>MR. EDGAR R. BERNER *</t>
  </si>
  <si>
    <t>EDWIN S. MATTHEWS JR.</t>
  </si>
  <si>
    <t>07/07/2023</t>
  </si>
  <si>
    <t>07/01/2023 at 11:09am ---&gt; A/R Collection Queue - Log Call Last Call Date : 07/01/2023 Next Call Date : 07/07/2023 Mail Letter    : N Comments       :   WROTE A NOTE THAT PAYMENT WOULD BE APPRECIATED ON STATEMENT. ABURTON</t>
  </si>
  <si>
    <t>SUSAN K. HARRIS</t>
  </si>
  <si>
    <t>ROBERT L. PARKER</t>
  </si>
  <si>
    <t>07/11/2023</t>
  </si>
  <si>
    <t>01/31/2025 at 01:31pm ---&gt; AUTOMATIC CC CHARGE EOM SSINACOR</t>
  </si>
  <si>
    <t>CRAIG M. BIBB</t>
  </si>
  <si>
    <t>11/08/2024 at 01:33pm ---&gt; emailed inv for payment KDESANTI</t>
  </si>
  <si>
    <t>CHAPIN C. BATES</t>
  </si>
  <si>
    <t>05/28/2024 at 02:42pm ---&gt; CUSTOMER REPLIED TO EMAIL THAT HE JUST SENT PAYMENT IN FOR THE ACCOUNT AND TO CHANGE HIM TO PRINT STATUS NOT KEEPING GOOD TRACK OF THE EBILLS KDESANTI</t>
  </si>
  <si>
    <t>PEARY D. STAFFORD</t>
  </si>
  <si>
    <t>04/23/2024 at 09:32am ---&gt; Spoke to the customer regarding the bounced check, and they hung up the phone. Karin will reach out to them. ENUNEZ</t>
  </si>
  <si>
    <t>APPLETREE DESIGN DEPOT</t>
  </si>
  <si>
    <t>04/22/2023</t>
  </si>
  <si>
    <t>07/31/2024 at 10:33am ---&gt; all documents are emailed via billtrust to this customer KDESANTI</t>
  </si>
  <si>
    <t>WASHINGTON FOOD MARKET</t>
  </si>
  <si>
    <t>11/07/2023 at 12:44pm ---&gt; A/R Collection Queue - Log Call Last Call Date : 11/07/2023 Next Call Date : 11/13/2023 Mail Letter    : N Comments       :   CALLED AND SPOKE WITH JOSLYN. THEY HAD NOT RECEIVED THE AUGUST STATEMENT. I   RESENT IT. ABURTON</t>
  </si>
  <si>
    <t>ROBERT J. REYNOLDS</t>
  </si>
  <si>
    <t>JOHN &amp; JEAN WATERHOUSE</t>
  </si>
  <si>
    <t>DAVID WEBSTER</t>
  </si>
  <si>
    <t>06/05/2023 at 09:28am ---&gt; A/R Collection Queue - Log Call Last Call Date : 06/05/2023 Next Call Date : 06/08/2023 Mail Letter    : N Comments       :   JEFF KLEIN CALLED AND SAID HE SENT A CHECK ON 5/20.  HE IS GOING TO CHECK TO   SEE IF IT'S BEEN POSTED TO THE BANK ACCOUNT AND WE'LL FOLLOW UP ON   WEDNESDAY. ABURTON</t>
  </si>
  <si>
    <t>KURT EKSTRAND</t>
  </si>
  <si>
    <t>75</t>
  </si>
  <si>
    <t>12/27/2024 at 02:01pm ---&gt; spoke with kurt, emailed them to him for his payment, billtrust shows ebill and not sure if they are getting them. KDESANTI</t>
  </si>
  <si>
    <t>CHRIS GREEN LLC</t>
  </si>
  <si>
    <t>DOROTHY E. DORAN</t>
  </si>
  <si>
    <t>GLOBAL STEERING SYSTEMS</t>
  </si>
  <si>
    <t>02/11/2025 at 12:55pm ---&gt; AUTOMATIC CC CHARGE SSINACOR</t>
  </si>
  <si>
    <t>LINDA FRANK</t>
  </si>
  <si>
    <t>W. J. LAYMAN AND SONS INC.</t>
  </si>
  <si>
    <t>DANIEL E. KANER</t>
  </si>
  <si>
    <t>NOCERINO CONSTRUCTION INC</t>
  </si>
  <si>
    <t>02/20/2025 at 09:39am ---&gt; chk came in under chapman, sent w9 and asked them to update for futher payments KDESANTI</t>
  </si>
  <si>
    <t>HOWARD A. DRUCKER</t>
  </si>
  <si>
    <t>R FOLLY FARM LLC</t>
  </si>
  <si>
    <t>FRANCISCO DROHOJOWSKI</t>
  </si>
  <si>
    <t>LAURENCE W. GARGUILO</t>
  </si>
  <si>
    <t>SOTHEBYS INTERNATL REALTY</t>
  </si>
  <si>
    <t>B. BLAKE LEVITT</t>
  </si>
  <si>
    <t>09/25/2024 at 10:03am ---&gt; CUSTOMER WILL GET THIS PAID  STNT HAD PRINTED WITH A CREDIT NOTE ON THE BOTTOM WHICH WAS NOT FOR THIS CUSTOMER SO THEY THOUGHT THEY HAD THE CREDIT AVAILABLE TO TAKE KDESANTI</t>
  </si>
  <si>
    <t>WALTER L. JOHNSON</t>
  </si>
  <si>
    <t>09/19/2024 at 01:37pm ---&gt; KAREN TO MAIL COPY TO HIM KDESANTI</t>
  </si>
  <si>
    <t>HOLLY RUSSELL</t>
  </si>
  <si>
    <t>03/06/2024</t>
  </si>
  <si>
    <t>DANA SCHULMAN</t>
  </si>
  <si>
    <t>02/18/2025 at 12:48pm ---&gt; left voicemail for dec payment due 148.90 KDESANTI</t>
  </si>
  <si>
    <t>MR. MARC OLIVIERI</t>
  </si>
  <si>
    <t>FERRIS G. GORRA</t>
  </si>
  <si>
    <t>09/12/2024 at 03:01pm ---&gt; emailed stmnt making sure they have june set for payment KDESANTI</t>
  </si>
  <si>
    <t>MOLLY LEACH</t>
  </si>
  <si>
    <t>NATIONAL IRON BANK</t>
  </si>
  <si>
    <t>02/07/2025 at 03:28pm ---&gt; replied to email processing for payment KDESANTI</t>
  </si>
  <si>
    <t>HAFELE GLENN</t>
  </si>
  <si>
    <t>02/11/2025 at 07:21am ---&gt; glenn will be in today to pay KDESANTI</t>
  </si>
  <si>
    <t>DAVID BOCCUZZI JR</t>
  </si>
  <si>
    <t>MELVYN R. LEWINTER</t>
  </si>
  <si>
    <t>11/20/2024 at 10:09am ---&gt; billtrust had all info pulled, karen will mail 10/31 stmnt to him KDESANTI</t>
  </si>
  <si>
    <t>MIKE JACOBELLIS</t>
  </si>
  <si>
    <t>01/15/2025 at 02:28pm ---&gt; emailed for payment KDESANTI</t>
  </si>
  <si>
    <t>TOM M. KELLY</t>
  </si>
  <si>
    <t>DADDONA JR JOHN M</t>
  </si>
  <si>
    <t>NANCY HUSSEY</t>
  </si>
  <si>
    <t>11/11/2023</t>
  </si>
  <si>
    <t>01/17/2025 at 12:52pm ---&gt; emailed stmt for payment KDESANTI</t>
  </si>
  <si>
    <t>THOMASTON FISH GAME</t>
  </si>
  <si>
    <t>03/28/2024 at 03:04pm ---&gt; she mailed a chk for what is due, but after this month we have a card on file to charge at the end of the month KDESANTI</t>
  </si>
  <si>
    <t>CARRIE S. ROWE</t>
  </si>
  <si>
    <t>MAPLE SPRING FARM</t>
  </si>
  <si>
    <t>01/07/2025 at 12:30pm ---&gt; left voice mail on micheals cell for payment KDESANTI</t>
  </si>
  <si>
    <t>JAMES C. SHEHAN</t>
  </si>
  <si>
    <t>88</t>
  </si>
  <si>
    <t>09/20/2024 at 02:38pm ---&gt; emailed for payment KDESANTI</t>
  </si>
  <si>
    <t>MR. JOHN BOYER</t>
  </si>
  <si>
    <t>02/11/2025 at 01:39pm ---&gt; he gets statements only, pull the invoices. his phone number not working, noe the acct and made internal sales note to get this from him when he comes in KDESANTI</t>
  </si>
  <si>
    <t>RAYMOND J BEECH</t>
  </si>
  <si>
    <t>01/21/2025</t>
  </si>
  <si>
    <t>WEST WIND STUDIO</t>
  </si>
  <si>
    <t>PETIT TOOL COMPANY</t>
  </si>
  <si>
    <t>04/03/2023 at 11:01am ---&gt; EMAILED TWO INVOICES. ONE FROM JANUARY AND ONE FROM FEB. KLAPRADE</t>
  </si>
  <si>
    <t>CANYON CONSTRUCTION CO.</t>
  </si>
  <si>
    <t>55</t>
  </si>
  <si>
    <t>EVERYTHING BOTANICAL LLC</t>
  </si>
  <si>
    <t>03/22/2024 at 12:24pm ---&gt; A/R Collection Queue - Log Call Last Call Date : 03/22/2024 Next Call Date : 03/23/2024 Mail Letter    : N Comments       :   PATRICK IS CUTTING THE CHECK FOR $402.19 TO CLEAR IT UP. IT APPEARS THERE IS   AN ISSUE WITH OUT SYSTEM AND HIS QUICKBOOKS DOWNLAODING INVOICES.  WE ARE   GOING TO WORK FIGURE OUT HOW TO MAKE IT EASIER FOR BOTH OF US. ABURTON</t>
  </si>
  <si>
    <t>F.S.M. SERVICES INC.</t>
  </si>
  <si>
    <t>PHILIP M. DUTTON</t>
  </si>
  <si>
    <t>02/05/2025 at 01:36pm ---&gt; anne - sweet lady, she wants statements only no invoices, and we had it the other way around, she got my email and will get payment to wsc KDESANTI</t>
  </si>
  <si>
    <t>DIANE M. KINKADE</t>
  </si>
  <si>
    <t>01/15/2025 at 01:43pm ---&gt; emailed stmnt for payment KDESANTI</t>
  </si>
  <si>
    <t>NANCY M. BETTER</t>
  </si>
  <si>
    <t>09/18/2023 at 02:42pm ---&gt; mailed check back today in the amount of 37.19 as she already paid this on 9/8 KDESANTI</t>
  </si>
  <si>
    <t>MR. TIMOTHY DALY</t>
  </si>
  <si>
    <t>02/05/2025 at 09:15am ---&gt; karen will print and mail to customer for payment dec inv KDESANTI</t>
  </si>
  <si>
    <t>RICHARD C. MARQUIT</t>
  </si>
  <si>
    <t>05/30/2024 at 11:39am ---&gt; emailed stmnt to customer as he requested KDESANTI</t>
  </si>
  <si>
    <t>MR. EDWARD BENT</t>
  </si>
  <si>
    <t>MELISSA &amp; JOHN PARIS</t>
  </si>
  <si>
    <t>02/19/2025 at 01:23pm ---&gt; having karen mail the invoice KDESANTI</t>
  </si>
  <si>
    <t>HARRY MOSES</t>
  </si>
  <si>
    <t>09/17/2024 at 09:03am ---&gt; customer called, she processed check via banking center 9/13 for balance due, we will get this week, takes about a week to arrive to us, provided an email which she is good with emailing the documents going forward.  sweet lady - i opened the account back up as staff told her account was closed. which it was not, just on hold due to the lateness of the invoices KDESANTI</t>
  </si>
  <si>
    <t>LEMIEUX MECHANICAL LLC</t>
  </si>
  <si>
    <t>THOMASTON SEWER DEPT</t>
  </si>
  <si>
    <t>09/27/2023 at 07:55am ---&gt; spoke with office today, went over the short pay, she sees their error and will get it paid on next check KDESANTI</t>
  </si>
  <si>
    <t>SUSAN SMITH GOLF VENTURES</t>
  </si>
  <si>
    <t>04/25/2024 at 07:22am ---&gt; customer replied to my email, sorry for the delay in such a small amount, will be into the store to pay today, she is an event planner and just returned from Augusta from the Masters KDESANTI</t>
  </si>
  <si>
    <t>MR. ALAN D. MELLO</t>
  </si>
  <si>
    <t>10/08/2024 at 10:02am ---&gt; customer provided 2 emails and wants invoices held and only statement emailed. made changes in billtrust, not sure how lockstep will work for them. KDESANTI</t>
  </si>
  <si>
    <t>THOMASTON REC DEPT</t>
  </si>
  <si>
    <t>GEORGE A. COLETTIS</t>
  </si>
  <si>
    <t>09/03/2024 at 11:53am ---&gt; Took payment for S7345319.001. Marina was frustrated because she tried to make a payment through the ML portal and it wasn't working. Sent welcome email through Lockstep for her and emailed her the receipt for her records. PMARTINE</t>
  </si>
  <si>
    <t>MR. WILLIAM RIEGEL / E. LYMAN</t>
  </si>
  <si>
    <t>AMBER CONSTRUCTION AND</t>
  </si>
  <si>
    <t>04/22/2024 at 03:32pm ---&gt;  Spoke to the customer; she was not able to log into the system but asked for a copy of the statement. She will go ahead and make a payment. ENUNEZ</t>
  </si>
  <si>
    <t>DEBBIE L. MCGARRA</t>
  </si>
  <si>
    <t>09/12/2024 at 02:08pm ---&gt; stmnts are mailing like she requested will call her KDESANTI</t>
  </si>
  <si>
    <t>RAJA CHATTERJEE</t>
  </si>
  <si>
    <t>FIRST BAPTIST CHURCH</t>
  </si>
  <si>
    <t>02/20/2025 at 07:34am ---&gt; mailed letter and cert for updating KDESANTI</t>
  </si>
  <si>
    <t>SHELDON &amp; SUSAN SCHULTZ</t>
  </si>
  <si>
    <t>02/19/2025 at 02:55pm ---&gt; sent email for tax due or cert KDESANTI</t>
  </si>
  <si>
    <t>LORD TREE EXPERTS LLC</t>
  </si>
  <si>
    <t>BRIAN &amp; SUSAN COFFEY</t>
  </si>
  <si>
    <t>02/20/2025 at 07:36am ---&gt; mailed tax letter that i need for invoice s7626103 or remit the tax due KDESANTI</t>
  </si>
  <si>
    <t>ACTIVE DOG</t>
  </si>
  <si>
    <t>ALBERT LAZRI</t>
  </si>
  <si>
    <t>ALL TRADES INDUSTRIES</t>
  </si>
  <si>
    <t>10/29/2024</t>
  </si>
  <si>
    <t>04/22/2024 at 02:08pm ---&gt;  Customer requested the acknowledgment of a credit that was written off for the account. ENUNEZ</t>
  </si>
  <si>
    <t>ARCHITECTURAL INSTALLATIONS</t>
  </si>
  <si>
    <t>11/28/2022 at 03:43pm ---&gt; A/R Collection Queue - Log Call Last Call Date : 11/28/2022 Next Call Date : 11/30/2022 Mail Letter    : N Comments       :   LEFT MESSAGE. KLAPRADE</t>
  </si>
  <si>
    <t>BECKER ANDREW</t>
  </si>
  <si>
    <t>BOWCOCK JEREMY</t>
  </si>
  <si>
    <t>11/27/2024</t>
  </si>
  <si>
    <t>BRIAN J. MAGUDER</t>
  </si>
  <si>
    <t>06/29/2024</t>
  </si>
  <si>
    <t>10/12/2020 at 03:28pm ---&gt; will have payment by end of week for the open balance KDESANTI</t>
  </si>
  <si>
    <t>BRIERWOOD NURSERIES INC</t>
  </si>
  <si>
    <t>02/14/2025 at 10:56am ---&gt; customer wants emails of all invoices, set trigger in the account to do that. KDESANTI</t>
  </si>
  <si>
    <t>CASH CUSTOMER-COUNTRY LUMBER</t>
  </si>
  <si>
    <t>DCHAMPAG</t>
  </si>
  <si>
    <t>11/04/2024</t>
  </si>
  <si>
    <t>04/23/2024 at 02:23pm ---&gt;  Signed affidavit for the lawyer hearing tomorrow morning. The balance for James D Larose is on invoice S5262906.001. ENUNEZ</t>
  </si>
  <si>
    <t>CASH PAINT/LANDSCAPER</t>
  </si>
  <si>
    <t>11/10/2022</t>
  </si>
  <si>
    <t>02/25/2025 at 09:24am ---&gt; Disabled FTP Billing PMARTINE</t>
  </si>
  <si>
    <t>CONLON MARK</t>
  </si>
  <si>
    <t>11/01/2024</t>
  </si>
  <si>
    <t>COUGHLIN AMY</t>
  </si>
  <si>
    <t>Carmela Martone</t>
  </si>
  <si>
    <t>Carole Sobin Howard Levinger</t>
  </si>
  <si>
    <t>Chris Renkuns</t>
  </si>
  <si>
    <t>DA SILVA PAOLO</t>
  </si>
  <si>
    <t>09/30/2024</t>
  </si>
  <si>
    <t>DANIEL NEUWIRTH</t>
  </si>
  <si>
    <t>DARCY &amp; CHRIS CAMPBELL</t>
  </si>
  <si>
    <t>01/06/2023</t>
  </si>
  <si>
    <t>12/13/2024</t>
  </si>
  <si>
    <t>01/03/2023 at 08:45am ---&gt; A/R Collection Queue - Log Call Last Call Date : 01/03/2023 Next Call Date : 01/06/2023 Mail Letter    : N Comments       :   WROTE PAYMENT REQUEST NOTE ON STATEMENT. ABURTON</t>
  </si>
  <si>
    <t>DAVID BARLOW</t>
  </si>
  <si>
    <t>DEFILIPPIS JAMES</t>
  </si>
  <si>
    <t>01/27/2025</t>
  </si>
  <si>
    <t>DELLAQUILLA ALEX</t>
  </si>
  <si>
    <t>DINO PANDOLFO</t>
  </si>
  <si>
    <t>DIVITO RENOVATIONS LLC</t>
  </si>
  <si>
    <t>cpulaski</t>
  </si>
  <si>
    <t>02/29/2024 at 09:42am ---&gt; Wrote off the balance on S6345178.001 to an expired credit. ENUNEZ</t>
  </si>
  <si>
    <t>DONOT USE PLEASE USE GENARALLI HOME</t>
  </si>
  <si>
    <t>07/15/2024</t>
  </si>
  <si>
    <t>E&amp;W CONSTRUCTION</t>
  </si>
  <si>
    <t>ELISA A. TINSLEY</t>
  </si>
  <si>
    <t>FILIPA FINK</t>
  </si>
  <si>
    <t>08/31/2024</t>
  </si>
  <si>
    <t>GENARELLI HOME SERVICES</t>
  </si>
  <si>
    <t>01/08/2024 at 07:35am ---&gt; emailed customer and salesman KDESANTI</t>
  </si>
  <si>
    <t>GOLDEN JUSTIN</t>
  </si>
  <si>
    <t>11/23/2024</t>
  </si>
  <si>
    <t>Gold Corperate Promotions</t>
  </si>
  <si>
    <t>08/06/2024</t>
  </si>
  <si>
    <t>HARROP DOROTHY</t>
  </si>
  <si>
    <t>12/12/2023</t>
  </si>
  <si>
    <t>HUDSON SCOTT &amp; PAULINE</t>
  </si>
  <si>
    <t>12/19/2024</t>
  </si>
  <si>
    <t>Home Pro Remodeling</t>
  </si>
  <si>
    <t>CASH</t>
  </si>
  <si>
    <t>IMAGINEERS LLC</t>
  </si>
  <si>
    <t>J&amp;A CONSTRUCTION LLC</t>
  </si>
  <si>
    <t>JAKE FRAGALE</t>
  </si>
  <si>
    <t>JAMES HATFIELD</t>
  </si>
  <si>
    <t>JAMES KANIEWSKI</t>
  </si>
  <si>
    <t>12/21/2023</t>
  </si>
  <si>
    <t>JASON EZRA</t>
  </si>
  <si>
    <t>JEAN SUSAN &amp; DAVID</t>
  </si>
  <si>
    <t>JERRY P MOLELLA</t>
  </si>
  <si>
    <t>JILL MANGONE</t>
  </si>
  <si>
    <t>09/06/2024</t>
  </si>
  <si>
    <t>02/19/2025 at 08:34am ---&gt; to allie, deposit paid, order not invoiced, did she get this? or do we owe money back to customer. KDESANTI</t>
  </si>
  <si>
    <t>JOHNATHAN TRAINOR</t>
  </si>
  <si>
    <t>JONATHAN HORNE</t>
  </si>
  <si>
    <t>JP MAGUIRE ASSOCIATES INC</t>
  </si>
  <si>
    <t>137</t>
  </si>
  <si>
    <t>03/16/2023</t>
  </si>
  <si>
    <t>01/27/2025 at 10:14am ---&gt; MICHELLE CALLED BACK WITH CC FOR THE REMAINING 2 INVOICES. TOLD HER ONCE WE RECEIVE THE CHECK FOR THE BALANCE, WE WILL TAKE CARE OF THE SERVICE CHARGES. SSINACOR</t>
  </si>
  <si>
    <t>Jack Labeck</t>
  </si>
  <si>
    <t>Joe Dematteo</t>
  </si>
  <si>
    <t>10/25/2024</t>
  </si>
  <si>
    <t>Joe Santoro</t>
  </si>
  <si>
    <t>KAREN HEIMANN</t>
  </si>
  <si>
    <t>Kristina Eisenberg</t>
  </si>
  <si>
    <t>L9 CASH/CHECK*ONLY*EMPLOYEE SALE</t>
  </si>
  <si>
    <t>02/26/2025 at 09:49am ---&gt; Disabled FTP Billing PMARTINE</t>
  </si>
  <si>
    <t>LAURA OLANOFF</t>
  </si>
  <si>
    <t>09/11/2024</t>
  </si>
  <si>
    <t>LEIGH FARM</t>
  </si>
  <si>
    <t>11/20/2024</t>
  </si>
  <si>
    <t>02/20/2025 at 07:35am ---&gt; mailed  letter as cert is expired on file KDESANTI</t>
  </si>
  <si>
    <t>LESTER EDELMAN</t>
  </si>
  <si>
    <t>10/18/2024</t>
  </si>
  <si>
    <t>02/19/2025 at 08:27am ---&gt; to dawn about this deposit and cx order, money should be refuneded if appropriate. KDESANTI</t>
  </si>
  <si>
    <t>LEVEL_3</t>
  </si>
  <si>
    <t>LITCHFIELD COUNTY CONSTRUCTION LLC</t>
  </si>
  <si>
    <t>07/17/2024</t>
  </si>
  <si>
    <t>MATTHEW PASKOFF</t>
  </si>
  <si>
    <t>EMPLOYEE</t>
  </si>
  <si>
    <t>CHRIS</t>
  </si>
  <si>
    <t>09/23/2024 at 09:37am ---&gt; e-mailed matt for payment CHRIS</t>
  </si>
  <si>
    <t>MCCAHILL ROBIN</t>
  </si>
  <si>
    <t>MCGRATH JOHN</t>
  </si>
  <si>
    <t>12/27/2024</t>
  </si>
  <si>
    <t>MICHAEL MILCO</t>
  </si>
  <si>
    <t>MICHAEL SOWELL SR.</t>
  </si>
  <si>
    <t>11/26/2024</t>
  </si>
  <si>
    <t>MOLLY MULLER</t>
  </si>
  <si>
    <t>MR. CHRISTOPHER SMITH</t>
  </si>
  <si>
    <t>Matthew Fischman</t>
  </si>
  <si>
    <t>Megan Schloff</t>
  </si>
  <si>
    <t>Mike Pergola</t>
  </si>
  <si>
    <t>NETWORK DEVELOPMENT COMPANY</t>
  </si>
  <si>
    <t>08/08/2024</t>
  </si>
  <si>
    <t>10/05/2020 at 02:51pm ---&gt; mailed payment last week KDESANTI</t>
  </si>
  <si>
    <t>NICK LEGGIO</t>
  </si>
  <si>
    <t>09/03/2024</t>
  </si>
  <si>
    <t>NICK SHEIKH</t>
  </si>
  <si>
    <t>02/24/2023</t>
  </si>
  <si>
    <t>02/20/2023 at 10:29am ---&gt; A/R Collection Queue - Log Call Last Call Date : 02/20/2023 Next Call Date : 02/24/2023 Mail Letter    : N Comments       :   CALLED AND LEFT A MESSAGE FOR THE CONTRACTOR TO MAKE SURE IT WAS OKAY TO PUT   THE $64.40 SALES TAX THROUGH. ABURTON</t>
  </si>
  <si>
    <t>NQJ LLC</t>
  </si>
  <si>
    <t>07/25/2024 at 12:06pm ---&gt; emailed jeff note on order to pick up material that might credit this out, not sure KDESANTI</t>
  </si>
  <si>
    <t>PAUL D. PRUE</t>
  </si>
  <si>
    <t>PC HOME IMPROVEMENT LLC DECORMO</t>
  </si>
  <si>
    <t>PERUGINI ANDREW</t>
  </si>
  <si>
    <t>03/30/2024</t>
  </si>
  <si>
    <t>PETER LEVASSEUR</t>
  </si>
  <si>
    <t>PHILIP M. TALBOT</t>
  </si>
  <si>
    <t>09/16/2022</t>
  </si>
  <si>
    <t>house</t>
  </si>
  <si>
    <t>03/18/2024 at 10:25am ---&gt; customer calling me Friday with payment to clear account KDESANTI</t>
  </si>
  <si>
    <t>PREMIER BUILDING ASSOCIATES</t>
  </si>
  <si>
    <t>01/10/2024</t>
  </si>
  <si>
    <t>RALPH RICCIO</t>
  </si>
  <si>
    <t>CBORSARI</t>
  </si>
  <si>
    <t>RHONDA DETLEFSEN</t>
  </si>
  <si>
    <t>06/07/2024</t>
  </si>
  <si>
    <t>RICH HAUPT</t>
  </si>
  <si>
    <t>RIZK JIM</t>
  </si>
  <si>
    <t>ROSE MANZI-PLATT</t>
  </si>
  <si>
    <t>09/28/2023</t>
  </si>
  <si>
    <t>SANTOPIETRO FRANK</t>
  </si>
  <si>
    <t>05/23/2024</t>
  </si>
  <si>
    <t>SCIBILIA BRYAN</t>
  </si>
  <si>
    <t>01/17/2025 at 09:16am ---&gt; LEFT VOICE MAIL TO FOLLOW UP FOR PAYMENT, THERE WAS A DEPOSIT ON THE ACCOUNT THAT WAS USED FOR ANOTHER INVOICE IN ERROR WHICH NOW LEAVES THIS INVOICE OPEN, EMAILED ALL DOCUMENTS AND SPOKE WITH HIM BACK ON 12/23 EXPLAINGING WHAT HAPPENED, WANTED HIM TO TAKE A LOOK TO CONFIRM ALL THAT I WAS SAYING SO HE DID NOT THINK WE DOUBLE CHARGED HIM - I EMAILED HIM AGAIN THIS PAST TUESDAY AND CALLED TODAY FOR PAYMENT KDESANTI</t>
  </si>
  <si>
    <t>SOUTH BROAD PAINT CENTER</t>
  </si>
  <si>
    <t>STEEVES ARON</t>
  </si>
  <si>
    <t>01/04/2025</t>
  </si>
  <si>
    <t>SUSAN DONORFIO</t>
  </si>
  <si>
    <t>THERRIEN GEORGE</t>
  </si>
  <si>
    <t>09/07/2024</t>
  </si>
  <si>
    <t>THOMAS MARIANO</t>
  </si>
  <si>
    <t>UPLAND FARM</t>
  </si>
  <si>
    <t>03/29/2023</t>
  </si>
  <si>
    <t>VINNY GOAD</t>
  </si>
  <si>
    <t>WILL AGATE</t>
  </si>
  <si>
    <t>09/23/2024 at 09:03am ---&gt; eric emailed customer as well for the 841.77 KDESANTI</t>
  </si>
  <si>
    <t>WOOD TO STONE LLC</t>
  </si>
  <si>
    <t>4</t>
  </si>
  <si>
    <t>12/11/2024 at 10:18am ---&gt; these 2 nov invoices brad told me he needs to credit?  asked him a couple of times about them. KDESANTI</t>
  </si>
  <si>
    <t>William Capurso</t>
  </si>
  <si>
    <t>anthony parillo</t>
  </si>
  <si>
    <t>patrick campion</t>
  </si>
  <si>
    <t>RICHARD MCCUE</t>
  </si>
  <si>
    <t>07/25/2024 at 11:45am ---&gt; Received a check today from Richard Mccue for 611.30 to pay invoice S7260403.001. I applied but they still have over an 800.00 credit. Spoke to Erica to explain problem and she said Richard likes to pay by invoice. She had me apply one credit to outstanding July invoice so all invoices are paid for July as of July 25th. She is aware now that they have a credit balance KTROWBRI</t>
  </si>
  <si>
    <t>LOGAN KATHLEEN M</t>
  </si>
  <si>
    <t>07/08/2024 at 09:24am ---&gt; CUSTOMER LEFT MESSAGE ABOUT THIS INVOICE, EMA8ILED TO HER. KDESANTI</t>
  </si>
  <si>
    <t>PESCE CONSTRUCTION LLC</t>
  </si>
  <si>
    <t>DO-ALLS CONSTRUCTION</t>
  </si>
  <si>
    <t>07/18/2024 at 10:40am ---&gt; emailed stmnt for may payment KDESANTI</t>
  </si>
  <si>
    <t>RODRICK ROOFING AND CONSTRUCTION LL</t>
  </si>
  <si>
    <t>LAWRENCE &amp; CAROL OTOOLE</t>
  </si>
  <si>
    <t>MATURO JOHN</t>
  </si>
  <si>
    <t>7</t>
  </si>
  <si>
    <t>02/07/2025 at 09:46am ---&gt; gift card trying to resolve with conor. KDESANTI</t>
  </si>
  <si>
    <t>COUNTRY HOME CONSTRUCTION</t>
  </si>
  <si>
    <t>12/09/2024 at 02:06pm ---&gt; mailing copy of sept invoice, left voicemail for customer to call me with email address that way we have it and he can get the invoice sooner KDESANTI</t>
  </si>
  <si>
    <t>GREGORY A. KRAFT</t>
  </si>
  <si>
    <t>LG LANDSCAPING</t>
  </si>
  <si>
    <t>04/14/2023</t>
  </si>
  <si>
    <t>02/03/2025 at 09:21am ---&gt; TOK STMNT AND WROTE NOTE ABOUT PAST DUE AMOUNT BEING DUE AND NEEDING PAYMENT KDESANTI</t>
  </si>
  <si>
    <t>MAYFLOWER INN &amp; SPA</t>
  </si>
  <si>
    <t>04/29/2023</t>
  </si>
  <si>
    <t>04/27/2023 at 01:47pm ---&gt; A/R Collection Queue - Log Call Last Call Date : 04/27/2023 Next Call Date : 04/29/2023 Mail Letter    : N Comments       :   I SENT HEATHER AN EMAIL MESSAGE TO SEE IF SHE HAD ANY QUESTIONS REGARDING   THIE PARTICULAR INVOICE FOR $303.54 THAT IS UNPAID. ABURTON</t>
  </si>
  <si>
    <t>FOURSQUARE PROPERTIES LLC</t>
  </si>
  <si>
    <t>01/29/2025 at 08:22am ---&gt; AUTOMATIC CC CHARGE EOM SSINACOR</t>
  </si>
  <si>
    <t>WASHINGTON MONTESSORI SCHOOL</t>
  </si>
  <si>
    <t>12/16/2024</t>
  </si>
  <si>
    <t>05/21/2024 at 07:43am ---&gt; requested updated tax cert for the account KDESANTI</t>
  </si>
  <si>
    <t>ROYAL CONSTRUCTION</t>
  </si>
  <si>
    <t>12/07/2024</t>
  </si>
  <si>
    <t>TERRY TANNER FARM</t>
  </si>
  <si>
    <t>JON OLIVIERI</t>
  </si>
  <si>
    <t>TREADWELL CORP</t>
  </si>
  <si>
    <t>10/23/2024 at 09:18am ---&gt; emailed aug invoices as they paid sept invoice KDESANTI</t>
  </si>
  <si>
    <t>NEW ROCK MANAGEMENT</t>
  </si>
  <si>
    <t>510THN30TH</t>
  </si>
  <si>
    <t>11/18/2024 at 09:57am ---&gt; e-mailed statement CHRIS</t>
  </si>
  <si>
    <t>NEWBERT CONTRACTING LLC</t>
  </si>
  <si>
    <t>02/07/2025 at 12:57pm ---&gt; CUSTOMER HAS HAD TERMS ON ACCOUNT WITH NO ISSUES ON COLLECTING FROM HIM, IN NOVEMBER THE TERMS WERE CHANGED BY ME, I WOULD HAVE ONLY DONE THAT IF DIRECTED BY CORPORATE OR CUSTOMER, AND I FIND NO EMAIL FROM STAFF AND NO REASON TO HAVE CHANGE THE TERMS. HE DOES HAVE A CARD ON FILE, WHICH WAS CHARGED FOR AN ORDER S7643437 WHICH IS A DEBIT CARD, IT DRAINED HIS ACCOUNT, HE CALLED UP ASKING TO REFUND IT AND PUT THE INVOICE ON HIS ACCOUNT WHICH I DID.DONE KDESANTI</t>
  </si>
  <si>
    <t>MATT STRID</t>
  </si>
  <si>
    <t>02/24/2025 at 11:05am ---&gt; 1542.07 CREDIT TO USE FROM HIS ACCT GAVE TO ALLI KDESANTI</t>
  </si>
  <si>
    <t>RUSS DWY</t>
  </si>
  <si>
    <t>09/19/2022 at 03:47pm ---&gt; A/R Collection Queue - Log Call Last Call Date : 09/19/2022 Next Call Date : 09/20/2022 Mail Letter    : N Comments       :   TALKED TO RUSS.  HE FORGOT TO LOOK INTO THIS WHEN SAM CALLED HIM ABOUT IT   LAST WEEK.  IS GOING TO LOOK INTO IT AND CALL BACK TODAY OR TOMORROW TO MAKE   PAYMENT. KLAPRADE</t>
  </si>
  <si>
    <t>M. D. MILLS &amp; COMPANY</t>
  </si>
  <si>
    <t>02/18/2025 at 07:09am ---&gt; customer called needed total of 2024 purchases sent today KDESANTI</t>
  </si>
  <si>
    <t>D&amp;S DEVELOPMENT LLC.</t>
  </si>
  <si>
    <t>01/08/2025 at 12:52pm ---&gt; mailbox full emailed KDESANTI</t>
  </si>
  <si>
    <t>MARCOUX CARPENTRY</t>
  </si>
  <si>
    <t>12/17/2024</t>
  </si>
  <si>
    <t>02/20/2025 at 12:15pm ---&gt; emailed stmt again and voicemailleft about past due payment is due KDESANTI</t>
  </si>
  <si>
    <t>MICHAEL D. FLEISHER</t>
  </si>
  <si>
    <t>12/12/2024 at 10:52am ---&gt; EMAILED THE SEPT INVOICES FOR THEIR RECORDS AS THEY WERE SKIPPED ON THE PAYMENTS. THEY HAVE NOW AND WILL BE PROCESSING KDESANTI</t>
  </si>
  <si>
    <t>Design Build Modular</t>
  </si>
  <si>
    <t>PALMER  PETER</t>
  </si>
  <si>
    <t>STANLEY CONSTRUCTION LLC</t>
  </si>
  <si>
    <t>12/09/2020</t>
  </si>
  <si>
    <t>06/26/2024 at 07:18am ---&gt; emailed all open items on statement to him KDESANTI</t>
  </si>
  <si>
    <t>FLIRTATION FARMS</t>
  </si>
  <si>
    <t>STONYBROOK CONSTRUCTION LLC</t>
  </si>
  <si>
    <t>04/24/2023 at 08:06am ---&gt; all of their documents are emailed, invoice/statements.  I moved out his temp limit to 20K and to 6/1  based on their terms, there should be a payment coming into us soon, if not payment by the 10th i would check in with their office to make sure they are set with everything. KDESANTI</t>
  </si>
  <si>
    <t>MR. WILLIAM J. GENOVESE</t>
  </si>
  <si>
    <t>11/15/2024</t>
  </si>
  <si>
    <t>05/08/2024 at 12:24pm ---&gt; ASKED KAREN T AT WSC TO MAIL OUT A COPY OF INVOICE WITH NOTE THAT WE SHOW THIS INVOICE OPEN ON THE ACCOUNT.  THIS FILE IN BILLTRUST SHOWS ALL DOCUMENTS BEING PULLED? I CHANGED TO PRINT KDESANTI</t>
  </si>
  <si>
    <t>MARIA B. CAMPBELL</t>
  </si>
  <si>
    <t>11/20/2024 at 11:10am ---&gt; customer info being pulled from bill trust, karen will mail statment out to her, changed setting to mail stmtn KDESANTI</t>
  </si>
  <si>
    <t>CASH ON DELIVERY-STORE</t>
  </si>
  <si>
    <t>12/04/2023 at 09:04am ---&gt; sent to cj and matt again, there should be additional material on the credit memo that is pending so that it can offset to the open invoice KDESANTI</t>
  </si>
  <si>
    <t>ELIM PARK BAPTIST HOME</t>
  </si>
  <si>
    <t>02/05/2025 at 08:38am ---&gt; emailed me back invoice to be paid friday KDESANTI</t>
  </si>
  <si>
    <t>RR SMITH CONSTRUCTION LLC</t>
  </si>
  <si>
    <t>SUNVIEW PROPERTY SERVICES LLC</t>
  </si>
  <si>
    <t>CASH CONTRACTOR - THANK YOU!</t>
  </si>
  <si>
    <t>02/25/2025 at 09:18am ---&gt; Disabled FTP Billing PMARTINE</t>
  </si>
  <si>
    <t>A TOUCH OF GRAY</t>
  </si>
  <si>
    <t>CONTRACTOR - CASH ACCOUNT - COUNTRY</t>
  </si>
  <si>
    <t>02/25/2025 at 09:53am ---&gt; Disabled FTP Billing PMARTINE</t>
  </si>
  <si>
    <t>CAROLE L. MATTEO</t>
  </si>
  <si>
    <t>10/01/2024</t>
  </si>
  <si>
    <t>ROUGH CUT CARPENTRY LLC</t>
  </si>
  <si>
    <t>GELINAS DAN</t>
  </si>
  <si>
    <t>COD CASH ON DELIVERY-COUNTRY</t>
  </si>
  <si>
    <t>02/25/2025 at 09:49am ---&gt; Disabled FTP Billing PMARTINE</t>
  </si>
  <si>
    <t>ALL ASPECTS OF CARPENTRY</t>
  </si>
  <si>
    <t>04/25/2024</t>
  </si>
  <si>
    <t>THE DIVENERE COMPANIES</t>
  </si>
  <si>
    <t>03/08/2024</t>
  </si>
  <si>
    <t>08/07/2023 at 01:11pm ---&gt; changed billtrust to email documents, will be in florida for the winter KDESANTI</t>
  </si>
  <si>
    <t>MR. DONALD WYANT</t>
  </si>
  <si>
    <t>THOMASTON SAFETY GROUP</t>
  </si>
  <si>
    <t>02/26/2025 at 02:37pm ---&gt; emailed stmt she had asked about the credit KDESANTI</t>
  </si>
  <si>
    <t>Gerry Ferraro</t>
  </si>
  <si>
    <t>10/23/2024</t>
  </si>
  <si>
    <t>05/28/2024 at 07:41am ---&gt; emailed Cj for payment status KDESANTI</t>
  </si>
  <si>
    <t>MILLER GREGORY</t>
  </si>
  <si>
    <t>09/29/2022</t>
  </si>
  <si>
    <t>05/24/2024 at 10:39am ---&gt; emailed the april open invoice as they paid the may one, might have missed it KDESANTI</t>
  </si>
  <si>
    <t>WILLIAM BRADLEY</t>
  </si>
  <si>
    <t>07/12/2024</t>
  </si>
  <si>
    <t>NOSAL BUILDERS INC.</t>
  </si>
  <si>
    <t>08/28/2018</t>
  </si>
  <si>
    <t>03/21/2024 at 02:31pm ---&gt; emaailed the jan open invoice for payment KDESANTI</t>
  </si>
  <si>
    <t>Austin Planz</t>
  </si>
  <si>
    <t>09/19/2024</t>
  </si>
  <si>
    <t>GIRARDIN DEAN / MINDY</t>
  </si>
  <si>
    <t>02/14/2025 at 07:23am ---&gt; eric to pick up check for the open invoices KDESANTI</t>
  </si>
  <si>
    <t>*5 CASH CUSTOMER-WASHINGTON SUPPLY</t>
  </si>
  <si>
    <t>06/10/2023</t>
  </si>
  <si>
    <t>02/25/2025 at 09:16am ---&gt; Disabled FTP Billing PMARTINE</t>
  </si>
  <si>
    <t>GREAT VIEW LLC.</t>
  </si>
  <si>
    <t>05/07/2024</t>
  </si>
  <si>
    <t>12/20/2022 at 03:06pm ---&gt; error in the short paid, will cut check for balance. KDESANTI</t>
  </si>
  <si>
    <t>JASON MAXWELL</t>
  </si>
  <si>
    <t>05/24/2024</t>
  </si>
  <si>
    <t>FJM CONSTRUCTION</t>
  </si>
  <si>
    <t>01/28/2025 at 07:26am ---&gt; customer emailed back, forgot will get this taken care of KDESANTI</t>
  </si>
  <si>
    <t>FAIRWAY CONSTRUCTION</t>
  </si>
  <si>
    <t>WHITE RIVER BUILDERS</t>
  </si>
  <si>
    <t>05/02/2022 at 09:37am ---&gt; COD ORDER NOT PAID FOR AT TIME OF DELIVERY? KDESANTI</t>
  </si>
  <si>
    <t>JAMES STULTZ</t>
  </si>
  <si>
    <t>HANNES AND JANNIS CALLISEN</t>
  </si>
  <si>
    <t>04/23/2024</t>
  </si>
  <si>
    <t>05/13/2024 at 07:20am ---&gt; emailed updated statemtent to customer per there request KDESANTI</t>
  </si>
  <si>
    <t>NORTH STONE LANDSCAPING LLC</t>
  </si>
  <si>
    <t>12/05/2024</t>
  </si>
  <si>
    <t>MITCHELL RESTORATION</t>
  </si>
  <si>
    <t>02/25/2025 at 12:26pm ---&gt; emailed paul the open invoice which has the credit for the lvl's on it as well. KDESANTI</t>
  </si>
  <si>
    <t>PROSPECT MOUNTAIN BUILDERS</t>
  </si>
  <si>
    <t>04/06/2023 at 11:27am ---&gt; left a voicemail for Angela to call me back ENUNEZ</t>
  </si>
  <si>
    <t>THORNAPPLE WOODCRAFT</t>
  </si>
  <si>
    <t>ROB ESTES CONSTRUCTION</t>
  </si>
  <si>
    <t>08/13/2024</t>
  </si>
  <si>
    <t>06/23/2023 at 02:08pm ---&gt; emailed one more time to review the statment and send in payment KDESANTI</t>
  </si>
  <si>
    <t>FEINMAN MARCY</t>
  </si>
  <si>
    <t>11/11/2024</t>
  </si>
  <si>
    <t>DONALD W BLANDFORD JR.</t>
  </si>
  <si>
    <t>07/22/2024</t>
  </si>
  <si>
    <t>11/29/2022 at 08:31am ---&gt; Good morning Eli,  I just spoke with Mr. Blandford, and he had fraud on his account so the account was closed.  He has reissued a check through his bank bill pay under the new account for the check amount and the returned check fee.  Best,  Angel Burton Washington Supply Company Phone: (860) 868-4917 Fax: (860) 868-2163 www.washingtonsupply.com  From: Eli Nunez &lt;ENunez@tradesupplygroup.com&gt;  Sent: Tuesday, November 29, 2022 7:09 AM To: Angel Burton &lt;angelb@washingtonsupply.com&gt; Subject: RE: Blandford returned check  Thanks, I appreciate it.  From: Angel Burton &lt;angelb@washingtonsupply.com&gt;  Sent: Monday, November 28, 2022 4:56 PM To: Eli Nunez &lt;ENunez@tradesupplygroup.com&gt; Subject: Blandford returned check  Hi Eli,  I didn?t get a hold of him but left a message.  I will follow up with him if I don?t hear back.  Best,  Angel Burton Washington Supply Company Phone: (860) 868-4917 Fax: (860) 868-2163 www.washingtonsupply.com ENUNEZ</t>
  </si>
  <si>
    <t>EG HOME LLC</t>
  </si>
  <si>
    <t>08/03/2021</t>
  </si>
  <si>
    <t>10/15/2024 at 10:52am ---&gt; emailed july invoie KDESANTI</t>
  </si>
  <si>
    <t>PAM STANLEY</t>
  </si>
  <si>
    <t>HAYNES CONSTRUCTION COMPANY</t>
  </si>
  <si>
    <t>04/08/2022</t>
  </si>
  <si>
    <t>09/26/2024 at 09:51am ---&gt; PAID JULY INVOICES KDESANTI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</si>
</sst>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8"/>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rgb="FFD9E1F2"/>
        <bgColor indexed="64"/>
      </patternFill>
    </fill>
  </fills>
  <borders count="2">
    <border>
      <left/>
      <right/>
      <top/>
      <bottom/>
      <diagonal/>
    </border>
    <border>
      <left style="medium">
        <color auto="1"/>
      </left>
      <right style="medium">
        <color auto="1"/>
      </right>
      <top style="medium">
        <color auto="1"/>
      </top>
      <bottom style="medium">
        <color auto="1"/>
      </bottom>
      <diagonal/>
    </border>
  </borders>
  <cellStyleXfs count="1">
    <xf numFmtId="0" fontId="0" fillId="0" borderId="0"/>
  </cellStyleXfs>
  <cellXfs count="7">
    <xf numFmtId="0" fontId="0" fillId="0" borderId="0" xfId="0"/>
    <xf numFmtId="4" fontId="2" fillId="0" borderId="0" xfId="0" applyNumberFormat="1" applyFont="1"/>
    <xf numFmtId="0" fontId="2" fillId="2" borderId="1" xfId="0" applyFont="1" applyFill="1" applyBorder="1"/>
    <xf numFmtId="4" fontId="0" fillId="0" borderId="0" xfId="0" applyNumberFormat="1"/>
    <xf numFmtId="14" fontId="0" fillId="0" borderId="0" xfId="0" applyNumberFormat="1"/>
    <xf numFmtId="14" fontId="0" fillId="0" borderId="0" xfId="0" applyNumberFormat="1" applyAlignment="1">
      <alignment horizontal="right"/>
    </xf>
    <xf numFmtId="0" fontId="1" fillId="2" borderId="1" xfId="0" applyFont="1" applyFill="1" applyBorder="1" applyAlignment="1">
      <alignment horizontal="center" vertic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D725"/>
  <sheetViews>
    <sheetView tabSelected="1" workbookViewId="0">
      <selection sqref="A1:Y2"/>
    </sheetView>
  </sheetViews>
  <sheetFormatPr defaultRowHeight="15" x14ac:dyDescent="0.25"/>
  <cols>
    <col min="2" max="2" width="42.7109375" customWidth="1"/>
    <col min="3" max="3" width="10.5703125" customWidth="1"/>
    <col min="4" max="4" width="11.42578125" customWidth="1"/>
    <col min="5" max="6" width="10.5703125" customWidth="1"/>
    <col min="7" max="7" width="10.42578125" customWidth="1"/>
    <col min="8" max="9" width="12" customWidth="1"/>
    <col min="10" max="10" width="12.42578125" customWidth="1"/>
    <col min="11" max="11" width="11.5703125" customWidth="1"/>
    <col min="12" max="12" width="8.7109375" customWidth="1"/>
    <col min="13" max="13" width="10.7109375" customWidth="1"/>
    <col min="14" max="14" width="14.85546875" customWidth="1"/>
    <col min="15" max="15" width="13.140625" customWidth="1"/>
    <col min="16" max="16" width="11.7109375" customWidth="1"/>
    <col min="17" max="24" width="14.7109375" customWidth="1"/>
    <col min="25" max="25" width="15.7109375" customWidth="1"/>
    <col min="26" max="26" width="19.7109375" customWidth="1"/>
    <col min="27" max="28" width="14.7109375" customWidth="1"/>
    <col min="29" max="29" width="15.7109375" customWidth="1"/>
    <col min="30" max="30" width="189.140625" customWidth="1"/>
  </cols>
  <sheetData>
    <row r="1" spans="1:30" x14ac:dyDescent="0.25">
      <c r="A1" s="6" t="s">
        <v>0</v>
      </c>
      <c r="B1" s="6"/>
      <c r="C1" s="6"/>
      <c r="D1" s="6"/>
      <c r="E1" s="6"/>
      <c r="F1" s="6"/>
      <c r="G1" s="6"/>
      <c r="H1" s="6"/>
      <c r="I1" s="6"/>
      <c r="J1" s="6"/>
      <c r="K1" s="6"/>
      <c r="L1" s="6"/>
      <c r="M1" s="6"/>
      <c r="N1" s="6"/>
      <c r="O1" s="6"/>
      <c r="P1" s="6"/>
      <c r="Q1" s="6"/>
      <c r="R1" s="6"/>
      <c r="S1" s="6"/>
      <c r="T1" s="6"/>
      <c r="U1" s="6"/>
      <c r="V1" s="6"/>
      <c r="W1" s="6"/>
      <c r="X1" s="6"/>
      <c r="Y1" s="6"/>
    </row>
    <row r="2" spans="1:30" x14ac:dyDescent="0.25">
      <c r="A2" s="6"/>
      <c r="B2" s="6"/>
      <c r="C2" s="6"/>
      <c r="D2" s="6"/>
      <c r="E2" s="6"/>
      <c r="F2" s="6"/>
      <c r="G2" s="6"/>
      <c r="H2" s="6"/>
      <c r="I2" s="6"/>
      <c r="J2" s="6"/>
      <c r="K2" s="6"/>
      <c r="L2" s="6"/>
      <c r="M2" s="6"/>
      <c r="N2" s="6"/>
      <c r="O2" s="6"/>
      <c r="P2" s="6"/>
      <c r="Q2" s="6"/>
      <c r="R2" s="6"/>
      <c r="S2" s="6"/>
      <c r="T2" s="6"/>
      <c r="U2" s="6"/>
      <c r="V2" s="6"/>
      <c r="W2" s="6"/>
      <c r="X2" s="6"/>
      <c r="Y2" s="6"/>
    </row>
    <row r="3" spans="1:30" x14ac:dyDescent="0.25">
      <c r="C3" s="1">
        <f t="shared" ref="C3:K3" si="0">SUM(C5:C726)</f>
        <v>401631.26000000013</v>
      </c>
      <c r="D3" s="1">
        <f t="shared" si="0"/>
        <v>2501517.8999999971</v>
      </c>
      <c r="E3" s="1">
        <f t="shared" si="0"/>
        <v>447963.34999999986</v>
      </c>
      <c r="F3" s="1">
        <f t="shared" si="0"/>
        <v>33512.060000000012</v>
      </c>
      <c r="G3" s="1">
        <f t="shared" si="0"/>
        <v>37243.900000000016</v>
      </c>
      <c r="H3" s="1">
        <f t="shared" si="0"/>
        <v>98784.510000000009</v>
      </c>
      <c r="I3" s="1">
        <f t="shared" si="0"/>
        <v>232090.78999999998</v>
      </c>
      <c r="J3" s="1">
        <f t="shared" si="0"/>
        <v>-294662.11</v>
      </c>
      <c r="K3" s="1">
        <f t="shared" si="0"/>
        <v>3056450.3999999966</v>
      </c>
    </row>
    <row r="4" spans="1:30" x14ac:dyDescent="0.25">
      <c r="A4" s="2" t="s">
        <v>1</v>
      </c>
      <c r="B4" s="2" t="s">
        <v>2</v>
      </c>
      <c r="C4" s="2" t="s">
        <v>3</v>
      </c>
      <c r="D4" s="2" t="s">
        <v>4</v>
      </c>
      <c r="E4" s="2" t="s">
        <v>5</v>
      </c>
      <c r="F4" s="2" t="s">
        <v>6</v>
      </c>
      <c r="G4" s="2" t="s">
        <v>7</v>
      </c>
      <c r="H4" s="2" t="s">
        <v>8</v>
      </c>
      <c r="I4" s="2" t="s">
        <v>9</v>
      </c>
      <c r="J4" s="2" t="s">
        <v>10</v>
      </c>
      <c r="K4" s="2" t="s">
        <v>11</v>
      </c>
      <c r="L4" s="2" t="s">
        <v>12</v>
      </c>
      <c r="M4" s="2" t="s">
        <v>13</v>
      </c>
      <c r="N4" s="2" t="s">
        <v>14</v>
      </c>
      <c r="O4" s="2" t="s">
        <v>15</v>
      </c>
      <c r="P4" s="2" t="s">
        <v>16</v>
      </c>
      <c r="Q4" s="2" t="s">
        <v>17</v>
      </c>
      <c r="R4" s="2" t="s">
        <v>18</v>
      </c>
      <c r="S4" s="2" t="s">
        <v>19</v>
      </c>
      <c r="T4" s="2" t="s">
        <v>20</v>
      </c>
      <c r="U4" s="2" t="s">
        <v>21</v>
      </c>
      <c r="V4" s="2" t="s">
        <v>22</v>
      </c>
      <c r="W4" s="2" t="s">
        <v>23</v>
      </c>
      <c r="X4" s="2" t="s">
        <v>24</v>
      </c>
      <c r="Y4" s="2" t="s">
        <v>25</v>
      </c>
      <c r="Z4" s="2" t="s">
        <v>26</v>
      </c>
      <c r="AA4" s="2" t="s">
        <v>27</v>
      </c>
      <c r="AB4" s="2" t="s">
        <v>28</v>
      </c>
      <c r="AC4" s="2" t="s">
        <v>29</v>
      </c>
      <c r="AD4" s="2" t="s">
        <v>30</v>
      </c>
    </row>
    <row r="5" spans="1:30" x14ac:dyDescent="0.25">
      <c r="A5">
        <v>432835</v>
      </c>
      <c r="B5" t="s">
        <v>31</v>
      </c>
      <c r="C5" s="3">
        <f t="shared" ref="C5:C68" si="1">F5+G5+H5+I5</f>
        <v>356306.67</v>
      </c>
      <c r="D5" s="3">
        <v>0</v>
      </c>
      <c r="E5" s="3">
        <v>6734.26</v>
      </c>
      <c r="F5" s="3">
        <v>6970.67</v>
      </c>
      <c r="G5" s="3">
        <v>13003.55</v>
      </c>
      <c r="H5" s="3">
        <v>98928.17</v>
      </c>
      <c r="I5" s="3">
        <v>237404.28</v>
      </c>
      <c r="J5" s="3">
        <v>-42.54</v>
      </c>
      <c r="K5" s="3">
        <v>362998.39</v>
      </c>
      <c r="L5">
        <v>300000</v>
      </c>
      <c r="M5" s="4">
        <v>45670</v>
      </c>
      <c r="N5" s="3">
        <v>-53000</v>
      </c>
      <c r="O5" s="3">
        <v>0</v>
      </c>
      <c r="P5" s="3">
        <v>766077.9</v>
      </c>
      <c r="Q5" s="3" t="s">
        <v>32</v>
      </c>
      <c r="R5" s="3">
        <v>-4025.88</v>
      </c>
      <c r="S5" s="3" t="s">
        <v>33</v>
      </c>
      <c r="T5" s="3" t="s">
        <v>34</v>
      </c>
      <c r="U5" s="3" t="s">
        <v>35</v>
      </c>
      <c r="V5" s="3"/>
      <c r="W5" s="3" t="s">
        <v>36</v>
      </c>
      <c r="X5" s="3">
        <v>449006.97</v>
      </c>
      <c r="Y5" s="3"/>
      <c r="Z5" s="3"/>
      <c r="AA5" s="3">
        <v>-62998.39</v>
      </c>
      <c r="AB5" s="5" t="s">
        <v>37</v>
      </c>
      <c r="AC5" s="3">
        <v>23460.34</v>
      </c>
      <c r="AD5" s="3" t="s">
        <v>38</v>
      </c>
    </row>
    <row r="6" spans="1:30" x14ac:dyDescent="0.25">
      <c r="A6">
        <v>427946</v>
      </c>
      <c r="B6" t="s">
        <v>39</v>
      </c>
      <c r="C6" s="3">
        <f t="shared" si="1"/>
        <v>40065.14</v>
      </c>
      <c r="D6" s="3">
        <v>639.14</v>
      </c>
      <c r="E6" s="3">
        <v>194.21</v>
      </c>
      <c r="F6" s="3">
        <v>28125.13</v>
      </c>
      <c r="G6" s="3">
        <v>596.76</v>
      </c>
      <c r="H6" s="3">
        <v>168.81</v>
      </c>
      <c r="I6" s="3">
        <v>11174.44</v>
      </c>
      <c r="J6" s="3">
        <v>0</v>
      </c>
      <c r="K6" s="3">
        <v>40898.49</v>
      </c>
      <c r="L6">
        <v>0</v>
      </c>
      <c r="M6" s="4">
        <v>45659</v>
      </c>
      <c r="N6" s="3">
        <v>-233.97</v>
      </c>
      <c r="O6" s="3">
        <v>0</v>
      </c>
      <c r="P6" s="3">
        <v>197599.72</v>
      </c>
      <c r="Q6" s="3" t="s">
        <v>32</v>
      </c>
      <c r="R6" s="3">
        <v>0</v>
      </c>
      <c r="S6" s="3" t="s">
        <v>40</v>
      </c>
      <c r="T6" s="3" t="s">
        <v>41</v>
      </c>
      <c r="U6" s="3" t="s">
        <v>35</v>
      </c>
      <c r="V6" s="3"/>
      <c r="W6" s="3" t="s">
        <v>36</v>
      </c>
      <c r="X6" s="3">
        <v>53127.99</v>
      </c>
      <c r="Y6" s="3"/>
      <c r="Z6" s="3"/>
      <c r="AA6" s="3">
        <v>-40898.49</v>
      </c>
      <c r="AB6" s="5" t="s">
        <v>42</v>
      </c>
      <c r="AC6" s="3">
        <v>0</v>
      </c>
      <c r="AD6" s="3" t="s">
        <v>43</v>
      </c>
    </row>
    <row r="7" spans="1:30" x14ac:dyDescent="0.25">
      <c r="A7">
        <v>366809</v>
      </c>
      <c r="B7" t="s">
        <v>44</v>
      </c>
      <c r="C7" s="3">
        <f t="shared" si="1"/>
        <v>183.12</v>
      </c>
      <c r="D7" s="3">
        <v>97.99</v>
      </c>
      <c r="E7" s="3">
        <v>5.47</v>
      </c>
      <c r="F7" s="3">
        <v>4.18</v>
      </c>
      <c r="G7" s="3">
        <v>33.450000000000003</v>
      </c>
      <c r="H7" s="3">
        <v>145.49</v>
      </c>
      <c r="I7" s="3">
        <v>0</v>
      </c>
      <c r="J7" s="3">
        <v>0</v>
      </c>
      <c r="K7" s="3">
        <v>286.58</v>
      </c>
      <c r="L7">
        <v>12000</v>
      </c>
      <c r="M7" s="4">
        <v>45698</v>
      </c>
      <c r="N7" s="3">
        <v>-3023.74</v>
      </c>
      <c r="O7" s="3">
        <v>0</v>
      </c>
      <c r="P7" s="3">
        <v>25272.6</v>
      </c>
      <c r="Q7" s="3" t="s">
        <v>32</v>
      </c>
      <c r="R7" s="3">
        <v>0</v>
      </c>
      <c r="S7" s="3" t="s">
        <v>40</v>
      </c>
      <c r="T7" s="3" t="s">
        <v>45</v>
      </c>
      <c r="U7" s="3" t="s">
        <v>35</v>
      </c>
      <c r="V7" s="3" t="s">
        <v>46</v>
      </c>
      <c r="W7" s="3"/>
      <c r="X7" s="3">
        <v>3182.6</v>
      </c>
      <c r="Y7" s="3"/>
      <c r="Z7" s="3"/>
      <c r="AA7" s="3">
        <v>11713.42</v>
      </c>
      <c r="AB7" s="5" t="s">
        <v>47</v>
      </c>
      <c r="AC7" s="3">
        <v>0</v>
      </c>
      <c r="AD7" s="3" t="s">
        <v>48</v>
      </c>
    </row>
    <row r="8" spans="1:30" x14ac:dyDescent="0.25">
      <c r="A8">
        <v>416238</v>
      </c>
      <c r="B8" t="s">
        <v>49</v>
      </c>
      <c r="C8" s="3">
        <f t="shared" si="1"/>
        <v>12811.23</v>
      </c>
      <c r="D8" s="3">
        <v>271.01</v>
      </c>
      <c r="E8" s="3">
        <v>318.87</v>
      </c>
      <c r="F8" s="3">
        <v>99.51</v>
      </c>
      <c r="G8" s="3">
        <v>12711.72</v>
      </c>
      <c r="H8" s="3">
        <v>0</v>
      </c>
      <c r="I8" s="3">
        <v>0</v>
      </c>
      <c r="J8" s="3">
        <v>0</v>
      </c>
      <c r="K8" s="3">
        <v>13401.11</v>
      </c>
      <c r="L8">
        <v>7500</v>
      </c>
      <c r="M8" s="4">
        <v>45714</v>
      </c>
      <c r="N8" s="3">
        <v>-1500</v>
      </c>
      <c r="O8" s="3">
        <v>0</v>
      </c>
      <c r="P8" s="3">
        <v>24463.83</v>
      </c>
      <c r="Q8" s="3" t="s">
        <v>32</v>
      </c>
      <c r="R8" s="3">
        <v>0</v>
      </c>
      <c r="S8" s="3" t="s">
        <v>40</v>
      </c>
      <c r="T8" s="3" t="s">
        <v>50</v>
      </c>
      <c r="U8" s="3" t="s">
        <v>35</v>
      </c>
      <c r="V8" s="3"/>
      <c r="W8" s="3" t="s">
        <v>51</v>
      </c>
      <c r="X8" s="3">
        <v>16977.14</v>
      </c>
      <c r="Y8" s="3"/>
      <c r="Z8" s="3"/>
      <c r="AA8" s="3">
        <v>-5901.11</v>
      </c>
      <c r="AB8" s="5" t="s">
        <v>52</v>
      </c>
      <c r="AC8" s="3">
        <v>0</v>
      </c>
      <c r="AD8" s="3" t="s">
        <v>53</v>
      </c>
    </row>
    <row r="9" spans="1:30" x14ac:dyDescent="0.25">
      <c r="A9">
        <v>194984</v>
      </c>
      <c r="B9" t="s">
        <v>54</v>
      </c>
      <c r="C9" s="3">
        <f t="shared" si="1"/>
        <v>25476.34</v>
      </c>
      <c r="D9" s="3">
        <v>1058494.3400000001</v>
      </c>
      <c r="E9" s="3">
        <v>134287.75</v>
      </c>
      <c r="F9" s="3">
        <v>14063.72</v>
      </c>
      <c r="G9" s="3">
        <v>11412.62</v>
      </c>
      <c r="H9" s="3">
        <v>0</v>
      </c>
      <c r="I9" s="3">
        <v>0</v>
      </c>
      <c r="J9" s="3">
        <v>0</v>
      </c>
      <c r="K9" s="3">
        <v>1218258.43</v>
      </c>
      <c r="L9">
        <v>350000</v>
      </c>
      <c r="M9" s="4">
        <v>45712</v>
      </c>
      <c r="N9" s="3">
        <v>-187374.68</v>
      </c>
      <c r="O9" s="3">
        <v>1022453.72</v>
      </c>
      <c r="P9" s="3">
        <v>945472.01</v>
      </c>
      <c r="Q9" s="3" t="s">
        <v>55</v>
      </c>
      <c r="R9" s="3">
        <v>1608602.51</v>
      </c>
      <c r="S9" s="3" t="s">
        <v>56</v>
      </c>
      <c r="T9" s="3" t="s">
        <v>57</v>
      </c>
      <c r="U9" s="3" t="s">
        <v>35</v>
      </c>
      <c r="V9" s="3" t="s">
        <v>58</v>
      </c>
      <c r="W9" s="3" t="s">
        <v>36</v>
      </c>
      <c r="X9" s="3">
        <v>306144.67</v>
      </c>
      <c r="Y9" s="3">
        <v>500000</v>
      </c>
      <c r="Z9" s="3" t="s">
        <v>59</v>
      </c>
      <c r="AA9" s="3">
        <v>-868258.43</v>
      </c>
      <c r="AB9" s="5" t="s">
        <v>60</v>
      </c>
      <c r="AC9" s="3"/>
      <c r="AD9" s="3" t="s">
        <v>61</v>
      </c>
    </row>
    <row r="10" spans="1:30" x14ac:dyDescent="0.25">
      <c r="A10">
        <v>194249</v>
      </c>
      <c r="B10" t="s">
        <v>62</v>
      </c>
      <c r="C10" s="3">
        <f t="shared" si="1"/>
        <v>2635</v>
      </c>
      <c r="D10" s="3">
        <v>0</v>
      </c>
      <c r="E10" s="3">
        <v>0</v>
      </c>
      <c r="F10" s="3">
        <v>0</v>
      </c>
      <c r="G10" s="3">
        <v>2635</v>
      </c>
      <c r="H10" s="3">
        <v>0</v>
      </c>
      <c r="I10" s="3">
        <v>0</v>
      </c>
      <c r="J10" s="3">
        <v>0</v>
      </c>
      <c r="K10" s="3">
        <v>2635</v>
      </c>
      <c r="L10">
        <v>75000</v>
      </c>
      <c r="M10" s="4">
        <v>45695</v>
      </c>
      <c r="N10" s="3">
        <v>-68679</v>
      </c>
      <c r="O10" s="3">
        <v>0</v>
      </c>
      <c r="P10" s="3">
        <v>187358.31</v>
      </c>
      <c r="Q10" s="3" t="s">
        <v>32</v>
      </c>
      <c r="R10" s="3">
        <v>240</v>
      </c>
      <c r="S10" s="3" t="s">
        <v>63</v>
      </c>
      <c r="T10" s="3" t="s">
        <v>64</v>
      </c>
      <c r="U10" s="3" t="s">
        <v>35</v>
      </c>
      <c r="V10" s="3"/>
      <c r="W10" s="3" t="s">
        <v>36</v>
      </c>
      <c r="X10" s="3">
        <v>86636.91</v>
      </c>
      <c r="Y10" s="3"/>
      <c r="Z10" s="3"/>
      <c r="AA10" s="3">
        <v>72365</v>
      </c>
      <c r="AB10" s="5" t="s">
        <v>65</v>
      </c>
      <c r="AC10" s="3"/>
      <c r="AD10" s="3" t="s">
        <v>66</v>
      </c>
    </row>
    <row r="11" spans="1:30" x14ac:dyDescent="0.25">
      <c r="A11">
        <v>369672</v>
      </c>
      <c r="B11" t="s">
        <v>67</v>
      </c>
      <c r="C11" s="3">
        <f t="shared" si="1"/>
        <v>430.83</v>
      </c>
      <c r="D11" s="3">
        <v>9.17</v>
      </c>
      <c r="E11" s="3">
        <v>0</v>
      </c>
      <c r="F11" s="3">
        <v>0</v>
      </c>
      <c r="G11" s="3">
        <v>430.83</v>
      </c>
      <c r="H11" s="3">
        <v>0</v>
      </c>
      <c r="I11" s="3">
        <v>0</v>
      </c>
      <c r="J11" s="3">
        <v>0</v>
      </c>
      <c r="K11" s="3">
        <v>440</v>
      </c>
      <c r="M11" s="4">
        <v>45232</v>
      </c>
      <c r="N11" s="3">
        <v>-2199.5100000000002</v>
      </c>
      <c r="O11" s="3">
        <v>0</v>
      </c>
      <c r="P11" s="3">
        <v>365.11</v>
      </c>
      <c r="Q11" s="3" t="s">
        <v>32</v>
      </c>
      <c r="R11" s="3">
        <v>0</v>
      </c>
      <c r="S11" s="3" t="s">
        <v>68</v>
      </c>
      <c r="T11" s="3"/>
      <c r="U11" s="3" t="s">
        <v>35</v>
      </c>
      <c r="V11" s="3"/>
      <c r="W11" s="3"/>
      <c r="X11" s="3">
        <v>199.06</v>
      </c>
      <c r="Y11" s="3"/>
      <c r="Z11" s="3"/>
      <c r="AA11" s="3">
        <v>-440</v>
      </c>
      <c r="AB11" s="5" t="s">
        <v>69</v>
      </c>
      <c r="AC11" s="3">
        <v>430.83</v>
      </c>
      <c r="AD11" s="3" t="s">
        <v>70</v>
      </c>
    </row>
    <row r="12" spans="1:30" x14ac:dyDescent="0.25">
      <c r="A12">
        <v>426361</v>
      </c>
      <c r="B12" t="s">
        <v>71</v>
      </c>
      <c r="C12" s="3">
        <f t="shared" si="1"/>
        <v>4623.24</v>
      </c>
      <c r="D12" s="3">
        <v>2101.14</v>
      </c>
      <c r="E12" s="3">
        <v>5798.43</v>
      </c>
      <c r="F12" s="3">
        <v>4623.24</v>
      </c>
      <c r="G12" s="3">
        <v>0</v>
      </c>
      <c r="H12" s="3">
        <v>0</v>
      </c>
      <c r="I12" s="3">
        <v>0</v>
      </c>
      <c r="J12" s="3">
        <v>0</v>
      </c>
      <c r="K12" s="3">
        <v>12522.81</v>
      </c>
      <c r="L12">
        <v>25000</v>
      </c>
      <c r="M12" s="4">
        <v>45656</v>
      </c>
      <c r="N12" s="3">
        <v>-6281.36</v>
      </c>
      <c r="O12" s="3">
        <v>5518.07</v>
      </c>
      <c r="P12" s="3">
        <v>57154.16</v>
      </c>
      <c r="Q12" s="3" t="s">
        <v>55</v>
      </c>
      <c r="R12" s="3">
        <v>0</v>
      </c>
      <c r="S12" s="3" t="s">
        <v>72</v>
      </c>
      <c r="T12" s="3" t="s">
        <v>73</v>
      </c>
      <c r="U12" s="3" t="s">
        <v>35</v>
      </c>
      <c r="V12" s="3"/>
      <c r="W12" s="3" t="s">
        <v>36</v>
      </c>
      <c r="X12" s="3">
        <v>23170.32</v>
      </c>
      <c r="Y12" s="3"/>
      <c r="Z12" s="3"/>
      <c r="AA12" s="3">
        <v>12477.19</v>
      </c>
      <c r="AB12" s="5" t="s">
        <v>74</v>
      </c>
      <c r="AC12" s="3">
        <v>2101.14</v>
      </c>
      <c r="AD12" s="3" t="s">
        <v>75</v>
      </c>
    </row>
    <row r="13" spans="1:30" x14ac:dyDescent="0.25">
      <c r="A13">
        <v>387635</v>
      </c>
      <c r="B13" t="s">
        <v>76</v>
      </c>
      <c r="C13" s="3">
        <f t="shared" si="1"/>
        <v>598.41</v>
      </c>
      <c r="D13" s="3">
        <v>255.25</v>
      </c>
      <c r="E13" s="3">
        <v>10.92</v>
      </c>
      <c r="F13" s="3">
        <v>598.41</v>
      </c>
      <c r="G13" s="3">
        <v>0</v>
      </c>
      <c r="H13" s="3">
        <v>0</v>
      </c>
      <c r="I13" s="3">
        <v>0</v>
      </c>
      <c r="J13" s="3">
        <v>0</v>
      </c>
      <c r="K13" s="3">
        <v>864.58</v>
      </c>
      <c r="L13">
        <v>2000</v>
      </c>
      <c r="M13" s="4">
        <v>45692</v>
      </c>
      <c r="N13" s="3">
        <v>-1000</v>
      </c>
      <c r="O13" s="3">
        <v>216.04</v>
      </c>
      <c r="P13" s="3">
        <v>6119.91</v>
      </c>
      <c r="Q13" s="3" t="s">
        <v>32</v>
      </c>
      <c r="R13" s="3">
        <v>0</v>
      </c>
      <c r="S13" s="3" t="s">
        <v>40</v>
      </c>
      <c r="T13" s="3" t="s">
        <v>77</v>
      </c>
      <c r="U13" s="3" t="s">
        <v>35</v>
      </c>
      <c r="V13" s="3" t="s">
        <v>78</v>
      </c>
      <c r="W13" s="3"/>
      <c r="X13" s="3">
        <v>1046.55</v>
      </c>
      <c r="Y13" s="3"/>
      <c r="Z13" s="3"/>
      <c r="AA13" s="3">
        <v>1135.42</v>
      </c>
      <c r="AB13" s="5" t="s">
        <v>74</v>
      </c>
      <c r="AC13" s="3">
        <v>0</v>
      </c>
      <c r="AD13" s="3" t="s">
        <v>79</v>
      </c>
    </row>
    <row r="14" spans="1:30" x14ac:dyDescent="0.25">
      <c r="A14">
        <v>387473</v>
      </c>
      <c r="B14" t="s">
        <v>80</v>
      </c>
      <c r="C14" s="3">
        <f t="shared" si="1"/>
        <v>92.29</v>
      </c>
      <c r="D14" s="3">
        <v>478.59</v>
      </c>
      <c r="E14" s="3">
        <v>293.98</v>
      </c>
      <c r="F14" s="3">
        <v>92.29</v>
      </c>
      <c r="G14" s="3">
        <v>0</v>
      </c>
      <c r="H14" s="3">
        <v>0</v>
      </c>
      <c r="I14" s="3">
        <v>0</v>
      </c>
      <c r="J14" s="3">
        <v>0</v>
      </c>
      <c r="K14" s="3">
        <v>864.86</v>
      </c>
      <c r="L14">
        <v>5000</v>
      </c>
      <c r="M14" s="4">
        <v>45656</v>
      </c>
      <c r="N14" s="3">
        <v>-800</v>
      </c>
      <c r="O14" s="3">
        <v>446.62</v>
      </c>
      <c r="P14" s="3">
        <v>4937.37</v>
      </c>
      <c r="Q14" s="3" t="s">
        <v>32</v>
      </c>
      <c r="R14" s="3">
        <v>0</v>
      </c>
      <c r="S14" s="3" t="s">
        <v>40</v>
      </c>
      <c r="T14" s="3" t="s">
        <v>81</v>
      </c>
      <c r="U14" s="3" t="s">
        <v>35</v>
      </c>
      <c r="V14" s="3" t="s">
        <v>82</v>
      </c>
      <c r="W14" s="3"/>
      <c r="X14" s="3">
        <v>1095.9100000000001</v>
      </c>
      <c r="Y14" s="3"/>
      <c r="Z14" s="3"/>
      <c r="AA14" s="3">
        <v>4135.1400000000003</v>
      </c>
      <c r="AB14" s="5" t="s">
        <v>83</v>
      </c>
      <c r="AC14" s="3">
        <v>145.86000000000001</v>
      </c>
      <c r="AD14" s="3" t="s">
        <v>84</v>
      </c>
    </row>
    <row r="15" spans="1:30" x14ac:dyDescent="0.25">
      <c r="A15">
        <v>387018</v>
      </c>
      <c r="B15" t="s">
        <v>85</v>
      </c>
      <c r="C15" s="3">
        <f t="shared" si="1"/>
        <v>45.31</v>
      </c>
      <c r="D15" s="3">
        <v>0.97</v>
      </c>
      <c r="E15" s="3">
        <v>31.32</v>
      </c>
      <c r="F15" s="3">
        <v>45.31</v>
      </c>
      <c r="G15" s="3">
        <v>0</v>
      </c>
      <c r="H15" s="3">
        <v>0</v>
      </c>
      <c r="I15" s="3">
        <v>0</v>
      </c>
      <c r="J15" s="3">
        <v>0</v>
      </c>
      <c r="K15" s="3">
        <v>77.599999999999994</v>
      </c>
      <c r="L15">
        <v>10000</v>
      </c>
      <c r="M15" s="4">
        <v>45629</v>
      </c>
      <c r="N15" s="3">
        <v>-6555.88</v>
      </c>
      <c r="O15" s="3">
        <v>29.45</v>
      </c>
      <c r="P15" s="3">
        <v>6144.99</v>
      </c>
      <c r="Q15" s="3"/>
      <c r="R15" s="3">
        <v>0</v>
      </c>
      <c r="S15" s="3" t="s">
        <v>63</v>
      </c>
      <c r="T15" s="3" t="s">
        <v>86</v>
      </c>
      <c r="U15" s="3" t="s">
        <v>35</v>
      </c>
      <c r="V15" s="3"/>
      <c r="W15" s="3"/>
      <c r="X15" s="3">
        <v>1169.0999999999999</v>
      </c>
      <c r="Y15" s="3"/>
      <c r="Z15" s="3"/>
      <c r="AA15" s="3">
        <v>9922.4</v>
      </c>
      <c r="AB15" s="5" t="s">
        <v>87</v>
      </c>
      <c r="AC15" s="3">
        <v>31.32</v>
      </c>
      <c r="AD15" s="3" t="s">
        <v>88</v>
      </c>
    </row>
    <row r="16" spans="1:30" x14ac:dyDescent="0.25">
      <c r="A16">
        <v>387949</v>
      </c>
      <c r="B16" t="s">
        <v>89</v>
      </c>
      <c r="C16" s="3">
        <f t="shared" si="1"/>
        <v>24.23</v>
      </c>
      <c r="D16" s="3">
        <v>0.38</v>
      </c>
      <c r="E16" s="3">
        <v>0</v>
      </c>
      <c r="F16" s="3">
        <v>24.23</v>
      </c>
      <c r="G16" s="3">
        <v>0</v>
      </c>
      <c r="H16" s="3">
        <v>0</v>
      </c>
      <c r="I16" s="3">
        <v>0</v>
      </c>
      <c r="J16" s="3">
        <v>0</v>
      </c>
      <c r="K16" s="3">
        <v>24.61</v>
      </c>
      <c r="L16">
        <v>5000</v>
      </c>
      <c r="M16" s="4">
        <v>45611</v>
      </c>
      <c r="N16" s="3">
        <v>-302.76</v>
      </c>
      <c r="O16" s="3">
        <v>0</v>
      </c>
      <c r="P16" s="3">
        <v>338.77</v>
      </c>
      <c r="Q16" s="3"/>
      <c r="R16" s="3">
        <v>0</v>
      </c>
      <c r="S16" s="3" t="s">
        <v>90</v>
      </c>
      <c r="T16" s="3" t="s">
        <v>91</v>
      </c>
      <c r="U16" s="3" t="s">
        <v>35</v>
      </c>
      <c r="V16" s="3" t="s">
        <v>92</v>
      </c>
      <c r="W16" s="3"/>
      <c r="X16" s="3">
        <v>133.9</v>
      </c>
      <c r="Y16" s="3"/>
      <c r="Z16" s="3"/>
      <c r="AA16" s="3">
        <v>4975.3900000000003</v>
      </c>
      <c r="AB16" s="5" t="s">
        <v>93</v>
      </c>
      <c r="AC16" s="3">
        <v>24.23</v>
      </c>
      <c r="AD16" s="3" t="s">
        <v>94</v>
      </c>
    </row>
    <row r="17" spans="1:30" x14ac:dyDescent="0.25">
      <c r="A17">
        <v>439845</v>
      </c>
      <c r="B17" t="s">
        <v>95</v>
      </c>
      <c r="C17" s="3">
        <f t="shared" si="1"/>
        <v>0</v>
      </c>
      <c r="D17" s="3">
        <v>43363.839999999997</v>
      </c>
      <c r="E17" s="3">
        <v>100093.62</v>
      </c>
      <c r="F17" s="3">
        <v>0</v>
      </c>
      <c r="G17" s="3">
        <v>0</v>
      </c>
      <c r="H17" s="3">
        <v>0</v>
      </c>
      <c r="I17" s="3">
        <v>0</v>
      </c>
      <c r="J17" s="3">
        <v>0</v>
      </c>
      <c r="K17" s="3">
        <v>143457.46</v>
      </c>
      <c r="L17">
        <v>50000</v>
      </c>
      <c r="M17" s="4">
        <v>45708</v>
      </c>
      <c r="N17" s="3">
        <v>-12.11</v>
      </c>
      <c r="O17" s="3">
        <v>134261.76999999999</v>
      </c>
      <c r="P17" s="3">
        <v>529.36</v>
      </c>
      <c r="Q17" s="3"/>
      <c r="R17" s="3">
        <v>45512.1</v>
      </c>
      <c r="S17" s="3" t="s">
        <v>63</v>
      </c>
      <c r="T17" s="3" t="s">
        <v>96</v>
      </c>
      <c r="U17" s="3" t="s">
        <v>35</v>
      </c>
      <c r="V17" s="3"/>
      <c r="W17" s="3" t="s">
        <v>36</v>
      </c>
      <c r="X17" s="3">
        <v>23309.91</v>
      </c>
      <c r="Y17" s="3"/>
      <c r="Z17" s="3"/>
      <c r="AA17" s="3">
        <v>-93457.46</v>
      </c>
      <c r="AB17" s="5" t="s">
        <v>97</v>
      </c>
      <c r="AC17" s="3">
        <v>1491.12</v>
      </c>
      <c r="AD17" s="3" t="s">
        <v>98</v>
      </c>
    </row>
    <row r="18" spans="1:30" x14ac:dyDescent="0.25">
      <c r="A18">
        <v>442855</v>
      </c>
      <c r="B18" t="s">
        <v>99</v>
      </c>
      <c r="C18" s="3">
        <f t="shared" si="1"/>
        <v>0</v>
      </c>
      <c r="D18" s="3">
        <v>0</v>
      </c>
      <c r="E18" s="3">
        <v>36055.83</v>
      </c>
      <c r="F18" s="3">
        <v>0</v>
      </c>
      <c r="G18" s="3">
        <v>0</v>
      </c>
      <c r="H18" s="3">
        <v>0</v>
      </c>
      <c r="I18" s="3">
        <v>0</v>
      </c>
      <c r="J18" s="3">
        <v>0</v>
      </c>
      <c r="K18" s="3">
        <v>36055.83</v>
      </c>
      <c r="L18">
        <v>0</v>
      </c>
      <c r="O18" s="3">
        <v>33790.93</v>
      </c>
      <c r="P18" s="3">
        <v>0</v>
      </c>
      <c r="Q18" s="3"/>
      <c r="R18" s="3">
        <v>15139.62</v>
      </c>
      <c r="S18" s="3" t="s">
        <v>68</v>
      </c>
      <c r="T18" s="3"/>
      <c r="U18" s="3" t="s">
        <v>100</v>
      </c>
      <c r="V18" s="3"/>
      <c r="W18" s="3" t="s">
        <v>101</v>
      </c>
      <c r="X18" s="3">
        <v>2480.48</v>
      </c>
      <c r="Y18" s="3"/>
      <c r="Z18" s="3"/>
      <c r="AA18" s="3">
        <v>-36055.83</v>
      </c>
      <c r="AB18" s="5" t="s">
        <v>97</v>
      </c>
      <c r="AC18" s="3">
        <v>5352.39</v>
      </c>
      <c r="AD18" s="3" t="s">
        <v>102</v>
      </c>
    </row>
    <row r="19" spans="1:30" x14ac:dyDescent="0.25">
      <c r="A19">
        <v>194851</v>
      </c>
      <c r="B19" t="s">
        <v>103</v>
      </c>
      <c r="C19" s="3">
        <f t="shared" si="1"/>
        <v>0</v>
      </c>
      <c r="D19" s="3">
        <v>15998.51</v>
      </c>
      <c r="E19" s="3">
        <v>31874.400000000001</v>
      </c>
      <c r="F19" s="3">
        <v>0</v>
      </c>
      <c r="G19" s="3">
        <v>0</v>
      </c>
      <c r="H19" s="3">
        <v>0</v>
      </c>
      <c r="I19" s="3">
        <v>0</v>
      </c>
      <c r="J19" s="3">
        <v>0</v>
      </c>
      <c r="K19" s="3">
        <v>47872.91</v>
      </c>
      <c r="L19">
        <v>75000</v>
      </c>
      <c r="M19" s="4">
        <v>45701</v>
      </c>
      <c r="N19" s="3">
        <v>-264.60000000000002</v>
      </c>
      <c r="O19" s="3">
        <v>30873.84</v>
      </c>
      <c r="P19" s="3">
        <v>301315.74</v>
      </c>
      <c r="Q19" s="3" t="s">
        <v>55</v>
      </c>
      <c r="R19" s="3">
        <v>-6436.08</v>
      </c>
      <c r="S19" s="3" t="s">
        <v>63</v>
      </c>
      <c r="T19" s="3" t="s">
        <v>104</v>
      </c>
      <c r="U19" s="3" t="s">
        <v>35</v>
      </c>
      <c r="V19" s="3"/>
      <c r="W19" s="3" t="s">
        <v>105</v>
      </c>
      <c r="X19" s="3">
        <v>27436.86</v>
      </c>
      <c r="Y19" s="3"/>
      <c r="Z19" s="3"/>
      <c r="AA19" s="3">
        <v>27127.09</v>
      </c>
      <c r="AB19" s="5" t="s">
        <v>52</v>
      </c>
      <c r="AC19" s="3"/>
      <c r="AD19" s="3" t="s">
        <v>106</v>
      </c>
    </row>
    <row r="20" spans="1:30" x14ac:dyDescent="0.25">
      <c r="A20">
        <v>378407</v>
      </c>
      <c r="B20" t="s">
        <v>107</v>
      </c>
      <c r="C20" s="3">
        <f t="shared" si="1"/>
        <v>0</v>
      </c>
      <c r="D20" s="3">
        <v>34305.230000000003</v>
      </c>
      <c r="E20" s="3">
        <v>22439.5</v>
      </c>
      <c r="F20" s="3">
        <v>0</v>
      </c>
      <c r="G20" s="3">
        <v>0</v>
      </c>
      <c r="H20" s="3">
        <v>0</v>
      </c>
      <c r="I20" s="3">
        <v>0</v>
      </c>
      <c r="J20" s="3">
        <v>0</v>
      </c>
      <c r="K20" s="3">
        <v>56744.73</v>
      </c>
      <c r="L20">
        <v>50000</v>
      </c>
      <c r="M20" s="4">
        <v>45705</v>
      </c>
      <c r="N20" s="3">
        <v>-10476.120000000001</v>
      </c>
      <c r="O20" s="3">
        <v>36156.92</v>
      </c>
      <c r="P20" s="3">
        <v>47136.38</v>
      </c>
      <c r="Q20" s="3" t="s">
        <v>55</v>
      </c>
      <c r="R20" s="3">
        <v>3354.32</v>
      </c>
      <c r="S20" s="3" t="s">
        <v>33</v>
      </c>
      <c r="T20" s="3" t="s">
        <v>108</v>
      </c>
      <c r="U20" s="3" t="s">
        <v>35</v>
      </c>
      <c r="V20" s="3" t="s">
        <v>109</v>
      </c>
      <c r="W20" s="3" t="s">
        <v>105</v>
      </c>
      <c r="X20" s="3">
        <v>24263.83</v>
      </c>
      <c r="Y20" s="3">
        <v>75000</v>
      </c>
      <c r="Z20" s="3" t="s">
        <v>110</v>
      </c>
      <c r="AA20" s="3">
        <v>18255.27</v>
      </c>
      <c r="AB20" s="5" t="s">
        <v>111</v>
      </c>
      <c r="AC20" s="3">
        <v>4535.1099999999997</v>
      </c>
      <c r="AD20" s="3" t="s">
        <v>112</v>
      </c>
    </row>
    <row r="21" spans="1:30" x14ac:dyDescent="0.25">
      <c r="A21">
        <v>431673</v>
      </c>
      <c r="B21" t="s">
        <v>113</v>
      </c>
      <c r="C21" s="3">
        <f t="shared" si="1"/>
        <v>0</v>
      </c>
      <c r="D21" s="3">
        <v>0</v>
      </c>
      <c r="E21" s="3">
        <v>16960.95</v>
      </c>
      <c r="F21" s="3">
        <v>0</v>
      </c>
      <c r="G21" s="3">
        <v>0</v>
      </c>
      <c r="H21" s="3">
        <v>0</v>
      </c>
      <c r="I21" s="3">
        <v>0</v>
      </c>
      <c r="J21" s="3">
        <v>-15103.35</v>
      </c>
      <c r="K21" s="3">
        <v>1857.6</v>
      </c>
      <c r="L21">
        <v>0</v>
      </c>
      <c r="M21" s="4">
        <v>45714</v>
      </c>
      <c r="N21" s="3">
        <v>-15103.35</v>
      </c>
      <c r="O21" s="3">
        <v>16926.66</v>
      </c>
      <c r="P21" s="3">
        <v>0</v>
      </c>
      <c r="Q21" s="3" t="s">
        <v>55</v>
      </c>
      <c r="R21" s="3">
        <v>0</v>
      </c>
      <c r="S21" s="3" t="s">
        <v>68</v>
      </c>
      <c r="T21" s="3"/>
      <c r="U21" s="3" t="s">
        <v>35</v>
      </c>
      <c r="V21" s="3"/>
      <c r="W21" s="3"/>
      <c r="X21" s="3">
        <v>2328.16</v>
      </c>
      <c r="Y21" s="3"/>
      <c r="Z21" s="3"/>
      <c r="AA21" s="3">
        <v>-1857.6</v>
      </c>
      <c r="AB21" s="5" t="s">
        <v>52</v>
      </c>
      <c r="AC21" s="3">
        <v>0</v>
      </c>
      <c r="AD21" s="3" t="s">
        <v>114</v>
      </c>
    </row>
    <row r="22" spans="1:30" x14ac:dyDescent="0.25">
      <c r="A22">
        <v>287956</v>
      </c>
      <c r="B22" t="s">
        <v>115</v>
      </c>
      <c r="C22" s="3">
        <f t="shared" si="1"/>
        <v>0</v>
      </c>
      <c r="D22" s="3">
        <v>54004.639999999999</v>
      </c>
      <c r="E22" s="3">
        <v>16395.34</v>
      </c>
      <c r="F22" s="3">
        <v>0</v>
      </c>
      <c r="G22" s="3">
        <v>0</v>
      </c>
      <c r="H22" s="3">
        <v>0</v>
      </c>
      <c r="I22" s="3">
        <v>0</v>
      </c>
      <c r="J22" s="3">
        <v>0</v>
      </c>
      <c r="K22" s="3">
        <v>70399.98</v>
      </c>
      <c r="L22">
        <v>125000</v>
      </c>
      <c r="M22" s="4">
        <v>45712</v>
      </c>
      <c r="N22" s="3">
        <v>-2850.65</v>
      </c>
      <c r="O22" s="3">
        <v>47155.99</v>
      </c>
      <c r="P22" s="3">
        <v>320057.28000000003</v>
      </c>
      <c r="Q22" s="3" t="s">
        <v>55</v>
      </c>
      <c r="R22" s="3">
        <v>1047.2</v>
      </c>
      <c r="S22" s="3" t="s">
        <v>116</v>
      </c>
      <c r="T22" s="3" t="s">
        <v>64</v>
      </c>
      <c r="U22" s="3" t="s">
        <v>35</v>
      </c>
      <c r="V22" s="3" t="s">
        <v>117</v>
      </c>
      <c r="W22" s="3" t="s">
        <v>51</v>
      </c>
      <c r="X22" s="3">
        <v>77311.63</v>
      </c>
      <c r="Y22" s="3"/>
      <c r="Z22" s="3"/>
      <c r="AA22" s="3">
        <v>54600.02</v>
      </c>
      <c r="AB22" s="5" t="s">
        <v>118</v>
      </c>
      <c r="AC22" s="3">
        <v>0</v>
      </c>
      <c r="AD22" s="3" t="s">
        <v>119</v>
      </c>
    </row>
    <row r="23" spans="1:30" x14ac:dyDescent="0.25">
      <c r="A23">
        <v>195229</v>
      </c>
      <c r="B23" t="s">
        <v>120</v>
      </c>
      <c r="C23" s="3">
        <f t="shared" si="1"/>
        <v>0</v>
      </c>
      <c r="D23" s="3">
        <v>1237.76</v>
      </c>
      <c r="E23" s="3">
        <v>14867.77</v>
      </c>
      <c r="F23" s="3">
        <v>0</v>
      </c>
      <c r="G23" s="3">
        <v>0</v>
      </c>
      <c r="H23" s="3">
        <v>0</v>
      </c>
      <c r="I23" s="3">
        <v>0</v>
      </c>
      <c r="J23" s="3">
        <v>0</v>
      </c>
      <c r="K23" s="3">
        <v>16105.53</v>
      </c>
      <c r="L23">
        <v>50000</v>
      </c>
      <c r="M23" s="4">
        <v>45636</v>
      </c>
      <c r="N23" s="3">
        <v>-4622.79</v>
      </c>
      <c r="O23" s="3">
        <v>1197.76</v>
      </c>
      <c r="P23" s="3">
        <v>85328.75</v>
      </c>
      <c r="Q23" s="3" t="s">
        <v>32</v>
      </c>
      <c r="R23" s="3">
        <v>102030.72</v>
      </c>
      <c r="S23" s="3" t="s">
        <v>121</v>
      </c>
      <c r="T23" s="3" t="s">
        <v>34</v>
      </c>
      <c r="U23" s="3" t="s">
        <v>35</v>
      </c>
      <c r="V23" s="3"/>
      <c r="W23" s="3" t="s">
        <v>36</v>
      </c>
      <c r="X23" s="3">
        <v>9699.5400000000009</v>
      </c>
      <c r="Y23" s="3"/>
      <c r="Z23" s="3"/>
      <c r="AA23" s="3">
        <v>33894.47</v>
      </c>
      <c r="AB23" s="5" t="s">
        <v>122</v>
      </c>
      <c r="AC23" s="3">
        <v>0</v>
      </c>
      <c r="AD23" s="3" t="s">
        <v>123</v>
      </c>
    </row>
    <row r="24" spans="1:30" x14ac:dyDescent="0.25">
      <c r="A24">
        <v>286311</v>
      </c>
      <c r="B24" t="s">
        <v>124</v>
      </c>
      <c r="C24" s="3">
        <f t="shared" si="1"/>
        <v>0</v>
      </c>
      <c r="D24" s="3">
        <v>0</v>
      </c>
      <c r="E24" s="3">
        <v>12080.29</v>
      </c>
      <c r="F24" s="3">
        <v>0</v>
      </c>
      <c r="G24" s="3">
        <v>0</v>
      </c>
      <c r="H24" s="3">
        <v>0</v>
      </c>
      <c r="I24" s="3">
        <v>0</v>
      </c>
      <c r="J24" s="3">
        <v>0</v>
      </c>
      <c r="K24" s="3">
        <v>12080.29</v>
      </c>
      <c r="L24">
        <v>0</v>
      </c>
      <c r="M24" s="4">
        <v>45686</v>
      </c>
      <c r="N24" s="3">
        <v>-1126.48</v>
      </c>
      <c r="O24" s="3">
        <v>40206.82</v>
      </c>
      <c r="P24" s="3">
        <v>60992.3</v>
      </c>
      <c r="Q24" s="3"/>
      <c r="R24" s="3">
        <v>3112.96</v>
      </c>
      <c r="S24" s="3" t="s">
        <v>68</v>
      </c>
      <c r="T24" s="3" t="s">
        <v>125</v>
      </c>
      <c r="U24" s="3" t="s">
        <v>35</v>
      </c>
      <c r="V24" s="3"/>
      <c r="W24" s="3" t="s">
        <v>36</v>
      </c>
      <c r="X24" s="3">
        <v>-3644.54</v>
      </c>
      <c r="Y24" s="3"/>
      <c r="Z24" s="3"/>
      <c r="AA24" s="3">
        <v>-12080.29</v>
      </c>
      <c r="AB24" s="5" t="s">
        <v>52</v>
      </c>
      <c r="AC24" s="3">
        <v>12080.29</v>
      </c>
      <c r="AD24" s="3" t="s">
        <v>126</v>
      </c>
    </row>
    <row r="25" spans="1:30" x14ac:dyDescent="0.25">
      <c r="A25">
        <v>434810</v>
      </c>
      <c r="B25" t="s">
        <v>127</v>
      </c>
      <c r="C25" s="3">
        <f t="shared" si="1"/>
        <v>0</v>
      </c>
      <c r="D25" s="3">
        <v>0</v>
      </c>
      <c r="E25" s="3">
        <v>7884.33</v>
      </c>
      <c r="F25" s="3">
        <v>0</v>
      </c>
      <c r="G25" s="3">
        <v>0</v>
      </c>
      <c r="H25" s="3">
        <v>0</v>
      </c>
      <c r="I25" s="3">
        <v>0</v>
      </c>
      <c r="J25" s="3">
        <v>0</v>
      </c>
      <c r="K25" s="3">
        <v>7884.33</v>
      </c>
      <c r="L25">
        <v>0</v>
      </c>
      <c r="M25" s="4">
        <v>45688</v>
      </c>
      <c r="N25" s="3">
        <v>-420.69</v>
      </c>
      <c r="O25" s="3">
        <v>11408.94</v>
      </c>
      <c r="P25" s="3">
        <v>53260.3</v>
      </c>
      <c r="Q25" s="3"/>
      <c r="R25" s="3">
        <v>0</v>
      </c>
      <c r="S25" s="3" t="s">
        <v>68</v>
      </c>
      <c r="T25" s="3" t="s">
        <v>55</v>
      </c>
      <c r="U25" s="3" t="s">
        <v>35</v>
      </c>
      <c r="V25" s="3"/>
      <c r="W25" s="3"/>
      <c r="X25" s="3">
        <v>-4410.92</v>
      </c>
      <c r="Y25" s="3"/>
      <c r="Z25" s="3"/>
      <c r="AA25" s="3">
        <v>-7884.33</v>
      </c>
      <c r="AB25" s="5" t="s">
        <v>128</v>
      </c>
      <c r="AC25" s="3">
        <v>1404.8</v>
      </c>
      <c r="AD25" s="3"/>
    </row>
    <row r="26" spans="1:30" x14ac:dyDescent="0.25">
      <c r="A26">
        <v>386787</v>
      </c>
      <c r="B26" t="s">
        <v>129</v>
      </c>
      <c r="C26" s="3">
        <f t="shared" si="1"/>
        <v>0</v>
      </c>
      <c r="D26" s="3">
        <v>29979.54</v>
      </c>
      <c r="E26" s="3">
        <v>6914.11</v>
      </c>
      <c r="F26" s="3">
        <v>0</v>
      </c>
      <c r="G26" s="3">
        <v>0</v>
      </c>
      <c r="H26" s="3">
        <v>0</v>
      </c>
      <c r="I26" s="3">
        <v>0</v>
      </c>
      <c r="J26" s="3">
        <v>0</v>
      </c>
      <c r="K26" s="3">
        <v>36893.65</v>
      </c>
      <c r="L26">
        <v>5000</v>
      </c>
      <c r="M26" s="4">
        <v>45663</v>
      </c>
      <c r="N26" s="3">
        <v>-6760.31</v>
      </c>
      <c r="O26" s="3">
        <v>28129.5</v>
      </c>
      <c r="P26" s="3">
        <v>27119.98</v>
      </c>
      <c r="Q26" s="3" t="s">
        <v>32</v>
      </c>
      <c r="R26" s="3">
        <v>0</v>
      </c>
      <c r="S26" s="3" t="s">
        <v>40</v>
      </c>
      <c r="T26" s="3" t="s">
        <v>130</v>
      </c>
      <c r="U26" s="3" t="s">
        <v>35</v>
      </c>
      <c r="V26" s="3"/>
      <c r="W26" s="3"/>
      <c r="X26" s="3">
        <v>11802.78</v>
      </c>
      <c r="Y26" s="3">
        <v>25000</v>
      </c>
      <c r="Z26" s="3" t="s">
        <v>110</v>
      </c>
      <c r="AA26" s="3">
        <v>-11893.65</v>
      </c>
      <c r="AB26" s="5" t="s">
        <v>131</v>
      </c>
      <c r="AC26" s="3">
        <v>92.12</v>
      </c>
      <c r="AD26" s="3" t="s">
        <v>132</v>
      </c>
    </row>
    <row r="27" spans="1:30" x14ac:dyDescent="0.25">
      <c r="A27">
        <v>195469</v>
      </c>
      <c r="B27" t="s">
        <v>133</v>
      </c>
      <c r="C27" s="3">
        <f t="shared" si="1"/>
        <v>0</v>
      </c>
      <c r="D27" s="3">
        <v>0</v>
      </c>
      <c r="E27" s="3">
        <v>6682.1</v>
      </c>
      <c r="F27" s="3">
        <v>0</v>
      </c>
      <c r="G27" s="3">
        <v>0</v>
      </c>
      <c r="H27" s="3">
        <v>0</v>
      </c>
      <c r="I27" s="3">
        <v>0</v>
      </c>
      <c r="J27" s="3">
        <v>0</v>
      </c>
      <c r="K27" s="3">
        <v>6682.1</v>
      </c>
      <c r="L27">
        <v>25000</v>
      </c>
      <c r="M27" s="4">
        <v>45649</v>
      </c>
      <c r="N27" s="3">
        <v>-21861.5</v>
      </c>
      <c r="O27" s="3">
        <v>5891.1</v>
      </c>
      <c r="P27" s="3">
        <v>68072.179999999993</v>
      </c>
      <c r="Q27" s="3" t="s">
        <v>55</v>
      </c>
      <c r="R27" s="3">
        <v>0</v>
      </c>
      <c r="S27" s="3" t="s">
        <v>63</v>
      </c>
      <c r="T27" s="3" t="s">
        <v>134</v>
      </c>
      <c r="U27" s="3" t="s">
        <v>35</v>
      </c>
      <c r="V27" s="3"/>
      <c r="W27" s="3" t="s">
        <v>51</v>
      </c>
      <c r="X27" s="3">
        <v>13432.32</v>
      </c>
      <c r="Y27" s="3"/>
      <c r="Z27" s="3"/>
      <c r="AA27" s="3">
        <v>18317.900000000001</v>
      </c>
      <c r="AB27" s="5" t="s">
        <v>135</v>
      </c>
      <c r="AC27" s="3">
        <v>111.99</v>
      </c>
      <c r="AD27" s="3" t="s">
        <v>136</v>
      </c>
    </row>
    <row r="28" spans="1:30" x14ac:dyDescent="0.25">
      <c r="A28">
        <v>283866</v>
      </c>
      <c r="B28" t="s">
        <v>137</v>
      </c>
      <c r="C28" s="3">
        <f t="shared" si="1"/>
        <v>0</v>
      </c>
      <c r="D28" s="3">
        <v>0</v>
      </c>
      <c r="E28" s="3">
        <v>6521.23</v>
      </c>
      <c r="F28" s="3">
        <v>0</v>
      </c>
      <c r="G28" s="3">
        <v>0</v>
      </c>
      <c r="H28" s="3">
        <v>0</v>
      </c>
      <c r="I28" s="3">
        <v>0</v>
      </c>
      <c r="J28" s="3">
        <v>0</v>
      </c>
      <c r="K28" s="3">
        <v>6521.23</v>
      </c>
      <c r="L28">
        <v>0</v>
      </c>
      <c r="M28" s="4">
        <v>45697</v>
      </c>
      <c r="N28" s="3">
        <v>-2886.88</v>
      </c>
      <c r="O28" s="3">
        <v>8576.35</v>
      </c>
      <c r="P28" s="3">
        <v>18369.12</v>
      </c>
      <c r="Q28" s="3"/>
      <c r="R28" s="3">
        <v>860</v>
      </c>
      <c r="S28" s="3" t="s">
        <v>68</v>
      </c>
      <c r="T28" s="3" t="s">
        <v>55</v>
      </c>
      <c r="U28" s="3" t="s">
        <v>35</v>
      </c>
      <c r="V28" s="3"/>
      <c r="W28" s="3" t="s">
        <v>138</v>
      </c>
      <c r="X28" s="3">
        <v>-15.3</v>
      </c>
      <c r="Y28" s="3"/>
      <c r="Z28" s="3"/>
      <c r="AA28" s="3">
        <v>-6521.23</v>
      </c>
      <c r="AB28" s="5" t="s">
        <v>97</v>
      </c>
      <c r="AC28" s="3">
        <v>6540.8</v>
      </c>
      <c r="AD28" s="3"/>
    </row>
    <row r="29" spans="1:30" x14ac:dyDescent="0.25">
      <c r="A29">
        <v>368959</v>
      </c>
      <c r="B29" t="s">
        <v>139</v>
      </c>
      <c r="C29" s="3">
        <f t="shared" si="1"/>
        <v>0</v>
      </c>
      <c r="D29" s="3">
        <v>0</v>
      </c>
      <c r="E29" s="3">
        <v>4082.57</v>
      </c>
      <c r="F29" s="3">
        <v>0</v>
      </c>
      <c r="G29" s="3">
        <v>0</v>
      </c>
      <c r="H29" s="3">
        <v>0</v>
      </c>
      <c r="I29" s="3">
        <v>0</v>
      </c>
      <c r="J29" s="3">
        <v>0</v>
      </c>
      <c r="K29" s="3">
        <v>4082.57</v>
      </c>
      <c r="M29" s="4">
        <v>45602</v>
      </c>
      <c r="N29" s="3">
        <v>-175.48</v>
      </c>
      <c r="O29" s="3">
        <v>3838.8</v>
      </c>
      <c r="P29" s="3">
        <v>1914.23</v>
      </c>
      <c r="Q29" s="3" t="s">
        <v>32</v>
      </c>
      <c r="R29" s="3">
        <v>0</v>
      </c>
      <c r="S29" s="3" t="s">
        <v>68</v>
      </c>
      <c r="T29" s="3" t="s">
        <v>55</v>
      </c>
      <c r="U29" s="3" t="s">
        <v>35</v>
      </c>
      <c r="V29" s="3"/>
      <c r="W29" s="3"/>
      <c r="X29" s="3">
        <v>290.02</v>
      </c>
      <c r="Y29" s="3"/>
      <c r="Z29" s="3"/>
      <c r="AA29" s="3">
        <v>-4082.57</v>
      </c>
      <c r="AB29" s="5" t="s">
        <v>140</v>
      </c>
      <c r="AC29" s="3">
        <v>4082.57</v>
      </c>
      <c r="AD29" s="3" t="s">
        <v>141</v>
      </c>
    </row>
    <row r="30" spans="1:30" x14ac:dyDescent="0.25">
      <c r="A30">
        <v>420198</v>
      </c>
      <c r="B30" t="s">
        <v>142</v>
      </c>
      <c r="C30" s="3">
        <f t="shared" si="1"/>
        <v>0</v>
      </c>
      <c r="D30" s="3">
        <v>751.36</v>
      </c>
      <c r="E30" s="3">
        <v>3837.2</v>
      </c>
      <c r="F30" s="3">
        <v>0</v>
      </c>
      <c r="G30" s="3">
        <v>0</v>
      </c>
      <c r="H30" s="3">
        <v>0</v>
      </c>
      <c r="I30" s="3">
        <v>0</v>
      </c>
      <c r="J30" s="3">
        <v>0</v>
      </c>
      <c r="K30" s="3">
        <v>4588.5600000000004</v>
      </c>
      <c r="L30">
        <v>50000</v>
      </c>
      <c r="M30" s="4">
        <v>45699</v>
      </c>
      <c r="N30" s="3">
        <v>42.54</v>
      </c>
      <c r="O30" s="3">
        <v>13784.65</v>
      </c>
      <c r="P30" s="3">
        <v>45934.66</v>
      </c>
      <c r="Q30" s="3" t="s">
        <v>55</v>
      </c>
      <c r="R30" s="3">
        <v>2891.57</v>
      </c>
      <c r="S30" s="3" t="s">
        <v>63</v>
      </c>
      <c r="T30" s="3" t="s">
        <v>143</v>
      </c>
      <c r="U30" s="3" t="s">
        <v>35</v>
      </c>
      <c r="V30" s="3"/>
      <c r="W30" s="3" t="s">
        <v>101</v>
      </c>
      <c r="X30" s="3">
        <v>1017.6</v>
      </c>
      <c r="Y30" s="3"/>
      <c r="Z30" s="3"/>
      <c r="AA30" s="3">
        <v>45411.44</v>
      </c>
      <c r="AB30" s="5" t="s">
        <v>144</v>
      </c>
      <c r="AC30" s="3">
        <v>7338.15</v>
      </c>
      <c r="AD30" s="3" t="s">
        <v>145</v>
      </c>
    </row>
    <row r="31" spans="1:30" x14ac:dyDescent="0.25">
      <c r="A31">
        <v>366936</v>
      </c>
      <c r="B31" t="s">
        <v>146</v>
      </c>
      <c r="C31" s="3">
        <f t="shared" si="1"/>
        <v>0</v>
      </c>
      <c r="D31" s="3">
        <v>11633.02</v>
      </c>
      <c r="E31" s="3">
        <v>3488.54</v>
      </c>
      <c r="F31" s="3">
        <v>0</v>
      </c>
      <c r="G31" s="3">
        <v>0</v>
      </c>
      <c r="H31" s="3">
        <v>0</v>
      </c>
      <c r="I31" s="3">
        <v>0</v>
      </c>
      <c r="J31" s="3">
        <v>0</v>
      </c>
      <c r="K31" s="3">
        <v>15121.56</v>
      </c>
      <c r="L31">
        <v>10000</v>
      </c>
      <c r="M31" s="4">
        <v>45691</v>
      </c>
      <c r="N31" s="3">
        <v>-3869.62</v>
      </c>
      <c r="O31" s="3">
        <v>14449.53</v>
      </c>
      <c r="P31" s="3">
        <v>33522.04</v>
      </c>
      <c r="Q31" s="3" t="s">
        <v>55</v>
      </c>
      <c r="R31" s="3">
        <v>268.8</v>
      </c>
      <c r="S31" s="3" t="s">
        <v>40</v>
      </c>
      <c r="T31" s="3" t="s">
        <v>147</v>
      </c>
      <c r="U31" s="3" t="s">
        <v>35</v>
      </c>
      <c r="V31" s="3" t="s">
        <v>148</v>
      </c>
      <c r="W31" s="3"/>
      <c r="X31" s="3">
        <v>9554.44</v>
      </c>
      <c r="Y31" s="3">
        <v>15000</v>
      </c>
      <c r="Z31" s="3" t="s">
        <v>110</v>
      </c>
      <c r="AA31" s="3">
        <v>-121.56</v>
      </c>
      <c r="AB31" s="5" t="s">
        <v>52</v>
      </c>
      <c r="AC31" s="3">
        <v>80.319999999999993</v>
      </c>
      <c r="AD31" s="3" t="s">
        <v>149</v>
      </c>
    </row>
    <row r="32" spans="1:30" x14ac:dyDescent="0.25">
      <c r="A32">
        <v>386612</v>
      </c>
      <c r="B32" t="s">
        <v>150</v>
      </c>
      <c r="C32" s="3">
        <f t="shared" si="1"/>
        <v>0</v>
      </c>
      <c r="D32" s="3">
        <v>0</v>
      </c>
      <c r="E32" s="3">
        <v>3038.88</v>
      </c>
      <c r="F32" s="3">
        <v>0</v>
      </c>
      <c r="G32" s="3">
        <v>0</v>
      </c>
      <c r="H32" s="3">
        <v>0</v>
      </c>
      <c r="I32" s="3">
        <v>0</v>
      </c>
      <c r="J32" s="3">
        <v>0</v>
      </c>
      <c r="K32" s="3">
        <v>3038.88</v>
      </c>
      <c r="L32">
        <v>3000</v>
      </c>
      <c r="M32" s="4">
        <v>45607</v>
      </c>
      <c r="N32" s="3">
        <v>-1014.05</v>
      </c>
      <c r="O32" s="3">
        <v>0</v>
      </c>
      <c r="P32" s="3">
        <v>5132.5600000000004</v>
      </c>
      <c r="Q32" s="3" t="s">
        <v>55</v>
      </c>
      <c r="R32" s="3">
        <v>0</v>
      </c>
      <c r="S32" s="3" t="s">
        <v>40</v>
      </c>
      <c r="T32" s="3" t="s">
        <v>151</v>
      </c>
      <c r="U32" s="3" t="s">
        <v>35</v>
      </c>
      <c r="V32" s="3" t="s">
        <v>152</v>
      </c>
      <c r="W32" s="3"/>
      <c r="X32" s="3">
        <v>1457.59</v>
      </c>
      <c r="Y32" s="3"/>
      <c r="Z32" s="3"/>
      <c r="AA32" s="3">
        <v>-38.880000000000003</v>
      </c>
      <c r="AB32" s="5" t="s">
        <v>153</v>
      </c>
      <c r="AC32" s="3">
        <v>1967.44</v>
      </c>
      <c r="AD32" s="3" t="s">
        <v>154</v>
      </c>
    </row>
    <row r="33" spans="1:30" x14ac:dyDescent="0.25">
      <c r="A33">
        <v>386482</v>
      </c>
      <c r="B33" t="s">
        <v>155</v>
      </c>
      <c r="C33" s="3">
        <f t="shared" si="1"/>
        <v>0</v>
      </c>
      <c r="D33" s="3">
        <v>1246.73</v>
      </c>
      <c r="E33" s="3">
        <v>1007.72</v>
      </c>
      <c r="F33" s="3">
        <v>0</v>
      </c>
      <c r="G33" s="3">
        <v>0</v>
      </c>
      <c r="H33" s="3">
        <v>0</v>
      </c>
      <c r="I33" s="3">
        <v>0</v>
      </c>
      <c r="J33" s="3">
        <v>0</v>
      </c>
      <c r="K33" s="3">
        <v>2254.4499999999998</v>
      </c>
      <c r="L33">
        <v>5000</v>
      </c>
      <c r="M33" s="4">
        <v>45636</v>
      </c>
      <c r="N33" s="3">
        <v>-336</v>
      </c>
      <c r="O33" s="3">
        <v>1170.3900000000001</v>
      </c>
      <c r="P33" s="3">
        <v>12646.12</v>
      </c>
      <c r="Q33" s="3" t="s">
        <v>55</v>
      </c>
      <c r="R33" s="3">
        <v>0</v>
      </c>
      <c r="S33" s="3" t="s">
        <v>40</v>
      </c>
      <c r="T33" s="3" t="s">
        <v>156</v>
      </c>
      <c r="U33" s="3" t="s">
        <v>35</v>
      </c>
      <c r="V33" s="3" t="s">
        <v>157</v>
      </c>
      <c r="W33" s="3"/>
      <c r="X33" s="3">
        <v>1250.45</v>
      </c>
      <c r="Y33" s="3"/>
      <c r="Z33" s="3"/>
      <c r="AA33" s="3">
        <v>2745.55</v>
      </c>
      <c r="AB33" s="5" t="s">
        <v>97</v>
      </c>
      <c r="AC33" s="3">
        <v>10.84</v>
      </c>
      <c r="AD33" s="3" t="s">
        <v>158</v>
      </c>
    </row>
    <row r="34" spans="1:30" x14ac:dyDescent="0.25">
      <c r="A34">
        <v>442765</v>
      </c>
      <c r="B34" t="s">
        <v>159</v>
      </c>
      <c r="C34" s="3">
        <f t="shared" si="1"/>
        <v>0</v>
      </c>
      <c r="D34" s="3">
        <v>0</v>
      </c>
      <c r="E34" s="3">
        <v>927.36</v>
      </c>
      <c r="F34" s="3">
        <v>0</v>
      </c>
      <c r="G34" s="3">
        <v>0</v>
      </c>
      <c r="H34" s="3">
        <v>0</v>
      </c>
      <c r="I34" s="3">
        <v>0</v>
      </c>
      <c r="J34" s="3">
        <v>0</v>
      </c>
      <c r="K34" s="3">
        <v>927.36</v>
      </c>
      <c r="L34">
        <v>0</v>
      </c>
      <c r="M34" s="4">
        <v>45705</v>
      </c>
      <c r="N34" s="3">
        <v>-1082.99</v>
      </c>
      <c r="O34" s="3">
        <v>18130.73</v>
      </c>
      <c r="P34" s="3">
        <v>0</v>
      </c>
      <c r="Q34" s="3"/>
      <c r="R34" s="3">
        <v>0</v>
      </c>
      <c r="S34" s="3" t="s">
        <v>68</v>
      </c>
      <c r="T34" s="3" t="s">
        <v>160</v>
      </c>
      <c r="U34" s="3" t="s">
        <v>35</v>
      </c>
      <c r="V34" s="3"/>
      <c r="W34" s="3" t="s">
        <v>161</v>
      </c>
      <c r="X34" s="3">
        <v>253.4</v>
      </c>
      <c r="Y34" s="3"/>
      <c r="Z34" s="3"/>
      <c r="AA34" s="3">
        <v>-927.36</v>
      </c>
      <c r="AB34" s="5" t="s">
        <v>52</v>
      </c>
      <c r="AC34" s="3">
        <v>927.36</v>
      </c>
      <c r="AD34" s="3" t="s">
        <v>162</v>
      </c>
    </row>
    <row r="35" spans="1:30" x14ac:dyDescent="0.25">
      <c r="A35">
        <v>194305</v>
      </c>
      <c r="B35" t="s">
        <v>163</v>
      </c>
      <c r="C35" s="3">
        <f t="shared" si="1"/>
        <v>0</v>
      </c>
      <c r="D35" s="3">
        <v>65636.92</v>
      </c>
      <c r="E35" s="3">
        <v>908.02</v>
      </c>
      <c r="F35" s="3">
        <v>0</v>
      </c>
      <c r="G35" s="3">
        <v>0</v>
      </c>
      <c r="H35" s="3">
        <v>0</v>
      </c>
      <c r="I35" s="3">
        <v>0</v>
      </c>
      <c r="J35" s="3">
        <v>0</v>
      </c>
      <c r="K35" s="3">
        <v>66544.94</v>
      </c>
      <c r="L35">
        <v>650000</v>
      </c>
      <c r="M35" s="4">
        <v>45712</v>
      </c>
      <c r="N35" s="3">
        <v>-239.53</v>
      </c>
      <c r="O35" s="3">
        <v>61903.07</v>
      </c>
      <c r="P35" s="3">
        <v>360370.75</v>
      </c>
      <c r="Q35" s="3" t="s">
        <v>55</v>
      </c>
      <c r="R35" s="3">
        <v>0</v>
      </c>
      <c r="S35" s="3" t="s">
        <v>121</v>
      </c>
      <c r="T35" s="3" t="s">
        <v>164</v>
      </c>
      <c r="U35" s="3" t="s">
        <v>35</v>
      </c>
      <c r="V35" s="3"/>
      <c r="W35" s="3" t="s">
        <v>36</v>
      </c>
      <c r="X35" s="3">
        <v>24852.400000000001</v>
      </c>
      <c r="Y35" s="3">
        <v>650000</v>
      </c>
      <c r="Z35" s="3" t="s">
        <v>165</v>
      </c>
      <c r="AA35" s="3">
        <v>578705.31000000006</v>
      </c>
      <c r="AB35" s="5" t="s">
        <v>166</v>
      </c>
      <c r="AC35" s="3">
        <v>170.16</v>
      </c>
      <c r="AD35" s="3" t="s">
        <v>167</v>
      </c>
    </row>
    <row r="36" spans="1:30" x14ac:dyDescent="0.25">
      <c r="A36">
        <v>388138</v>
      </c>
      <c r="B36" t="s">
        <v>168</v>
      </c>
      <c r="C36" s="3">
        <f t="shared" si="1"/>
        <v>0</v>
      </c>
      <c r="D36" s="3">
        <v>335.92</v>
      </c>
      <c r="E36" s="3">
        <v>820.88</v>
      </c>
      <c r="F36" s="3">
        <v>0</v>
      </c>
      <c r="G36" s="3">
        <v>0</v>
      </c>
      <c r="H36" s="3">
        <v>0</v>
      </c>
      <c r="I36" s="3">
        <v>0</v>
      </c>
      <c r="J36" s="3">
        <v>0</v>
      </c>
      <c r="K36" s="3">
        <v>1156.8</v>
      </c>
      <c r="L36">
        <v>5000</v>
      </c>
      <c r="M36" s="4">
        <v>45664</v>
      </c>
      <c r="N36" s="3">
        <v>-1000</v>
      </c>
      <c r="O36" s="3">
        <v>314.52</v>
      </c>
      <c r="P36" s="3">
        <v>3294.41</v>
      </c>
      <c r="Q36" s="3" t="s">
        <v>32</v>
      </c>
      <c r="R36" s="3">
        <v>0</v>
      </c>
      <c r="S36" s="3" t="s">
        <v>40</v>
      </c>
      <c r="T36" s="3" t="s">
        <v>169</v>
      </c>
      <c r="U36" s="3" t="s">
        <v>35</v>
      </c>
      <c r="V36" s="3" t="s">
        <v>170</v>
      </c>
      <c r="W36" s="3"/>
      <c r="X36" s="3">
        <v>580.41999999999996</v>
      </c>
      <c r="Y36" s="3"/>
      <c r="Z36" s="3"/>
      <c r="AA36" s="3">
        <v>3843.2</v>
      </c>
      <c r="AB36" s="5" t="s">
        <v>135</v>
      </c>
      <c r="AC36" s="3">
        <v>129.27000000000001</v>
      </c>
      <c r="AD36" s="3" t="s">
        <v>171</v>
      </c>
    </row>
    <row r="37" spans="1:30" x14ac:dyDescent="0.25">
      <c r="A37">
        <v>387950</v>
      </c>
      <c r="B37" t="s">
        <v>172</v>
      </c>
      <c r="C37" s="3">
        <f t="shared" si="1"/>
        <v>0</v>
      </c>
      <c r="D37" s="3">
        <v>1075.43</v>
      </c>
      <c r="E37" s="3">
        <v>772.14</v>
      </c>
      <c r="F37" s="3">
        <v>0</v>
      </c>
      <c r="G37" s="3">
        <v>0</v>
      </c>
      <c r="H37" s="3">
        <v>0</v>
      </c>
      <c r="I37" s="3">
        <v>0</v>
      </c>
      <c r="J37" s="3">
        <v>0</v>
      </c>
      <c r="K37" s="3">
        <v>1847.57</v>
      </c>
      <c r="L37">
        <v>2000</v>
      </c>
      <c r="M37" s="4">
        <v>45691</v>
      </c>
      <c r="N37" s="3">
        <v>-544.71</v>
      </c>
      <c r="O37" s="3">
        <v>2249.4299999999998</v>
      </c>
      <c r="P37" s="3">
        <v>904.24</v>
      </c>
      <c r="Q37" s="3" t="s">
        <v>55</v>
      </c>
      <c r="R37" s="3">
        <v>0</v>
      </c>
      <c r="S37" s="3" t="s">
        <v>173</v>
      </c>
      <c r="T37" s="3" t="s">
        <v>156</v>
      </c>
      <c r="U37" s="3" t="s">
        <v>35</v>
      </c>
      <c r="V37" s="3" t="s">
        <v>174</v>
      </c>
      <c r="W37" s="3"/>
      <c r="X37" s="3">
        <v>266.08</v>
      </c>
      <c r="Y37" s="3"/>
      <c r="Z37" s="3"/>
      <c r="AA37" s="3">
        <v>152.43</v>
      </c>
      <c r="AB37" s="5" t="s">
        <v>52</v>
      </c>
      <c r="AC37" s="3">
        <v>262.2</v>
      </c>
      <c r="AD37" s="3" t="s">
        <v>175</v>
      </c>
    </row>
    <row r="38" spans="1:30" x14ac:dyDescent="0.25">
      <c r="A38">
        <v>435182</v>
      </c>
      <c r="B38" t="s">
        <v>176</v>
      </c>
      <c r="C38" s="3">
        <f t="shared" si="1"/>
        <v>0</v>
      </c>
      <c r="D38" s="3">
        <v>0</v>
      </c>
      <c r="E38" s="3">
        <v>690.42</v>
      </c>
      <c r="F38" s="3">
        <v>0</v>
      </c>
      <c r="G38" s="3">
        <v>0</v>
      </c>
      <c r="H38" s="3">
        <v>0</v>
      </c>
      <c r="I38" s="3">
        <v>0</v>
      </c>
      <c r="J38" s="3">
        <v>0</v>
      </c>
      <c r="K38" s="3">
        <v>690.42</v>
      </c>
      <c r="L38">
        <v>0</v>
      </c>
      <c r="M38" s="4">
        <v>45707</v>
      </c>
      <c r="N38" s="3">
        <v>-2246.4699999999998</v>
      </c>
      <c r="O38" s="3">
        <v>5154.34</v>
      </c>
      <c r="P38" s="3">
        <v>27618.83</v>
      </c>
      <c r="Q38" s="3"/>
      <c r="R38" s="3">
        <v>0</v>
      </c>
      <c r="S38" s="3" t="s">
        <v>68</v>
      </c>
      <c r="T38" s="3" t="s">
        <v>55</v>
      </c>
      <c r="U38" s="3" t="s">
        <v>35</v>
      </c>
      <c r="V38" s="3"/>
      <c r="W38" s="3" t="s">
        <v>36</v>
      </c>
      <c r="X38" s="3">
        <v>-3222.26</v>
      </c>
      <c r="Y38" s="3"/>
      <c r="Z38" s="3"/>
      <c r="AA38" s="3">
        <v>-690.42</v>
      </c>
      <c r="AB38" s="5" t="s">
        <v>52</v>
      </c>
      <c r="AC38" s="3">
        <v>92.82</v>
      </c>
      <c r="AD38" s="3"/>
    </row>
    <row r="39" spans="1:30" x14ac:dyDescent="0.25">
      <c r="A39">
        <v>367462</v>
      </c>
      <c r="B39" t="s">
        <v>177</v>
      </c>
      <c r="C39" s="3">
        <f t="shared" si="1"/>
        <v>0</v>
      </c>
      <c r="D39" s="3">
        <v>25363.65</v>
      </c>
      <c r="E39" s="3">
        <v>658.1</v>
      </c>
      <c r="F39" s="3">
        <v>0</v>
      </c>
      <c r="G39" s="3">
        <v>0</v>
      </c>
      <c r="H39" s="3">
        <v>0</v>
      </c>
      <c r="I39" s="3">
        <v>0</v>
      </c>
      <c r="J39" s="3">
        <v>0</v>
      </c>
      <c r="K39" s="3">
        <v>26021.75</v>
      </c>
      <c r="L39">
        <v>30000</v>
      </c>
      <c r="M39" s="4">
        <v>45714</v>
      </c>
      <c r="N39" s="3">
        <v>-5000</v>
      </c>
      <c r="O39" s="3">
        <v>29931.46</v>
      </c>
      <c r="P39" s="3">
        <v>277740.76</v>
      </c>
      <c r="Q39" s="3" t="s">
        <v>55</v>
      </c>
      <c r="R39" s="3">
        <v>231.43</v>
      </c>
      <c r="S39" s="3" t="s">
        <v>33</v>
      </c>
      <c r="T39" s="3" t="s">
        <v>178</v>
      </c>
      <c r="U39" s="3" t="s">
        <v>35</v>
      </c>
      <c r="V39" s="3"/>
      <c r="W39" s="3"/>
      <c r="X39" s="3">
        <v>58407.56</v>
      </c>
      <c r="Y39" s="3"/>
      <c r="Z39" s="3"/>
      <c r="AA39" s="3">
        <v>3978.25</v>
      </c>
      <c r="AB39" s="5" t="s">
        <v>52</v>
      </c>
      <c r="AC39" s="3">
        <v>0</v>
      </c>
      <c r="AD39" s="3" t="s">
        <v>179</v>
      </c>
    </row>
    <row r="40" spans="1:30" x14ac:dyDescent="0.25">
      <c r="A40">
        <v>194707</v>
      </c>
      <c r="B40" t="s">
        <v>180</v>
      </c>
      <c r="C40" s="3">
        <f t="shared" si="1"/>
        <v>0</v>
      </c>
      <c r="D40" s="3">
        <v>2030.73</v>
      </c>
      <c r="E40" s="3">
        <v>640.13</v>
      </c>
      <c r="F40" s="3">
        <v>0</v>
      </c>
      <c r="G40" s="3">
        <v>0</v>
      </c>
      <c r="H40" s="3">
        <v>0</v>
      </c>
      <c r="I40" s="3">
        <v>0</v>
      </c>
      <c r="J40" s="3">
        <v>0</v>
      </c>
      <c r="K40" s="3">
        <v>2670.86</v>
      </c>
      <c r="L40">
        <v>2500</v>
      </c>
      <c r="M40" s="4">
        <v>45698</v>
      </c>
      <c r="N40" s="3">
        <v>-6656.66</v>
      </c>
      <c r="O40" s="3">
        <v>1005.12</v>
      </c>
      <c r="P40" s="3">
        <v>25786.14</v>
      </c>
      <c r="Q40" s="3" t="s">
        <v>55</v>
      </c>
      <c r="R40" s="3">
        <v>0</v>
      </c>
      <c r="S40" s="3" t="s">
        <v>121</v>
      </c>
      <c r="T40" s="3" t="s">
        <v>181</v>
      </c>
      <c r="U40" s="3" t="s">
        <v>35</v>
      </c>
      <c r="V40" s="3"/>
      <c r="W40" s="3" t="s">
        <v>182</v>
      </c>
      <c r="X40" s="3">
        <v>3124.82</v>
      </c>
      <c r="Y40" s="3"/>
      <c r="Z40" s="3"/>
      <c r="AA40" s="3">
        <v>-170.86</v>
      </c>
      <c r="AB40" s="5" t="s">
        <v>183</v>
      </c>
      <c r="AC40" s="3"/>
      <c r="AD40" s="3" t="s">
        <v>184</v>
      </c>
    </row>
    <row r="41" spans="1:30" x14ac:dyDescent="0.25">
      <c r="A41">
        <v>388515</v>
      </c>
      <c r="B41" t="s">
        <v>185</v>
      </c>
      <c r="C41" s="3">
        <f t="shared" si="1"/>
        <v>0</v>
      </c>
      <c r="D41" s="3">
        <v>479.4</v>
      </c>
      <c r="E41" s="3">
        <v>516.07000000000005</v>
      </c>
      <c r="F41" s="3">
        <v>0</v>
      </c>
      <c r="G41" s="3">
        <v>0</v>
      </c>
      <c r="H41" s="3">
        <v>0</v>
      </c>
      <c r="I41" s="3">
        <v>0</v>
      </c>
      <c r="J41" s="3">
        <v>0</v>
      </c>
      <c r="K41" s="3">
        <v>995.47</v>
      </c>
      <c r="L41">
        <v>7500</v>
      </c>
      <c r="M41" s="4">
        <v>45691</v>
      </c>
      <c r="N41" s="3">
        <v>-1010.69</v>
      </c>
      <c r="O41" s="3">
        <v>966.73</v>
      </c>
      <c r="P41" s="3">
        <v>11444.09</v>
      </c>
      <c r="Q41" s="3"/>
      <c r="R41" s="3">
        <v>0</v>
      </c>
      <c r="S41" s="3" t="s">
        <v>173</v>
      </c>
      <c r="T41" s="3" t="s">
        <v>186</v>
      </c>
      <c r="U41" s="3" t="s">
        <v>35</v>
      </c>
      <c r="V41" s="3" t="s">
        <v>187</v>
      </c>
      <c r="W41" s="3"/>
      <c r="X41" s="3">
        <v>891.08</v>
      </c>
      <c r="Y41" s="3"/>
      <c r="Z41" s="3"/>
      <c r="AA41" s="3">
        <v>6504.53</v>
      </c>
      <c r="AB41" s="5" t="s">
        <v>52</v>
      </c>
      <c r="AC41" s="3">
        <v>9.2100000000000009</v>
      </c>
      <c r="AD41" s="3" t="s">
        <v>188</v>
      </c>
    </row>
    <row r="42" spans="1:30" x14ac:dyDescent="0.25">
      <c r="A42">
        <v>194658</v>
      </c>
      <c r="B42" t="s">
        <v>189</v>
      </c>
      <c r="C42" s="3">
        <f t="shared" si="1"/>
        <v>0</v>
      </c>
      <c r="D42" s="3">
        <v>0</v>
      </c>
      <c r="E42" s="3">
        <v>427.95</v>
      </c>
      <c r="F42" s="3">
        <v>0</v>
      </c>
      <c r="G42" s="3">
        <v>0</v>
      </c>
      <c r="H42" s="3">
        <v>0</v>
      </c>
      <c r="I42" s="3">
        <v>0</v>
      </c>
      <c r="J42" s="3">
        <v>0</v>
      </c>
      <c r="K42" s="3">
        <v>427.95</v>
      </c>
      <c r="L42">
        <v>75000</v>
      </c>
      <c r="M42" s="4">
        <v>45679</v>
      </c>
      <c r="N42" s="3">
        <v>-4076.67</v>
      </c>
      <c r="O42" s="3">
        <v>362.4</v>
      </c>
      <c r="P42" s="3">
        <v>76854.33</v>
      </c>
      <c r="Q42" s="3" t="s">
        <v>55</v>
      </c>
      <c r="R42" s="3">
        <v>0</v>
      </c>
      <c r="S42" s="3" t="s">
        <v>190</v>
      </c>
      <c r="T42" s="3" t="s">
        <v>191</v>
      </c>
      <c r="U42" s="3" t="s">
        <v>35</v>
      </c>
      <c r="V42" s="3"/>
      <c r="W42" s="3" t="s">
        <v>138</v>
      </c>
      <c r="X42" s="3">
        <v>19576.97</v>
      </c>
      <c r="Y42" s="3"/>
      <c r="Z42" s="3"/>
      <c r="AA42" s="3">
        <v>74572.05</v>
      </c>
      <c r="AB42" s="5" t="s">
        <v>192</v>
      </c>
      <c r="AC42" s="3">
        <v>0</v>
      </c>
      <c r="AD42" s="3" t="s">
        <v>193</v>
      </c>
    </row>
    <row r="43" spans="1:30" x14ac:dyDescent="0.25">
      <c r="A43">
        <v>369235</v>
      </c>
      <c r="B43" t="s">
        <v>194</v>
      </c>
      <c r="C43" s="3">
        <f t="shared" si="1"/>
        <v>0</v>
      </c>
      <c r="D43" s="3">
        <v>0</v>
      </c>
      <c r="E43" s="3">
        <v>159.52000000000001</v>
      </c>
      <c r="F43" s="3">
        <v>0</v>
      </c>
      <c r="G43" s="3">
        <v>0</v>
      </c>
      <c r="H43" s="3">
        <v>0</v>
      </c>
      <c r="I43" s="3">
        <v>0</v>
      </c>
      <c r="J43" s="3">
        <v>0</v>
      </c>
      <c r="K43" s="3">
        <v>159.52000000000001</v>
      </c>
      <c r="M43" s="4">
        <v>45700</v>
      </c>
      <c r="N43" s="3">
        <v>-6513.94</v>
      </c>
      <c r="O43" s="3">
        <v>6275</v>
      </c>
      <c r="P43" s="3">
        <v>4954.6499999999996</v>
      </c>
      <c r="Q43" s="3"/>
      <c r="R43" s="3">
        <v>0</v>
      </c>
      <c r="S43" s="3" t="s">
        <v>68</v>
      </c>
      <c r="T43" s="3" t="s">
        <v>55</v>
      </c>
      <c r="U43" s="3" t="s">
        <v>35</v>
      </c>
      <c r="V43" s="3"/>
      <c r="W43" s="3"/>
      <c r="X43" s="3">
        <v>-207.88</v>
      </c>
      <c r="Y43" s="3"/>
      <c r="Z43" s="3"/>
      <c r="AA43" s="3">
        <v>-159.52000000000001</v>
      </c>
      <c r="AB43" s="5" t="s">
        <v>111</v>
      </c>
      <c r="AC43" s="3">
        <v>0</v>
      </c>
      <c r="AD43" s="3"/>
    </row>
    <row r="44" spans="1:30" x14ac:dyDescent="0.25">
      <c r="A44">
        <v>387267</v>
      </c>
      <c r="B44" t="s">
        <v>195</v>
      </c>
      <c r="C44" s="3">
        <f t="shared" si="1"/>
        <v>0</v>
      </c>
      <c r="D44" s="3">
        <v>306.77999999999997</v>
      </c>
      <c r="E44" s="3">
        <v>156.33000000000001</v>
      </c>
      <c r="F44" s="3">
        <v>0</v>
      </c>
      <c r="G44" s="3">
        <v>0</v>
      </c>
      <c r="H44" s="3">
        <v>0</v>
      </c>
      <c r="I44" s="3">
        <v>0</v>
      </c>
      <c r="J44" s="3">
        <v>0</v>
      </c>
      <c r="K44" s="3">
        <v>463.11</v>
      </c>
      <c r="L44">
        <v>2000</v>
      </c>
      <c r="M44" s="4">
        <v>45593</v>
      </c>
      <c r="N44" s="3">
        <v>-938.62</v>
      </c>
      <c r="O44" s="3">
        <v>288.47000000000003</v>
      </c>
      <c r="P44" s="3">
        <v>1935.65</v>
      </c>
      <c r="Q44" s="3" t="s">
        <v>55</v>
      </c>
      <c r="R44" s="3">
        <v>0</v>
      </c>
      <c r="S44" s="3" t="s">
        <v>40</v>
      </c>
      <c r="T44" s="3" t="s">
        <v>196</v>
      </c>
      <c r="U44" s="3" t="s">
        <v>35</v>
      </c>
      <c r="V44" s="3" t="s">
        <v>78</v>
      </c>
      <c r="W44" s="3"/>
      <c r="X44" s="3">
        <v>421.85</v>
      </c>
      <c r="Y44" s="3"/>
      <c r="Z44" s="3"/>
      <c r="AA44" s="3">
        <v>1536.89</v>
      </c>
      <c r="AB44" s="5" t="s">
        <v>140</v>
      </c>
      <c r="AC44" s="3">
        <v>128</v>
      </c>
      <c r="AD44" s="3" t="s">
        <v>197</v>
      </c>
    </row>
    <row r="45" spans="1:30" x14ac:dyDescent="0.25">
      <c r="A45">
        <v>366504</v>
      </c>
      <c r="B45" t="s">
        <v>198</v>
      </c>
      <c r="C45" s="3">
        <f t="shared" si="1"/>
        <v>0</v>
      </c>
      <c r="D45" s="3">
        <v>1432.21</v>
      </c>
      <c r="E45" s="3">
        <v>154.22999999999999</v>
      </c>
      <c r="F45" s="3">
        <v>0</v>
      </c>
      <c r="G45" s="3">
        <v>0</v>
      </c>
      <c r="H45" s="3">
        <v>0</v>
      </c>
      <c r="I45" s="3">
        <v>0</v>
      </c>
      <c r="J45" s="3">
        <v>0</v>
      </c>
      <c r="K45" s="3">
        <v>1586.44</v>
      </c>
      <c r="L45">
        <v>2500</v>
      </c>
      <c r="M45" s="4">
        <v>45708</v>
      </c>
      <c r="N45" s="3">
        <v>-76.84</v>
      </c>
      <c r="O45" s="3">
        <v>1670.2</v>
      </c>
      <c r="P45" s="3">
        <v>9588.26</v>
      </c>
      <c r="Q45" s="3"/>
      <c r="R45" s="3">
        <v>0</v>
      </c>
      <c r="S45" s="3" t="s">
        <v>40</v>
      </c>
      <c r="T45" s="3" t="s">
        <v>186</v>
      </c>
      <c r="U45" s="3" t="s">
        <v>35</v>
      </c>
      <c r="V45" s="3" t="s">
        <v>199</v>
      </c>
      <c r="W45" s="3"/>
      <c r="X45" s="3">
        <v>1577.95</v>
      </c>
      <c r="Y45" s="3"/>
      <c r="Z45" s="3"/>
      <c r="AA45" s="3">
        <v>913.56</v>
      </c>
      <c r="AB45" s="5" t="s">
        <v>128</v>
      </c>
      <c r="AC45" s="3">
        <v>44.01</v>
      </c>
      <c r="AD45" s="3" t="s">
        <v>200</v>
      </c>
    </row>
    <row r="46" spans="1:30" x14ac:dyDescent="0.25">
      <c r="A46">
        <v>387902</v>
      </c>
      <c r="B46" t="s">
        <v>201</v>
      </c>
      <c r="C46" s="3">
        <f t="shared" si="1"/>
        <v>0</v>
      </c>
      <c r="D46" s="3">
        <v>77.75</v>
      </c>
      <c r="E46" s="3">
        <v>151.88</v>
      </c>
      <c r="F46" s="3">
        <v>0</v>
      </c>
      <c r="G46" s="3">
        <v>0</v>
      </c>
      <c r="H46" s="3">
        <v>0</v>
      </c>
      <c r="I46" s="3">
        <v>0</v>
      </c>
      <c r="J46" s="3">
        <v>0</v>
      </c>
      <c r="K46" s="3">
        <v>229.63</v>
      </c>
      <c r="L46">
        <v>2000</v>
      </c>
      <c r="M46" s="4">
        <v>45713</v>
      </c>
      <c r="N46" s="3">
        <v>-100</v>
      </c>
      <c r="O46" s="3">
        <v>75.819999999999993</v>
      </c>
      <c r="P46" s="3">
        <v>2691.65</v>
      </c>
      <c r="Q46" s="3" t="s">
        <v>32</v>
      </c>
      <c r="R46" s="3">
        <v>0</v>
      </c>
      <c r="S46" s="3" t="s">
        <v>40</v>
      </c>
      <c r="T46" s="3" t="s">
        <v>202</v>
      </c>
      <c r="U46" s="3" t="s">
        <v>35</v>
      </c>
      <c r="V46" s="3" t="s">
        <v>203</v>
      </c>
      <c r="W46" s="3"/>
      <c r="X46" s="3">
        <v>242.42</v>
      </c>
      <c r="Y46" s="3"/>
      <c r="Z46" s="3"/>
      <c r="AA46" s="3">
        <v>1770.37</v>
      </c>
      <c r="AB46" s="5" t="s">
        <v>97</v>
      </c>
      <c r="AC46" s="3">
        <v>0</v>
      </c>
      <c r="AD46" s="3" t="s">
        <v>204</v>
      </c>
    </row>
    <row r="47" spans="1:30" x14ac:dyDescent="0.25">
      <c r="A47">
        <v>386501</v>
      </c>
      <c r="B47" t="s">
        <v>205</v>
      </c>
      <c r="C47" s="3">
        <f t="shared" si="1"/>
        <v>0</v>
      </c>
      <c r="D47" s="3">
        <v>1994.71</v>
      </c>
      <c r="E47" s="3">
        <v>146.16</v>
      </c>
      <c r="F47" s="3">
        <v>0</v>
      </c>
      <c r="G47" s="3">
        <v>0</v>
      </c>
      <c r="H47" s="3">
        <v>0</v>
      </c>
      <c r="I47" s="3">
        <v>0</v>
      </c>
      <c r="J47" s="3">
        <v>0</v>
      </c>
      <c r="K47" s="3">
        <v>2140.87</v>
      </c>
      <c r="L47">
        <v>10000</v>
      </c>
      <c r="M47" s="4">
        <v>45673</v>
      </c>
      <c r="N47" s="3">
        <v>-1698.16</v>
      </c>
      <c r="O47" s="3">
        <v>1875.64</v>
      </c>
      <c r="P47" s="3">
        <v>21553.54</v>
      </c>
      <c r="Q47" s="3"/>
      <c r="R47" s="3">
        <v>0</v>
      </c>
      <c r="S47" s="3" t="s">
        <v>40</v>
      </c>
      <c r="T47" s="3" t="s">
        <v>206</v>
      </c>
      <c r="U47" s="3" t="s">
        <v>35</v>
      </c>
      <c r="V47" s="3" t="s">
        <v>207</v>
      </c>
      <c r="W47" s="3"/>
      <c r="X47" s="3">
        <v>1788.41</v>
      </c>
      <c r="Y47" s="3"/>
      <c r="Z47" s="3"/>
      <c r="AA47" s="3">
        <v>7859.13</v>
      </c>
      <c r="AB47" s="5" t="s">
        <v>52</v>
      </c>
      <c r="AC47" s="3">
        <v>82.63</v>
      </c>
      <c r="AD47" s="3" t="s">
        <v>208</v>
      </c>
    </row>
    <row r="48" spans="1:30" x14ac:dyDescent="0.25">
      <c r="A48">
        <v>426183</v>
      </c>
      <c r="B48" t="s">
        <v>209</v>
      </c>
      <c r="C48" s="3">
        <f t="shared" si="1"/>
        <v>0</v>
      </c>
      <c r="D48" s="3">
        <v>3719.84</v>
      </c>
      <c r="E48" s="3">
        <v>127.57</v>
      </c>
      <c r="F48" s="3">
        <v>0</v>
      </c>
      <c r="G48" s="3">
        <v>0</v>
      </c>
      <c r="H48" s="3">
        <v>0</v>
      </c>
      <c r="I48" s="3">
        <v>0</v>
      </c>
      <c r="J48" s="3">
        <v>0</v>
      </c>
      <c r="K48" s="3">
        <v>3847.41</v>
      </c>
      <c r="L48">
        <v>50000</v>
      </c>
      <c r="M48" s="4">
        <v>45659</v>
      </c>
      <c r="N48" s="3">
        <v>-9412.94</v>
      </c>
      <c r="O48" s="3">
        <v>3492.42</v>
      </c>
      <c r="P48" s="3">
        <v>206849.13</v>
      </c>
      <c r="Q48" s="3" t="s">
        <v>55</v>
      </c>
      <c r="R48" s="3">
        <v>0</v>
      </c>
      <c r="S48" s="3" t="s">
        <v>210</v>
      </c>
      <c r="T48" s="3" t="s">
        <v>211</v>
      </c>
      <c r="U48" s="3" t="s">
        <v>35</v>
      </c>
      <c r="V48" s="3"/>
      <c r="W48" s="3" t="s">
        <v>101</v>
      </c>
      <c r="X48" s="3">
        <v>1305.46</v>
      </c>
      <c r="Y48" s="3"/>
      <c r="Z48" s="3"/>
      <c r="AA48" s="3">
        <v>46152.59</v>
      </c>
      <c r="AB48" s="5" t="s">
        <v>111</v>
      </c>
      <c r="AC48" s="3">
        <v>2874.85</v>
      </c>
      <c r="AD48" s="3" t="s">
        <v>212</v>
      </c>
    </row>
    <row r="49" spans="1:30" x14ac:dyDescent="0.25">
      <c r="A49">
        <v>386367</v>
      </c>
      <c r="B49" t="s">
        <v>213</v>
      </c>
      <c r="C49" s="3">
        <f t="shared" si="1"/>
        <v>0</v>
      </c>
      <c r="D49" s="3">
        <v>2907.87</v>
      </c>
      <c r="E49" s="3">
        <v>122.42</v>
      </c>
      <c r="F49" s="3">
        <v>0</v>
      </c>
      <c r="G49" s="3">
        <v>0</v>
      </c>
      <c r="H49" s="3">
        <v>0</v>
      </c>
      <c r="I49" s="3">
        <v>0</v>
      </c>
      <c r="J49" s="3">
        <v>0</v>
      </c>
      <c r="K49" s="3">
        <v>3030.29</v>
      </c>
      <c r="L49">
        <v>5000</v>
      </c>
      <c r="M49" s="4">
        <v>45679</v>
      </c>
      <c r="N49" s="3">
        <v>-1000</v>
      </c>
      <c r="O49" s="3">
        <v>2707.24</v>
      </c>
      <c r="P49" s="3">
        <v>11390.93</v>
      </c>
      <c r="Q49" s="3" t="s">
        <v>55</v>
      </c>
      <c r="R49" s="3">
        <v>0</v>
      </c>
      <c r="S49" s="3" t="s">
        <v>40</v>
      </c>
      <c r="T49" s="3" t="s">
        <v>164</v>
      </c>
      <c r="U49" s="3" t="s">
        <v>35</v>
      </c>
      <c r="V49" s="3" t="s">
        <v>214</v>
      </c>
      <c r="W49" s="3"/>
      <c r="X49" s="3">
        <v>2013.93</v>
      </c>
      <c r="Y49" s="3"/>
      <c r="Z49" s="3"/>
      <c r="AA49" s="3">
        <v>1969.71</v>
      </c>
      <c r="AB49" s="5" t="s">
        <v>52</v>
      </c>
      <c r="AC49" s="3">
        <v>40.19</v>
      </c>
      <c r="AD49" s="3" t="s">
        <v>215</v>
      </c>
    </row>
    <row r="50" spans="1:30" x14ac:dyDescent="0.25">
      <c r="A50">
        <v>388277</v>
      </c>
      <c r="B50" t="s">
        <v>216</v>
      </c>
      <c r="C50" s="3">
        <f t="shared" si="1"/>
        <v>0</v>
      </c>
      <c r="D50" s="3">
        <v>495.03</v>
      </c>
      <c r="E50" s="3">
        <v>90.97</v>
      </c>
      <c r="F50" s="3">
        <v>0</v>
      </c>
      <c r="G50" s="3">
        <v>0</v>
      </c>
      <c r="H50" s="3">
        <v>0</v>
      </c>
      <c r="I50" s="3">
        <v>0</v>
      </c>
      <c r="J50" s="3">
        <v>0</v>
      </c>
      <c r="K50" s="3">
        <v>586</v>
      </c>
      <c r="L50">
        <v>5000</v>
      </c>
      <c r="M50" s="4">
        <v>45698</v>
      </c>
      <c r="N50" s="3">
        <v>-8.76</v>
      </c>
      <c r="O50" s="3">
        <v>598.78</v>
      </c>
      <c r="P50" s="3">
        <v>9022.33</v>
      </c>
      <c r="Q50" s="3" t="s">
        <v>55</v>
      </c>
      <c r="R50" s="3">
        <v>0</v>
      </c>
      <c r="S50" s="3" t="s">
        <v>173</v>
      </c>
      <c r="T50" s="3" t="s">
        <v>217</v>
      </c>
      <c r="U50" s="3" t="s">
        <v>35</v>
      </c>
      <c r="V50" s="3" t="s">
        <v>148</v>
      </c>
      <c r="W50" s="3"/>
      <c r="X50" s="3">
        <v>195.09</v>
      </c>
      <c r="Y50" s="3"/>
      <c r="Z50" s="3"/>
      <c r="AA50" s="3">
        <v>4414</v>
      </c>
      <c r="AB50" s="5" t="s">
        <v>128</v>
      </c>
      <c r="AC50" s="3">
        <v>32.979999999999997</v>
      </c>
      <c r="AD50" s="3" t="s">
        <v>218</v>
      </c>
    </row>
    <row r="51" spans="1:30" x14ac:dyDescent="0.25">
      <c r="A51">
        <v>387671</v>
      </c>
      <c r="B51" t="s">
        <v>219</v>
      </c>
      <c r="C51" s="3">
        <f t="shared" si="1"/>
        <v>0</v>
      </c>
      <c r="D51" s="3">
        <v>0</v>
      </c>
      <c r="E51" s="3">
        <v>78.22</v>
      </c>
      <c r="F51" s="3">
        <v>0</v>
      </c>
      <c r="G51" s="3">
        <v>0</v>
      </c>
      <c r="H51" s="3">
        <v>0</v>
      </c>
      <c r="I51" s="3">
        <v>0</v>
      </c>
      <c r="J51" s="3">
        <v>0</v>
      </c>
      <c r="K51" s="3">
        <v>78.22</v>
      </c>
      <c r="L51">
        <v>2000</v>
      </c>
      <c r="M51" s="4">
        <v>45684</v>
      </c>
      <c r="N51" s="3">
        <v>3.7</v>
      </c>
      <c r="O51" s="3">
        <v>73.55</v>
      </c>
      <c r="P51" s="3">
        <v>217.92</v>
      </c>
      <c r="Q51" s="3" t="s">
        <v>55</v>
      </c>
      <c r="R51" s="3">
        <v>0</v>
      </c>
      <c r="S51" s="3" t="s">
        <v>90</v>
      </c>
      <c r="T51" s="3" t="s">
        <v>108</v>
      </c>
      <c r="U51" s="3" t="s">
        <v>35</v>
      </c>
      <c r="V51" s="3"/>
      <c r="W51" s="3"/>
      <c r="X51" s="3">
        <v>104.68</v>
      </c>
      <c r="Y51" s="3"/>
      <c r="Z51" s="3"/>
      <c r="AA51" s="3">
        <v>1921.78</v>
      </c>
      <c r="AB51" s="5" t="s">
        <v>220</v>
      </c>
      <c r="AC51" s="3">
        <v>78.22</v>
      </c>
      <c r="AD51" s="3" t="s">
        <v>221</v>
      </c>
    </row>
    <row r="52" spans="1:30" x14ac:dyDescent="0.25">
      <c r="A52">
        <v>387132</v>
      </c>
      <c r="B52" t="s">
        <v>222</v>
      </c>
      <c r="C52" s="3">
        <f t="shared" si="1"/>
        <v>0</v>
      </c>
      <c r="D52" s="3">
        <v>38.15</v>
      </c>
      <c r="E52" s="3">
        <v>76.67</v>
      </c>
      <c r="F52" s="3">
        <v>0</v>
      </c>
      <c r="G52" s="3">
        <v>0</v>
      </c>
      <c r="H52" s="3">
        <v>0</v>
      </c>
      <c r="I52" s="3">
        <v>0</v>
      </c>
      <c r="J52" s="3">
        <v>0</v>
      </c>
      <c r="K52" s="3">
        <v>114.82</v>
      </c>
      <c r="L52">
        <v>5000</v>
      </c>
      <c r="M52" s="4">
        <v>45561</v>
      </c>
      <c r="N52" s="3">
        <v>-626.33000000000004</v>
      </c>
      <c r="O52" s="3">
        <v>35.880000000000003</v>
      </c>
      <c r="P52" s="3">
        <v>1371.95</v>
      </c>
      <c r="Q52" s="3" t="s">
        <v>55</v>
      </c>
      <c r="R52" s="3">
        <v>0</v>
      </c>
      <c r="S52" s="3" t="s">
        <v>40</v>
      </c>
      <c r="T52" s="3" t="s">
        <v>223</v>
      </c>
      <c r="U52" s="3" t="s">
        <v>35</v>
      </c>
      <c r="V52" s="3" t="s">
        <v>224</v>
      </c>
      <c r="W52" s="3"/>
      <c r="X52" s="3">
        <v>135.97</v>
      </c>
      <c r="Y52" s="3"/>
      <c r="Z52" s="3"/>
      <c r="AA52" s="3">
        <v>4885.18</v>
      </c>
      <c r="AB52" s="5" t="s">
        <v>225</v>
      </c>
      <c r="AC52" s="3">
        <v>38.15</v>
      </c>
      <c r="AD52" s="3" t="s">
        <v>226</v>
      </c>
    </row>
    <row r="53" spans="1:30" x14ac:dyDescent="0.25">
      <c r="A53">
        <v>388579</v>
      </c>
      <c r="B53" t="s">
        <v>227</v>
      </c>
      <c r="C53" s="3">
        <f t="shared" si="1"/>
        <v>0</v>
      </c>
      <c r="D53" s="3">
        <v>395.06</v>
      </c>
      <c r="E53" s="3">
        <v>38.19</v>
      </c>
      <c r="F53" s="3">
        <v>0</v>
      </c>
      <c r="G53" s="3">
        <v>0</v>
      </c>
      <c r="H53" s="3">
        <v>0</v>
      </c>
      <c r="I53" s="3">
        <v>0</v>
      </c>
      <c r="J53" s="3">
        <v>0</v>
      </c>
      <c r="K53" s="3">
        <v>433.25</v>
      </c>
      <c r="L53">
        <v>500</v>
      </c>
      <c r="M53" s="4">
        <v>45663</v>
      </c>
      <c r="N53" s="3">
        <v>-725.46</v>
      </c>
      <c r="O53" s="3">
        <v>371.48</v>
      </c>
      <c r="P53" s="3">
        <v>4524.0600000000004</v>
      </c>
      <c r="Q53" s="3" t="s">
        <v>55</v>
      </c>
      <c r="R53" s="3">
        <v>0</v>
      </c>
      <c r="S53" s="3" t="s">
        <v>40</v>
      </c>
      <c r="T53" s="3" t="s">
        <v>169</v>
      </c>
      <c r="U53" s="3" t="s">
        <v>35</v>
      </c>
      <c r="V53" s="3" t="s">
        <v>228</v>
      </c>
      <c r="W53" s="3"/>
      <c r="X53" s="3">
        <v>418.21</v>
      </c>
      <c r="Y53" s="3"/>
      <c r="Z53" s="3"/>
      <c r="AA53" s="3">
        <v>66.75</v>
      </c>
      <c r="AB53" s="5" t="s">
        <v>111</v>
      </c>
      <c r="AC53" s="3">
        <v>140.34</v>
      </c>
      <c r="AD53" s="3" t="s">
        <v>229</v>
      </c>
    </row>
    <row r="54" spans="1:30" x14ac:dyDescent="0.25">
      <c r="A54">
        <v>388453</v>
      </c>
      <c r="B54" t="s">
        <v>230</v>
      </c>
      <c r="C54" s="3">
        <f t="shared" si="1"/>
        <v>0</v>
      </c>
      <c r="D54" s="3">
        <v>0</v>
      </c>
      <c r="E54" s="3">
        <v>37.83</v>
      </c>
      <c r="F54" s="3">
        <v>0</v>
      </c>
      <c r="G54" s="3">
        <v>0</v>
      </c>
      <c r="H54" s="3">
        <v>0</v>
      </c>
      <c r="I54" s="3">
        <v>0</v>
      </c>
      <c r="J54" s="3">
        <v>0</v>
      </c>
      <c r="K54" s="3">
        <v>37.83</v>
      </c>
      <c r="L54">
        <v>2000</v>
      </c>
      <c r="M54" s="4">
        <v>45644</v>
      </c>
      <c r="N54" s="3">
        <v>-97.13</v>
      </c>
      <c r="O54" s="3">
        <v>0</v>
      </c>
      <c r="P54" s="3">
        <v>260.19</v>
      </c>
      <c r="Q54" s="3"/>
      <c r="R54" s="3">
        <v>0</v>
      </c>
      <c r="S54" s="3" t="s">
        <v>40</v>
      </c>
      <c r="T54" s="3" t="s">
        <v>34</v>
      </c>
      <c r="U54" s="3" t="s">
        <v>35</v>
      </c>
      <c r="V54" s="3" t="s">
        <v>82</v>
      </c>
      <c r="W54" s="3"/>
      <c r="X54" s="3">
        <v>56.76</v>
      </c>
      <c r="Y54" s="3"/>
      <c r="Z54" s="3"/>
      <c r="AA54" s="3">
        <v>1962.17</v>
      </c>
      <c r="AB54" s="5" t="s">
        <v>231</v>
      </c>
      <c r="AC54" s="3">
        <v>37.83</v>
      </c>
      <c r="AD54" s="3" t="s">
        <v>232</v>
      </c>
    </row>
    <row r="55" spans="1:30" x14ac:dyDescent="0.25">
      <c r="A55">
        <v>388501</v>
      </c>
      <c r="B55" t="s">
        <v>233</v>
      </c>
      <c r="C55" s="3">
        <f t="shared" si="1"/>
        <v>0</v>
      </c>
      <c r="D55" s="3">
        <v>637.85</v>
      </c>
      <c r="E55" s="3">
        <v>26.57</v>
      </c>
      <c r="F55" s="3">
        <v>0</v>
      </c>
      <c r="G55" s="3">
        <v>0</v>
      </c>
      <c r="H55" s="3">
        <v>0</v>
      </c>
      <c r="I55" s="3">
        <v>0</v>
      </c>
      <c r="J55" s="3">
        <v>0</v>
      </c>
      <c r="K55" s="3">
        <v>664.42</v>
      </c>
      <c r="L55">
        <v>5000</v>
      </c>
      <c r="M55" s="4">
        <v>45699</v>
      </c>
      <c r="N55" s="3">
        <v>-33.85</v>
      </c>
      <c r="O55" s="3">
        <v>597.28</v>
      </c>
      <c r="P55" s="3">
        <v>3347.83</v>
      </c>
      <c r="Q55" s="3" t="s">
        <v>55</v>
      </c>
      <c r="R55" s="3">
        <v>0</v>
      </c>
      <c r="S55" s="3" t="s">
        <v>40</v>
      </c>
      <c r="T55" s="3" t="s">
        <v>234</v>
      </c>
      <c r="U55" s="3" t="s">
        <v>35</v>
      </c>
      <c r="V55" s="3" t="s">
        <v>203</v>
      </c>
      <c r="W55" s="3"/>
      <c r="X55" s="3">
        <v>534.23</v>
      </c>
      <c r="Y55" s="3"/>
      <c r="Z55" s="3"/>
      <c r="AA55" s="3">
        <v>4335.58</v>
      </c>
      <c r="AB55" s="5" t="s">
        <v>52</v>
      </c>
      <c r="AC55" s="3">
        <v>33.06</v>
      </c>
      <c r="AD55" s="3" t="s">
        <v>235</v>
      </c>
    </row>
    <row r="56" spans="1:30" x14ac:dyDescent="0.25">
      <c r="A56">
        <v>371862</v>
      </c>
      <c r="B56" t="s">
        <v>236</v>
      </c>
      <c r="C56" s="3">
        <f t="shared" si="1"/>
        <v>0</v>
      </c>
      <c r="D56" s="3">
        <v>823.42</v>
      </c>
      <c r="E56" s="3">
        <v>25.3</v>
      </c>
      <c r="F56" s="3">
        <v>0</v>
      </c>
      <c r="G56" s="3">
        <v>0</v>
      </c>
      <c r="H56" s="3">
        <v>0</v>
      </c>
      <c r="I56" s="3">
        <v>0</v>
      </c>
      <c r="J56" s="3">
        <v>0</v>
      </c>
      <c r="K56" s="3">
        <v>848.72</v>
      </c>
      <c r="L56">
        <v>4000</v>
      </c>
      <c r="M56" s="4">
        <v>45708</v>
      </c>
      <c r="N56" s="3">
        <v>-1407.91</v>
      </c>
      <c r="O56" s="3">
        <v>757.15</v>
      </c>
      <c r="P56" s="3">
        <v>10176.219999999999</v>
      </c>
      <c r="Q56" s="3" t="s">
        <v>55</v>
      </c>
      <c r="R56" s="3">
        <v>0</v>
      </c>
      <c r="S56" s="3" t="s">
        <v>40</v>
      </c>
      <c r="T56" s="3" t="s">
        <v>237</v>
      </c>
      <c r="U56" s="3" t="s">
        <v>35</v>
      </c>
      <c r="V56" s="3"/>
      <c r="W56" s="3"/>
      <c r="X56" s="3">
        <v>1841.98</v>
      </c>
      <c r="Y56" s="3"/>
      <c r="Z56" s="3"/>
      <c r="AA56" s="3">
        <v>3151.28</v>
      </c>
      <c r="AB56" s="5" t="s">
        <v>52</v>
      </c>
      <c r="AC56" s="3">
        <v>35.24</v>
      </c>
      <c r="AD56" s="3" t="s">
        <v>238</v>
      </c>
    </row>
    <row r="57" spans="1:30" x14ac:dyDescent="0.25">
      <c r="A57">
        <v>388654</v>
      </c>
      <c r="B57" t="s">
        <v>239</v>
      </c>
      <c r="C57" s="3">
        <f t="shared" si="1"/>
        <v>0</v>
      </c>
      <c r="D57" s="3">
        <v>185.55</v>
      </c>
      <c r="E57" s="3">
        <v>11.05</v>
      </c>
      <c r="F57" s="3">
        <v>0</v>
      </c>
      <c r="G57" s="3">
        <v>0</v>
      </c>
      <c r="H57" s="3">
        <v>0</v>
      </c>
      <c r="I57" s="3">
        <v>0</v>
      </c>
      <c r="J57" s="3">
        <v>0</v>
      </c>
      <c r="K57" s="3">
        <v>196.6</v>
      </c>
      <c r="L57">
        <v>2000</v>
      </c>
      <c r="M57" s="4">
        <v>45693</v>
      </c>
      <c r="N57" s="3">
        <v>-14.35</v>
      </c>
      <c r="O57" s="3">
        <v>146.11000000000001</v>
      </c>
      <c r="P57" s="3">
        <v>1385.05</v>
      </c>
      <c r="Q57" s="3"/>
      <c r="R57" s="3">
        <v>0</v>
      </c>
      <c r="S57" s="3" t="s">
        <v>40</v>
      </c>
      <c r="T57" s="3" t="s">
        <v>240</v>
      </c>
      <c r="U57" s="3" t="s">
        <v>35</v>
      </c>
      <c r="V57" s="3"/>
      <c r="W57" s="3"/>
      <c r="X57" s="3">
        <v>221.25</v>
      </c>
      <c r="Y57" s="3"/>
      <c r="Z57" s="3"/>
      <c r="AA57" s="3">
        <v>1803.4</v>
      </c>
      <c r="AB57" s="5" t="s">
        <v>128</v>
      </c>
      <c r="AC57" s="3">
        <v>27.56</v>
      </c>
      <c r="AD57" s="3" t="s">
        <v>241</v>
      </c>
    </row>
    <row r="58" spans="1:30" x14ac:dyDescent="0.25">
      <c r="A58">
        <v>379814</v>
      </c>
      <c r="B58" t="s">
        <v>242</v>
      </c>
      <c r="C58" s="3">
        <f t="shared" si="1"/>
        <v>0</v>
      </c>
      <c r="D58" s="3">
        <v>102354.14</v>
      </c>
      <c r="E58" s="3">
        <v>0</v>
      </c>
      <c r="F58" s="3">
        <v>0</v>
      </c>
      <c r="G58" s="3">
        <v>0</v>
      </c>
      <c r="H58" s="3">
        <v>0</v>
      </c>
      <c r="I58" s="3">
        <v>0</v>
      </c>
      <c r="J58" s="3">
        <v>0</v>
      </c>
      <c r="K58" s="3">
        <v>102354.14</v>
      </c>
      <c r="L58">
        <v>100000</v>
      </c>
      <c r="M58" s="4">
        <v>45698</v>
      </c>
      <c r="N58" s="3">
        <v>-30643.02</v>
      </c>
      <c r="O58" s="3">
        <v>124859.33</v>
      </c>
      <c r="P58" s="3">
        <v>90735.65</v>
      </c>
      <c r="Q58" s="3" t="s">
        <v>55</v>
      </c>
      <c r="R58" s="3">
        <v>0</v>
      </c>
      <c r="S58" s="3" t="s">
        <v>56</v>
      </c>
      <c r="T58" s="3" t="s">
        <v>134</v>
      </c>
      <c r="U58" s="3" t="s">
        <v>35</v>
      </c>
      <c r="V58" s="3" t="s">
        <v>243</v>
      </c>
      <c r="W58" s="3" t="s">
        <v>36</v>
      </c>
      <c r="X58" s="3">
        <v>13526.95</v>
      </c>
      <c r="Y58" s="3"/>
      <c r="Z58" s="3"/>
      <c r="AA58" s="3">
        <v>-2354.14</v>
      </c>
      <c r="AB58" s="5" t="s">
        <v>244</v>
      </c>
      <c r="AC58" s="3">
        <v>322.69</v>
      </c>
      <c r="AD58" s="3" t="s">
        <v>245</v>
      </c>
    </row>
    <row r="59" spans="1:30" x14ac:dyDescent="0.25">
      <c r="A59">
        <v>396808</v>
      </c>
      <c r="B59" t="s">
        <v>246</v>
      </c>
      <c r="C59" s="3">
        <f t="shared" si="1"/>
        <v>0</v>
      </c>
      <c r="D59" s="3">
        <v>60958.83</v>
      </c>
      <c r="E59" s="3">
        <v>0</v>
      </c>
      <c r="F59" s="3">
        <v>0</v>
      </c>
      <c r="G59" s="3">
        <v>0</v>
      </c>
      <c r="H59" s="3">
        <v>0</v>
      </c>
      <c r="I59" s="3">
        <v>0</v>
      </c>
      <c r="J59" s="3">
        <v>0</v>
      </c>
      <c r="K59" s="3">
        <v>60958.83</v>
      </c>
      <c r="L59">
        <v>15000</v>
      </c>
      <c r="M59" s="4">
        <v>45698</v>
      </c>
      <c r="N59" s="3">
        <v>-159.72</v>
      </c>
      <c r="O59" s="3">
        <v>57443.199999999997</v>
      </c>
      <c r="P59" s="3">
        <v>71630.97</v>
      </c>
      <c r="Q59" s="3"/>
      <c r="R59" s="3">
        <v>238.45</v>
      </c>
      <c r="S59" s="3" t="s">
        <v>40</v>
      </c>
      <c r="T59" s="3" t="s">
        <v>186</v>
      </c>
      <c r="U59" s="3" t="s">
        <v>35</v>
      </c>
      <c r="V59" s="3"/>
      <c r="W59" s="3"/>
      <c r="X59" s="3">
        <v>14165.77</v>
      </c>
      <c r="Y59" s="3"/>
      <c r="Z59" s="3"/>
      <c r="AA59" s="3">
        <v>-45958.83</v>
      </c>
      <c r="AB59" s="5" t="s">
        <v>52</v>
      </c>
      <c r="AC59" s="3">
        <v>277.33</v>
      </c>
      <c r="AD59" s="3" t="s">
        <v>247</v>
      </c>
    </row>
    <row r="60" spans="1:30" x14ac:dyDescent="0.25">
      <c r="A60">
        <v>194417</v>
      </c>
      <c r="B60" t="s">
        <v>248</v>
      </c>
      <c r="C60" s="3">
        <f t="shared" si="1"/>
        <v>0</v>
      </c>
      <c r="D60" s="3">
        <v>47115.43</v>
      </c>
      <c r="E60" s="3">
        <v>0</v>
      </c>
      <c r="F60" s="3">
        <v>0</v>
      </c>
      <c r="G60" s="3">
        <v>0</v>
      </c>
      <c r="H60" s="3">
        <v>0</v>
      </c>
      <c r="I60" s="3">
        <v>0</v>
      </c>
      <c r="J60" s="3">
        <v>0</v>
      </c>
      <c r="K60" s="3">
        <v>47115.43</v>
      </c>
      <c r="L60">
        <v>100000</v>
      </c>
      <c r="O60" s="3">
        <v>44222.239999999998</v>
      </c>
      <c r="P60" s="3">
        <v>0</v>
      </c>
      <c r="Q60" s="3" t="s">
        <v>55</v>
      </c>
      <c r="R60" s="3">
        <v>29402.89</v>
      </c>
      <c r="S60" s="3" t="s">
        <v>40</v>
      </c>
      <c r="T60" s="3"/>
      <c r="U60" s="3" t="s">
        <v>35</v>
      </c>
      <c r="V60" s="3"/>
      <c r="W60" s="3" t="s">
        <v>36</v>
      </c>
      <c r="X60" s="3">
        <v>809.15</v>
      </c>
      <c r="Y60" s="3"/>
      <c r="Z60" s="3"/>
      <c r="AA60" s="3">
        <v>52884.57</v>
      </c>
      <c r="AB60" s="5" t="s">
        <v>128</v>
      </c>
      <c r="AC60" s="3"/>
      <c r="AD60" s="3" t="s">
        <v>249</v>
      </c>
    </row>
    <row r="61" spans="1:30" x14ac:dyDescent="0.25">
      <c r="A61">
        <v>433291</v>
      </c>
      <c r="B61" t="s">
        <v>250</v>
      </c>
      <c r="C61" s="3">
        <f t="shared" si="1"/>
        <v>0</v>
      </c>
      <c r="D61" s="3">
        <v>40083.07</v>
      </c>
      <c r="E61" s="3">
        <v>0</v>
      </c>
      <c r="F61" s="3">
        <v>0</v>
      </c>
      <c r="G61" s="3">
        <v>0</v>
      </c>
      <c r="H61" s="3">
        <v>0</v>
      </c>
      <c r="I61" s="3">
        <v>0</v>
      </c>
      <c r="J61" s="3">
        <v>0</v>
      </c>
      <c r="K61" s="3">
        <v>40083.07</v>
      </c>
      <c r="L61">
        <v>10000</v>
      </c>
      <c r="M61" s="4">
        <v>45706</v>
      </c>
      <c r="N61" s="3">
        <v>-2178.33</v>
      </c>
      <c r="O61" s="3">
        <v>35491.64</v>
      </c>
      <c r="P61" s="3">
        <v>10566.38</v>
      </c>
      <c r="Q61" s="3"/>
      <c r="R61" s="3">
        <v>0</v>
      </c>
      <c r="S61" s="3" t="s">
        <v>40</v>
      </c>
      <c r="T61" s="3" t="s">
        <v>104</v>
      </c>
      <c r="U61" s="3" t="s">
        <v>35</v>
      </c>
      <c r="V61" s="3"/>
      <c r="W61" s="3" t="s">
        <v>36</v>
      </c>
      <c r="X61" s="3">
        <v>6245.08</v>
      </c>
      <c r="Y61" s="3"/>
      <c r="Z61" s="3"/>
      <c r="AA61" s="3">
        <v>-30083.07</v>
      </c>
      <c r="AB61" s="5" t="s">
        <v>97</v>
      </c>
      <c r="AC61" s="3">
        <v>4604.96</v>
      </c>
      <c r="AD61" s="3" t="s">
        <v>251</v>
      </c>
    </row>
    <row r="62" spans="1:30" x14ac:dyDescent="0.25">
      <c r="A62">
        <v>194962</v>
      </c>
      <c r="B62" t="s">
        <v>252</v>
      </c>
      <c r="C62" s="3">
        <f t="shared" si="1"/>
        <v>0</v>
      </c>
      <c r="D62" s="3">
        <v>37657.29</v>
      </c>
      <c r="E62" s="3">
        <v>0</v>
      </c>
      <c r="F62" s="3">
        <v>0</v>
      </c>
      <c r="G62" s="3">
        <v>0</v>
      </c>
      <c r="H62" s="3">
        <v>0</v>
      </c>
      <c r="I62" s="3">
        <v>0</v>
      </c>
      <c r="J62" s="3">
        <v>0</v>
      </c>
      <c r="K62" s="3">
        <v>37657.29</v>
      </c>
      <c r="L62">
        <v>150000</v>
      </c>
      <c r="M62" s="4">
        <v>45702</v>
      </c>
      <c r="N62" s="3">
        <v>-10000</v>
      </c>
      <c r="O62" s="3">
        <v>74542.11</v>
      </c>
      <c r="P62" s="3">
        <v>430300.43</v>
      </c>
      <c r="Q62" s="3" t="s">
        <v>55</v>
      </c>
      <c r="R62" s="3">
        <v>418291.67</v>
      </c>
      <c r="S62" s="3" t="s">
        <v>116</v>
      </c>
      <c r="T62" s="3" t="s">
        <v>147</v>
      </c>
      <c r="U62" s="3" t="s">
        <v>35</v>
      </c>
      <c r="V62" s="3" t="s">
        <v>253</v>
      </c>
      <c r="W62" s="3" t="s">
        <v>36</v>
      </c>
      <c r="X62" s="3">
        <v>154808.49</v>
      </c>
      <c r="Y62" s="3">
        <v>500000</v>
      </c>
      <c r="Z62" s="3" t="s">
        <v>254</v>
      </c>
      <c r="AA62" s="3">
        <v>112342.71</v>
      </c>
      <c r="AB62" s="5" t="s">
        <v>131</v>
      </c>
      <c r="AC62" s="3">
        <v>0</v>
      </c>
      <c r="AD62" s="3" t="s">
        <v>255</v>
      </c>
    </row>
    <row r="63" spans="1:30" x14ac:dyDescent="0.25">
      <c r="A63">
        <v>388722</v>
      </c>
      <c r="B63" t="s">
        <v>256</v>
      </c>
      <c r="C63" s="3">
        <f t="shared" si="1"/>
        <v>0</v>
      </c>
      <c r="D63" s="3">
        <v>33541.480000000003</v>
      </c>
      <c r="E63" s="3">
        <v>0</v>
      </c>
      <c r="F63" s="3">
        <v>0</v>
      </c>
      <c r="G63" s="3">
        <v>0</v>
      </c>
      <c r="H63" s="3">
        <v>0</v>
      </c>
      <c r="I63" s="3">
        <v>0</v>
      </c>
      <c r="J63" s="3">
        <v>0</v>
      </c>
      <c r="K63" s="3">
        <v>33541.480000000003</v>
      </c>
      <c r="L63">
        <v>125000</v>
      </c>
      <c r="M63" s="4">
        <v>45673</v>
      </c>
      <c r="N63" s="3">
        <v>-8798</v>
      </c>
      <c r="O63" s="3">
        <v>31448.240000000002</v>
      </c>
      <c r="P63" s="3">
        <v>316199.67</v>
      </c>
      <c r="Q63" s="3"/>
      <c r="R63" s="3">
        <v>149</v>
      </c>
      <c r="S63" s="3" t="s">
        <v>40</v>
      </c>
      <c r="T63" s="3" t="s">
        <v>164</v>
      </c>
      <c r="U63" s="3" t="s">
        <v>35</v>
      </c>
      <c r="V63" s="3" t="s">
        <v>257</v>
      </c>
      <c r="W63" s="3" t="s">
        <v>36</v>
      </c>
      <c r="X63" s="3">
        <v>59356.88</v>
      </c>
      <c r="Y63" s="3"/>
      <c r="Z63" s="3"/>
      <c r="AA63" s="3">
        <v>91458.52</v>
      </c>
      <c r="AB63" s="5" t="s">
        <v>153</v>
      </c>
      <c r="AC63" s="3">
        <v>0</v>
      </c>
      <c r="AD63" s="3" t="s">
        <v>258</v>
      </c>
    </row>
    <row r="64" spans="1:30" x14ac:dyDescent="0.25">
      <c r="A64">
        <v>194708</v>
      </c>
      <c r="B64" t="s">
        <v>259</v>
      </c>
      <c r="C64" s="3">
        <f t="shared" si="1"/>
        <v>0</v>
      </c>
      <c r="D64" s="3">
        <v>33065.15</v>
      </c>
      <c r="E64" s="3">
        <v>0</v>
      </c>
      <c r="F64" s="3">
        <v>0</v>
      </c>
      <c r="G64" s="3">
        <v>0</v>
      </c>
      <c r="H64" s="3">
        <v>0</v>
      </c>
      <c r="I64" s="3">
        <v>0</v>
      </c>
      <c r="J64" s="3">
        <v>0</v>
      </c>
      <c r="K64" s="3">
        <v>33065.15</v>
      </c>
      <c r="L64">
        <v>40000</v>
      </c>
      <c r="M64" s="4">
        <v>45468</v>
      </c>
      <c r="N64" s="3">
        <v>-405.27</v>
      </c>
      <c r="O64" s="3">
        <v>30850.86</v>
      </c>
      <c r="P64" s="3">
        <v>329.3</v>
      </c>
      <c r="Q64" s="3" t="s">
        <v>55</v>
      </c>
      <c r="R64" s="3">
        <v>38219.93</v>
      </c>
      <c r="S64" s="3" t="s">
        <v>33</v>
      </c>
      <c r="T64" s="3"/>
      <c r="U64" s="3" t="s">
        <v>35</v>
      </c>
      <c r="V64" s="3" t="s">
        <v>243</v>
      </c>
      <c r="W64" s="3" t="s">
        <v>51</v>
      </c>
      <c r="X64" s="3">
        <v>4208.1099999999997</v>
      </c>
      <c r="Y64" s="3"/>
      <c r="Z64" s="3"/>
      <c r="AA64" s="3">
        <v>6934.85</v>
      </c>
      <c r="AB64" s="5" t="s">
        <v>260</v>
      </c>
      <c r="AC64" s="3">
        <v>0</v>
      </c>
      <c r="AD64" s="3" t="s">
        <v>261</v>
      </c>
    </row>
    <row r="65" spans="1:30" x14ac:dyDescent="0.25">
      <c r="A65">
        <v>195347</v>
      </c>
      <c r="B65" t="s">
        <v>262</v>
      </c>
      <c r="C65" s="3">
        <f t="shared" si="1"/>
        <v>0</v>
      </c>
      <c r="D65" s="3">
        <v>30546.12</v>
      </c>
      <c r="E65" s="3">
        <v>0</v>
      </c>
      <c r="F65" s="3">
        <v>0</v>
      </c>
      <c r="G65" s="3">
        <v>0</v>
      </c>
      <c r="H65" s="3">
        <v>0</v>
      </c>
      <c r="I65" s="3">
        <v>0</v>
      </c>
      <c r="J65" s="3">
        <v>0</v>
      </c>
      <c r="K65" s="3">
        <v>30546.12</v>
      </c>
      <c r="L65">
        <v>75000</v>
      </c>
      <c r="M65" s="4">
        <v>45687</v>
      </c>
      <c r="N65" s="3">
        <v>-18135.04</v>
      </c>
      <c r="O65" s="3">
        <v>28328.87</v>
      </c>
      <c r="P65" s="3">
        <v>170882.29</v>
      </c>
      <c r="Q65" s="3" t="s">
        <v>55</v>
      </c>
      <c r="R65" s="3">
        <v>85061.53</v>
      </c>
      <c r="S65" s="3" t="s">
        <v>121</v>
      </c>
      <c r="T65" s="3" t="s">
        <v>263</v>
      </c>
      <c r="U65" s="3" t="s">
        <v>35</v>
      </c>
      <c r="V65" s="3"/>
      <c r="W65" s="3" t="s">
        <v>182</v>
      </c>
      <c r="X65" s="3">
        <v>36334.26</v>
      </c>
      <c r="Y65" s="3"/>
      <c r="Z65" s="3"/>
      <c r="AA65" s="3">
        <v>44453.88</v>
      </c>
      <c r="AB65" s="5" t="s">
        <v>264</v>
      </c>
      <c r="AC65" s="3">
        <v>0</v>
      </c>
      <c r="AD65" s="3" t="s">
        <v>265</v>
      </c>
    </row>
    <row r="66" spans="1:30" x14ac:dyDescent="0.25">
      <c r="A66">
        <v>388493</v>
      </c>
      <c r="B66" t="s">
        <v>266</v>
      </c>
      <c r="C66" s="3">
        <f t="shared" si="1"/>
        <v>0</v>
      </c>
      <c r="D66" s="3">
        <v>30436.19</v>
      </c>
      <c r="E66" s="3">
        <v>0</v>
      </c>
      <c r="F66" s="3">
        <v>0</v>
      </c>
      <c r="G66" s="3">
        <v>0</v>
      </c>
      <c r="H66" s="3">
        <v>0</v>
      </c>
      <c r="I66" s="3">
        <v>0</v>
      </c>
      <c r="J66" s="3">
        <v>0</v>
      </c>
      <c r="K66" s="3">
        <v>30436.19</v>
      </c>
      <c r="L66">
        <v>250000</v>
      </c>
      <c r="M66" s="4">
        <v>45691</v>
      </c>
      <c r="N66" s="3">
        <v>-177.23</v>
      </c>
      <c r="O66" s="3">
        <v>28648.25</v>
      </c>
      <c r="P66" s="3">
        <v>459571.38</v>
      </c>
      <c r="Q66" s="3"/>
      <c r="R66" s="3">
        <v>4547.34</v>
      </c>
      <c r="S66" s="3" t="s">
        <v>40</v>
      </c>
      <c r="T66" s="3" t="s">
        <v>267</v>
      </c>
      <c r="U66" s="3" t="s">
        <v>35</v>
      </c>
      <c r="V66" s="3" t="s">
        <v>268</v>
      </c>
      <c r="W66" s="3" t="s">
        <v>36</v>
      </c>
      <c r="X66" s="3">
        <v>70364.36</v>
      </c>
      <c r="Y66" s="3"/>
      <c r="Z66" s="3"/>
      <c r="AA66" s="3">
        <v>219563.81</v>
      </c>
      <c r="AB66" s="5" t="s">
        <v>269</v>
      </c>
      <c r="AC66" s="3">
        <v>0</v>
      </c>
      <c r="AD66" s="3" t="s">
        <v>270</v>
      </c>
    </row>
    <row r="67" spans="1:30" x14ac:dyDescent="0.25">
      <c r="A67">
        <v>425468</v>
      </c>
      <c r="B67" t="s">
        <v>271</v>
      </c>
      <c r="C67" s="3">
        <f t="shared" si="1"/>
        <v>0</v>
      </c>
      <c r="D67" s="3">
        <v>28297.8</v>
      </c>
      <c r="E67" s="3">
        <v>0</v>
      </c>
      <c r="F67" s="3">
        <v>0</v>
      </c>
      <c r="G67" s="3">
        <v>0</v>
      </c>
      <c r="H67" s="3">
        <v>0</v>
      </c>
      <c r="I67" s="3">
        <v>0</v>
      </c>
      <c r="J67" s="3">
        <v>0</v>
      </c>
      <c r="K67" s="3">
        <v>28297.8</v>
      </c>
      <c r="L67">
        <v>75000</v>
      </c>
      <c r="M67" s="4">
        <v>45702</v>
      </c>
      <c r="N67" s="3">
        <v>-117.51</v>
      </c>
      <c r="O67" s="3">
        <v>34170.79</v>
      </c>
      <c r="P67" s="3">
        <v>291532.28999999998</v>
      </c>
      <c r="Q67" s="3" t="s">
        <v>55</v>
      </c>
      <c r="R67" s="3">
        <v>3237.94</v>
      </c>
      <c r="S67" s="3" t="s">
        <v>210</v>
      </c>
      <c r="T67" s="3" t="s">
        <v>272</v>
      </c>
      <c r="U67" s="3" t="s">
        <v>35</v>
      </c>
      <c r="V67" s="3"/>
      <c r="W67" s="3" t="s">
        <v>36</v>
      </c>
      <c r="X67" s="3">
        <v>99780.92</v>
      </c>
      <c r="Y67" s="3"/>
      <c r="Z67" s="3"/>
      <c r="AA67" s="3">
        <v>46702.2</v>
      </c>
      <c r="AB67" s="5" t="s">
        <v>52</v>
      </c>
      <c r="AC67" s="3">
        <v>851.14</v>
      </c>
      <c r="AD67" s="3" t="s">
        <v>273</v>
      </c>
    </row>
    <row r="68" spans="1:30" x14ac:dyDescent="0.25">
      <c r="A68">
        <v>433128</v>
      </c>
      <c r="B68" t="s">
        <v>274</v>
      </c>
      <c r="C68" s="3">
        <f t="shared" si="1"/>
        <v>0</v>
      </c>
      <c r="D68" s="3">
        <v>24824.44</v>
      </c>
      <c r="E68" s="3">
        <v>0</v>
      </c>
      <c r="F68" s="3">
        <v>0</v>
      </c>
      <c r="G68" s="3">
        <v>0</v>
      </c>
      <c r="H68" s="3">
        <v>0</v>
      </c>
      <c r="I68" s="3">
        <v>0</v>
      </c>
      <c r="J68" s="3">
        <v>0</v>
      </c>
      <c r="K68" s="3">
        <v>24824.44</v>
      </c>
      <c r="L68">
        <v>40000</v>
      </c>
      <c r="M68" s="4">
        <v>45698</v>
      </c>
      <c r="N68" s="3">
        <v>-166.25</v>
      </c>
      <c r="O68" s="3">
        <v>23438.5</v>
      </c>
      <c r="P68" s="3">
        <v>0</v>
      </c>
      <c r="Q68" s="3"/>
      <c r="R68" s="3">
        <v>0</v>
      </c>
      <c r="S68" s="3" t="s">
        <v>63</v>
      </c>
      <c r="T68" s="3" t="s">
        <v>143</v>
      </c>
      <c r="U68" s="3" t="s">
        <v>35</v>
      </c>
      <c r="V68" s="3"/>
      <c r="W68" s="3" t="s">
        <v>36</v>
      </c>
      <c r="X68" s="3">
        <v>1107.02</v>
      </c>
      <c r="Y68" s="3"/>
      <c r="Z68" s="3"/>
      <c r="AA68" s="3">
        <v>15175.56</v>
      </c>
      <c r="AB68" s="5" t="s">
        <v>275</v>
      </c>
      <c r="AC68" s="3">
        <v>24824.44</v>
      </c>
      <c r="AD68" s="3"/>
    </row>
    <row r="69" spans="1:30" x14ac:dyDescent="0.25">
      <c r="A69">
        <v>387676</v>
      </c>
      <c r="B69" t="s">
        <v>276</v>
      </c>
      <c r="C69" s="3">
        <f t="shared" ref="C69:C132" si="2">F69+G69+H69+I69</f>
        <v>0</v>
      </c>
      <c r="D69" s="3">
        <v>21056.41</v>
      </c>
      <c r="E69" s="3">
        <v>0</v>
      </c>
      <c r="F69" s="3">
        <v>0</v>
      </c>
      <c r="G69" s="3">
        <v>0</v>
      </c>
      <c r="H69" s="3">
        <v>0</v>
      </c>
      <c r="I69" s="3">
        <v>0</v>
      </c>
      <c r="J69" s="3">
        <v>0</v>
      </c>
      <c r="K69" s="3">
        <v>21056.41</v>
      </c>
      <c r="L69">
        <v>45000</v>
      </c>
      <c r="M69" s="4">
        <v>45665</v>
      </c>
      <c r="N69" s="3">
        <v>-9575.81</v>
      </c>
      <c r="O69" s="3">
        <v>38601.51</v>
      </c>
      <c r="P69" s="3">
        <v>134906.57</v>
      </c>
      <c r="Q69" s="3" t="s">
        <v>55</v>
      </c>
      <c r="R69" s="3">
        <v>3308.7</v>
      </c>
      <c r="S69" s="3" t="s">
        <v>277</v>
      </c>
      <c r="T69" s="3" t="s">
        <v>278</v>
      </c>
      <c r="U69" s="3" t="s">
        <v>35</v>
      </c>
      <c r="V69" s="3" t="s">
        <v>82</v>
      </c>
      <c r="W69" s="3" t="s">
        <v>279</v>
      </c>
      <c r="X69" s="3">
        <v>-2429.54</v>
      </c>
      <c r="Y69" s="3"/>
      <c r="Z69" s="3"/>
      <c r="AA69" s="3">
        <v>23943.59</v>
      </c>
      <c r="AB69" s="5" t="s">
        <v>97</v>
      </c>
      <c r="AC69" s="3">
        <v>19.350000000000001</v>
      </c>
      <c r="AD69" s="3" t="s">
        <v>280</v>
      </c>
    </row>
    <row r="70" spans="1:30" x14ac:dyDescent="0.25">
      <c r="A70">
        <v>280959</v>
      </c>
      <c r="B70" t="s">
        <v>281</v>
      </c>
      <c r="C70" s="3">
        <f t="shared" si="2"/>
        <v>0</v>
      </c>
      <c r="D70" s="3">
        <v>20383.47</v>
      </c>
      <c r="E70" s="3">
        <v>0</v>
      </c>
      <c r="F70" s="3">
        <v>0</v>
      </c>
      <c r="G70" s="3">
        <v>0</v>
      </c>
      <c r="H70" s="3">
        <v>0</v>
      </c>
      <c r="I70" s="3">
        <v>0</v>
      </c>
      <c r="J70" s="3">
        <v>0</v>
      </c>
      <c r="K70" s="3">
        <v>20383.47</v>
      </c>
      <c r="L70">
        <v>40000</v>
      </c>
      <c r="M70" s="4">
        <v>45714</v>
      </c>
      <c r="N70" s="3">
        <v>-10406</v>
      </c>
      <c r="O70" s="3">
        <v>28630.97</v>
      </c>
      <c r="P70" s="3">
        <v>138575.84</v>
      </c>
      <c r="Q70" s="3" t="s">
        <v>55</v>
      </c>
      <c r="R70" s="3">
        <v>0</v>
      </c>
      <c r="S70" s="3" t="s">
        <v>121</v>
      </c>
      <c r="T70" s="3" t="s">
        <v>282</v>
      </c>
      <c r="U70" s="3" t="s">
        <v>35</v>
      </c>
      <c r="V70" s="3"/>
      <c r="W70" s="3" t="s">
        <v>138</v>
      </c>
      <c r="X70" s="3">
        <v>19535.25</v>
      </c>
      <c r="Y70" s="3"/>
      <c r="Z70" s="3"/>
      <c r="AA70" s="3">
        <v>18670.689999999999</v>
      </c>
      <c r="AB70" s="5" t="s">
        <v>52</v>
      </c>
      <c r="AC70" s="3">
        <v>0</v>
      </c>
      <c r="AD70" s="3" t="s">
        <v>283</v>
      </c>
    </row>
    <row r="71" spans="1:30" x14ac:dyDescent="0.25">
      <c r="A71">
        <v>195504</v>
      </c>
      <c r="B71" t="s">
        <v>284</v>
      </c>
      <c r="C71" s="3">
        <f t="shared" si="2"/>
        <v>0</v>
      </c>
      <c r="D71" s="3">
        <v>18773.09</v>
      </c>
      <c r="E71" s="3">
        <v>0</v>
      </c>
      <c r="F71" s="3">
        <v>0</v>
      </c>
      <c r="G71" s="3">
        <v>0</v>
      </c>
      <c r="H71" s="3">
        <v>0</v>
      </c>
      <c r="I71" s="3">
        <v>0</v>
      </c>
      <c r="J71" s="3">
        <v>0</v>
      </c>
      <c r="K71" s="3">
        <v>18773.09</v>
      </c>
      <c r="L71">
        <v>50000</v>
      </c>
      <c r="M71" s="4">
        <v>45698</v>
      </c>
      <c r="N71" s="3">
        <v>-41964.97</v>
      </c>
      <c r="O71" s="3">
        <v>56691.46</v>
      </c>
      <c r="P71" s="3">
        <v>2882.35</v>
      </c>
      <c r="Q71" s="3" t="s">
        <v>55</v>
      </c>
      <c r="R71" s="3">
        <v>22853.18</v>
      </c>
      <c r="S71" s="3" t="s">
        <v>33</v>
      </c>
      <c r="T71" s="3" t="s">
        <v>285</v>
      </c>
      <c r="U71" s="3" t="s">
        <v>35</v>
      </c>
      <c r="V71" s="3" t="s">
        <v>286</v>
      </c>
      <c r="W71" s="3" t="s">
        <v>138</v>
      </c>
      <c r="X71" s="3">
        <v>7635.06</v>
      </c>
      <c r="Y71" s="3"/>
      <c r="Z71" s="3"/>
      <c r="AA71" s="3">
        <v>31226.91</v>
      </c>
      <c r="AB71" s="5" t="s">
        <v>287</v>
      </c>
      <c r="AC71" s="3">
        <v>0</v>
      </c>
      <c r="AD71" s="3" t="s">
        <v>288</v>
      </c>
    </row>
    <row r="72" spans="1:30" x14ac:dyDescent="0.25">
      <c r="A72">
        <v>388656</v>
      </c>
      <c r="B72" t="s">
        <v>289</v>
      </c>
      <c r="C72" s="3">
        <f t="shared" si="2"/>
        <v>0</v>
      </c>
      <c r="D72" s="3">
        <v>18085.439999999999</v>
      </c>
      <c r="E72" s="3">
        <v>0</v>
      </c>
      <c r="F72" s="3">
        <v>0</v>
      </c>
      <c r="G72" s="3">
        <v>0</v>
      </c>
      <c r="H72" s="3">
        <v>0</v>
      </c>
      <c r="I72" s="3">
        <v>0</v>
      </c>
      <c r="J72" s="3">
        <v>0</v>
      </c>
      <c r="K72" s="3">
        <v>18085.439999999999</v>
      </c>
      <c r="L72">
        <v>65000</v>
      </c>
      <c r="M72" s="4">
        <v>45698</v>
      </c>
      <c r="N72" s="3">
        <v>-29084.19</v>
      </c>
      <c r="O72" s="3">
        <v>44229.82</v>
      </c>
      <c r="P72" s="3">
        <v>260797.1</v>
      </c>
      <c r="Q72" s="3" t="s">
        <v>55</v>
      </c>
      <c r="R72" s="3">
        <v>194.56</v>
      </c>
      <c r="S72" s="3" t="s">
        <v>90</v>
      </c>
      <c r="T72" s="3" t="s">
        <v>290</v>
      </c>
      <c r="U72" s="3" t="s">
        <v>35</v>
      </c>
      <c r="V72" s="3" t="s">
        <v>291</v>
      </c>
      <c r="W72" s="3" t="s">
        <v>36</v>
      </c>
      <c r="X72" s="3">
        <v>18705.5</v>
      </c>
      <c r="Y72" s="3"/>
      <c r="Z72" s="3"/>
      <c r="AA72" s="3">
        <v>46914.559999999998</v>
      </c>
      <c r="AB72" s="5" t="s">
        <v>52</v>
      </c>
      <c r="AC72" s="3">
        <v>10.17</v>
      </c>
      <c r="AD72" s="3" t="s">
        <v>292</v>
      </c>
    </row>
    <row r="73" spans="1:30" x14ac:dyDescent="0.25">
      <c r="A73">
        <v>387183</v>
      </c>
      <c r="B73" t="s">
        <v>293</v>
      </c>
      <c r="C73" s="3">
        <f t="shared" si="2"/>
        <v>0</v>
      </c>
      <c r="D73" s="3">
        <v>17144.89</v>
      </c>
      <c r="E73" s="3">
        <v>0</v>
      </c>
      <c r="F73" s="3">
        <v>0</v>
      </c>
      <c r="G73" s="3">
        <v>0</v>
      </c>
      <c r="H73" s="3">
        <v>0</v>
      </c>
      <c r="I73" s="3">
        <v>0</v>
      </c>
      <c r="J73" s="3">
        <v>0</v>
      </c>
      <c r="K73" s="3">
        <v>17144.89</v>
      </c>
      <c r="L73">
        <v>20000</v>
      </c>
      <c r="M73" s="4">
        <v>45712</v>
      </c>
      <c r="N73" s="3">
        <v>-7066.56</v>
      </c>
      <c r="O73" s="3">
        <v>24050.720000000001</v>
      </c>
      <c r="P73" s="3">
        <v>49642.59</v>
      </c>
      <c r="Q73" s="3" t="s">
        <v>55</v>
      </c>
      <c r="R73" s="3">
        <v>562.42999999999995</v>
      </c>
      <c r="S73" s="3" t="s">
        <v>40</v>
      </c>
      <c r="T73" s="3" t="s">
        <v>169</v>
      </c>
      <c r="U73" s="3" t="s">
        <v>35</v>
      </c>
      <c r="V73" s="3" t="s">
        <v>294</v>
      </c>
      <c r="W73" s="3" t="s">
        <v>279</v>
      </c>
      <c r="X73" s="3">
        <v>6837.22</v>
      </c>
      <c r="Y73" s="3"/>
      <c r="Z73" s="3"/>
      <c r="AA73" s="3">
        <v>2855.11</v>
      </c>
      <c r="AB73" s="5" t="s">
        <v>52</v>
      </c>
      <c r="AC73" s="3">
        <v>30.56</v>
      </c>
      <c r="AD73" s="3" t="s">
        <v>295</v>
      </c>
    </row>
    <row r="74" spans="1:30" x14ac:dyDescent="0.25">
      <c r="A74">
        <v>387630</v>
      </c>
      <c r="B74" t="s">
        <v>296</v>
      </c>
      <c r="C74" s="3">
        <f t="shared" si="2"/>
        <v>0</v>
      </c>
      <c r="D74" s="3">
        <v>15906.43</v>
      </c>
      <c r="E74" s="3">
        <v>0</v>
      </c>
      <c r="F74" s="3">
        <v>0</v>
      </c>
      <c r="G74" s="3">
        <v>0</v>
      </c>
      <c r="H74" s="3">
        <v>0</v>
      </c>
      <c r="I74" s="3">
        <v>0</v>
      </c>
      <c r="J74" s="3">
        <v>0</v>
      </c>
      <c r="K74" s="3">
        <v>15906.43</v>
      </c>
      <c r="L74">
        <v>1000</v>
      </c>
      <c r="M74" s="4">
        <v>45694</v>
      </c>
      <c r="N74" s="3">
        <v>-7163.65</v>
      </c>
      <c r="O74" s="3">
        <v>21672.59</v>
      </c>
      <c r="P74" s="3">
        <v>0</v>
      </c>
      <c r="Q74" s="3"/>
      <c r="R74" s="3">
        <v>3177.37</v>
      </c>
      <c r="S74" s="3" t="s">
        <v>40</v>
      </c>
      <c r="T74" s="3" t="s">
        <v>55</v>
      </c>
      <c r="U74" s="3" t="s">
        <v>35</v>
      </c>
      <c r="V74" s="3"/>
      <c r="W74" s="3"/>
      <c r="X74" s="3">
        <v>901.43</v>
      </c>
      <c r="Y74" s="3"/>
      <c r="Z74" s="3"/>
      <c r="AA74" s="3">
        <v>-14906.43</v>
      </c>
      <c r="AB74" s="5" t="s">
        <v>97</v>
      </c>
      <c r="AC74" s="3">
        <v>5815.58</v>
      </c>
      <c r="AD74" s="3"/>
    </row>
    <row r="75" spans="1:30" x14ac:dyDescent="0.25">
      <c r="A75">
        <v>388598</v>
      </c>
      <c r="B75" t="s">
        <v>297</v>
      </c>
      <c r="C75" s="3">
        <f t="shared" si="2"/>
        <v>0</v>
      </c>
      <c r="D75" s="3">
        <v>15523.04</v>
      </c>
      <c r="E75" s="3">
        <v>0</v>
      </c>
      <c r="F75" s="3">
        <v>0</v>
      </c>
      <c r="G75" s="3">
        <v>0</v>
      </c>
      <c r="H75" s="3">
        <v>0</v>
      </c>
      <c r="I75" s="3">
        <v>0</v>
      </c>
      <c r="J75" s="3">
        <v>0</v>
      </c>
      <c r="K75" s="3">
        <v>15523.04</v>
      </c>
      <c r="L75">
        <v>10000</v>
      </c>
      <c r="M75" s="4">
        <v>45712</v>
      </c>
      <c r="N75" s="3">
        <v>-3578.94</v>
      </c>
      <c r="O75" s="3">
        <v>17901.400000000001</v>
      </c>
      <c r="P75" s="3">
        <v>49977.73</v>
      </c>
      <c r="Q75" s="3" t="s">
        <v>55</v>
      </c>
      <c r="R75" s="3">
        <v>147.19999999999999</v>
      </c>
      <c r="S75" s="3" t="s">
        <v>40</v>
      </c>
      <c r="T75" s="3" t="s">
        <v>86</v>
      </c>
      <c r="U75" s="3" t="s">
        <v>35</v>
      </c>
      <c r="V75" s="3"/>
      <c r="W75" s="3"/>
      <c r="X75" s="3">
        <v>3438.4</v>
      </c>
      <c r="Y75" s="3">
        <v>25000</v>
      </c>
      <c r="Z75" s="3" t="s">
        <v>298</v>
      </c>
      <c r="AA75" s="3">
        <v>9476.9599999999991</v>
      </c>
      <c r="AB75" s="5" t="s">
        <v>52</v>
      </c>
      <c r="AC75" s="3">
        <v>41.25</v>
      </c>
      <c r="AD75" s="3" t="s">
        <v>299</v>
      </c>
    </row>
    <row r="76" spans="1:30" x14ac:dyDescent="0.25">
      <c r="A76">
        <v>442335</v>
      </c>
      <c r="B76" t="s">
        <v>300</v>
      </c>
      <c r="C76" s="3">
        <f t="shared" si="2"/>
        <v>0</v>
      </c>
      <c r="D76" s="3">
        <v>15435.8</v>
      </c>
      <c r="E76" s="3">
        <v>0</v>
      </c>
      <c r="F76" s="3">
        <v>0</v>
      </c>
      <c r="G76" s="3">
        <v>0</v>
      </c>
      <c r="H76" s="3">
        <v>0</v>
      </c>
      <c r="I76" s="3">
        <v>0</v>
      </c>
      <c r="J76" s="3">
        <v>0</v>
      </c>
      <c r="K76" s="3">
        <v>15435.8</v>
      </c>
      <c r="L76">
        <v>15000</v>
      </c>
      <c r="O76" s="3">
        <v>14434.16</v>
      </c>
      <c r="P76" s="3">
        <v>0</v>
      </c>
      <c r="Q76" s="3"/>
      <c r="R76" s="3">
        <v>7178.2</v>
      </c>
      <c r="S76" s="3" t="s">
        <v>210</v>
      </c>
      <c r="T76" s="3"/>
      <c r="U76" s="3" t="s">
        <v>35</v>
      </c>
      <c r="V76" s="3"/>
      <c r="W76" s="3"/>
      <c r="X76" s="3">
        <v>1174.56</v>
      </c>
      <c r="Y76" s="3"/>
      <c r="Z76" s="3"/>
      <c r="AA76" s="3">
        <v>-435.8</v>
      </c>
      <c r="AB76" s="5" t="s">
        <v>97</v>
      </c>
      <c r="AC76" s="3">
        <v>397.76</v>
      </c>
      <c r="AD76" s="3" t="s">
        <v>301</v>
      </c>
    </row>
    <row r="77" spans="1:30" x14ac:dyDescent="0.25">
      <c r="A77">
        <v>387742</v>
      </c>
      <c r="B77" t="s">
        <v>302</v>
      </c>
      <c r="C77" s="3">
        <f t="shared" si="2"/>
        <v>0</v>
      </c>
      <c r="D77" s="3">
        <v>14792.9</v>
      </c>
      <c r="E77" s="3">
        <v>0</v>
      </c>
      <c r="F77" s="3">
        <v>0</v>
      </c>
      <c r="G77" s="3">
        <v>0</v>
      </c>
      <c r="H77" s="3">
        <v>0</v>
      </c>
      <c r="I77" s="3">
        <v>0</v>
      </c>
      <c r="J77" s="3">
        <v>0</v>
      </c>
      <c r="K77" s="3">
        <v>14792.9</v>
      </c>
      <c r="L77">
        <v>40000</v>
      </c>
      <c r="M77" s="4">
        <v>45664</v>
      </c>
      <c r="N77" s="3">
        <v>-4534.1000000000004</v>
      </c>
      <c r="O77" s="3">
        <v>13889.63</v>
      </c>
      <c r="P77" s="3">
        <v>76923.009999999995</v>
      </c>
      <c r="Q77" s="3" t="s">
        <v>55</v>
      </c>
      <c r="R77" s="3">
        <v>2703.85</v>
      </c>
      <c r="S77" s="3" t="s">
        <v>303</v>
      </c>
      <c r="T77" s="3" t="s">
        <v>240</v>
      </c>
      <c r="U77" s="3" t="s">
        <v>35</v>
      </c>
      <c r="V77" s="3" t="s">
        <v>304</v>
      </c>
      <c r="W77" s="3"/>
      <c r="X77" s="3">
        <v>10533.17</v>
      </c>
      <c r="Y77" s="3"/>
      <c r="Z77" s="3"/>
      <c r="AA77" s="3">
        <v>25207.1</v>
      </c>
      <c r="AB77" s="5" t="s">
        <v>52</v>
      </c>
      <c r="AC77" s="3">
        <v>104.22</v>
      </c>
      <c r="AD77" s="3" t="s">
        <v>305</v>
      </c>
    </row>
    <row r="78" spans="1:30" x14ac:dyDescent="0.25">
      <c r="A78">
        <v>277187</v>
      </c>
      <c r="B78" t="s">
        <v>306</v>
      </c>
      <c r="C78" s="3">
        <f t="shared" si="2"/>
        <v>0</v>
      </c>
      <c r="D78" s="3">
        <v>14717.68</v>
      </c>
      <c r="E78" s="3">
        <v>0</v>
      </c>
      <c r="F78" s="3">
        <v>0</v>
      </c>
      <c r="G78" s="3">
        <v>0</v>
      </c>
      <c r="H78" s="3">
        <v>0</v>
      </c>
      <c r="I78" s="3">
        <v>0</v>
      </c>
      <c r="J78" s="3">
        <v>0</v>
      </c>
      <c r="K78" s="3">
        <v>14717.68</v>
      </c>
      <c r="L78">
        <v>75000</v>
      </c>
      <c r="M78" s="4">
        <v>45684</v>
      </c>
      <c r="N78" s="3">
        <v>-2588.2399999999998</v>
      </c>
      <c r="O78" s="3">
        <v>14571.86</v>
      </c>
      <c r="P78" s="3">
        <v>99688.76</v>
      </c>
      <c r="Q78" s="3" t="s">
        <v>55</v>
      </c>
      <c r="R78" s="3">
        <v>0</v>
      </c>
      <c r="S78" s="3" t="s">
        <v>121</v>
      </c>
      <c r="T78" s="3" t="s">
        <v>237</v>
      </c>
      <c r="U78" s="3" t="s">
        <v>35</v>
      </c>
      <c r="V78" s="3"/>
      <c r="W78" s="3" t="s">
        <v>307</v>
      </c>
      <c r="X78" s="3">
        <v>19769.88</v>
      </c>
      <c r="Y78" s="3"/>
      <c r="Z78" s="3"/>
      <c r="AA78" s="3">
        <v>60282.32</v>
      </c>
      <c r="AB78" s="5" t="s">
        <v>308</v>
      </c>
      <c r="AC78" s="3">
        <v>1768</v>
      </c>
      <c r="AD78" s="3" t="s">
        <v>309</v>
      </c>
    </row>
    <row r="79" spans="1:30" x14ac:dyDescent="0.25">
      <c r="A79">
        <v>388449</v>
      </c>
      <c r="B79" t="s">
        <v>310</v>
      </c>
      <c r="C79" s="3">
        <f t="shared" si="2"/>
        <v>0</v>
      </c>
      <c r="D79" s="3">
        <v>14312.67</v>
      </c>
      <c r="E79" s="3">
        <v>0</v>
      </c>
      <c r="F79" s="3">
        <v>0</v>
      </c>
      <c r="G79" s="3">
        <v>0</v>
      </c>
      <c r="H79" s="3">
        <v>0</v>
      </c>
      <c r="I79" s="3">
        <v>0</v>
      </c>
      <c r="J79" s="3">
        <v>0</v>
      </c>
      <c r="K79" s="3">
        <v>14312.67</v>
      </c>
      <c r="L79">
        <v>25000</v>
      </c>
      <c r="M79" s="4">
        <v>45685</v>
      </c>
      <c r="N79" s="3">
        <v>-707.45</v>
      </c>
      <c r="O79" s="3">
        <v>13388</v>
      </c>
      <c r="P79" s="3">
        <v>73184.149999999994</v>
      </c>
      <c r="Q79" s="3"/>
      <c r="R79" s="3">
        <v>175.2</v>
      </c>
      <c r="S79" s="3" t="s">
        <v>40</v>
      </c>
      <c r="T79" s="3" t="s">
        <v>169</v>
      </c>
      <c r="U79" s="3" t="s">
        <v>35</v>
      </c>
      <c r="V79" s="3" t="s">
        <v>311</v>
      </c>
      <c r="W79" s="3"/>
      <c r="X79" s="3">
        <v>8008.6</v>
      </c>
      <c r="Y79" s="3"/>
      <c r="Z79" s="3"/>
      <c r="AA79" s="3">
        <v>10687.33</v>
      </c>
      <c r="AB79" s="5" t="s">
        <v>135</v>
      </c>
      <c r="AC79" s="3">
        <v>0</v>
      </c>
      <c r="AD79" s="3" t="s">
        <v>312</v>
      </c>
    </row>
    <row r="80" spans="1:30" x14ac:dyDescent="0.25">
      <c r="A80">
        <v>372569</v>
      </c>
      <c r="B80" t="s">
        <v>313</v>
      </c>
      <c r="C80" s="3">
        <f t="shared" si="2"/>
        <v>0</v>
      </c>
      <c r="D80" s="3">
        <v>13329.12</v>
      </c>
      <c r="E80" s="3">
        <v>0</v>
      </c>
      <c r="F80" s="3">
        <v>0</v>
      </c>
      <c r="G80" s="3">
        <v>0</v>
      </c>
      <c r="H80" s="3">
        <v>0</v>
      </c>
      <c r="I80" s="3">
        <v>0</v>
      </c>
      <c r="J80" s="3">
        <v>0</v>
      </c>
      <c r="K80" s="3">
        <v>13329.12</v>
      </c>
      <c r="L80">
        <v>20000</v>
      </c>
      <c r="M80" s="4">
        <v>45698</v>
      </c>
      <c r="N80" s="3">
        <v>-36.630000000000003</v>
      </c>
      <c r="O80" s="3">
        <v>12426</v>
      </c>
      <c r="P80" s="3">
        <v>10257.92</v>
      </c>
      <c r="Q80" s="3"/>
      <c r="R80" s="3">
        <v>0</v>
      </c>
      <c r="S80" s="3" t="s">
        <v>40</v>
      </c>
      <c r="T80" s="3" t="s">
        <v>314</v>
      </c>
      <c r="U80" s="3" t="s">
        <v>35</v>
      </c>
      <c r="V80" s="3"/>
      <c r="W80" s="3"/>
      <c r="X80" s="3">
        <v>969.52</v>
      </c>
      <c r="Y80" s="3"/>
      <c r="Z80" s="3"/>
      <c r="AA80" s="3">
        <v>6670.88</v>
      </c>
      <c r="AB80" s="5" t="s">
        <v>111</v>
      </c>
      <c r="AC80" s="3">
        <v>1558.15</v>
      </c>
      <c r="AD80" s="3" t="s">
        <v>315</v>
      </c>
    </row>
    <row r="81" spans="1:30" x14ac:dyDescent="0.25">
      <c r="A81">
        <v>194370</v>
      </c>
      <c r="B81" t="s">
        <v>316</v>
      </c>
      <c r="C81" s="3">
        <f t="shared" si="2"/>
        <v>0</v>
      </c>
      <c r="D81" s="3">
        <v>12609.07</v>
      </c>
      <c r="E81" s="3">
        <v>0</v>
      </c>
      <c r="F81" s="3">
        <v>0</v>
      </c>
      <c r="G81" s="3">
        <v>0</v>
      </c>
      <c r="H81" s="3">
        <v>0</v>
      </c>
      <c r="I81" s="3">
        <v>0</v>
      </c>
      <c r="J81" s="3">
        <v>0</v>
      </c>
      <c r="K81" s="3">
        <v>12609.07</v>
      </c>
      <c r="L81">
        <v>25000</v>
      </c>
      <c r="M81" s="4">
        <v>45705</v>
      </c>
      <c r="N81" s="3">
        <v>-30131.48</v>
      </c>
      <c r="O81" s="3">
        <v>37705.129999999997</v>
      </c>
      <c r="P81" s="3">
        <v>33331.25</v>
      </c>
      <c r="Q81" s="3" t="s">
        <v>55</v>
      </c>
      <c r="R81" s="3">
        <v>114.72</v>
      </c>
      <c r="S81" s="3" t="s">
        <v>121</v>
      </c>
      <c r="T81" s="3" t="s">
        <v>169</v>
      </c>
      <c r="U81" s="3" t="s">
        <v>35</v>
      </c>
      <c r="V81" s="3"/>
      <c r="W81" s="3" t="s">
        <v>182</v>
      </c>
      <c r="X81" s="3">
        <v>11473.22</v>
      </c>
      <c r="Y81" s="3">
        <v>35000</v>
      </c>
      <c r="Z81" s="3" t="s">
        <v>110</v>
      </c>
      <c r="AA81" s="3">
        <v>22390.93</v>
      </c>
      <c r="AB81" s="5" t="s">
        <v>317</v>
      </c>
      <c r="AC81" s="3">
        <v>2162.63</v>
      </c>
      <c r="AD81" s="3" t="s">
        <v>318</v>
      </c>
    </row>
    <row r="82" spans="1:30" x14ac:dyDescent="0.25">
      <c r="A82">
        <v>285638</v>
      </c>
      <c r="B82" t="s">
        <v>319</v>
      </c>
      <c r="C82" s="3">
        <f t="shared" si="2"/>
        <v>0</v>
      </c>
      <c r="D82" s="3">
        <v>11078.14</v>
      </c>
      <c r="E82" s="3">
        <v>0</v>
      </c>
      <c r="F82" s="3">
        <v>0</v>
      </c>
      <c r="G82" s="3">
        <v>0</v>
      </c>
      <c r="H82" s="3">
        <v>0</v>
      </c>
      <c r="I82" s="3">
        <v>0</v>
      </c>
      <c r="J82" s="3">
        <v>0</v>
      </c>
      <c r="K82" s="3">
        <v>11078.14</v>
      </c>
      <c r="L82">
        <v>25000</v>
      </c>
      <c r="M82" s="4">
        <v>45665</v>
      </c>
      <c r="N82" s="3">
        <v>-2529.9699999999998</v>
      </c>
      <c r="O82" s="3">
        <v>9756.64</v>
      </c>
      <c r="P82" s="3">
        <v>114723.04</v>
      </c>
      <c r="Q82" s="3" t="s">
        <v>55</v>
      </c>
      <c r="R82" s="3">
        <v>148.5</v>
      </c>
      <c r="S82" s="3" t="s">
        <v>121</v>
      </c>
      <c r="T82" s="3" t="s">
        <v>314</v>
      </c>
      <c r="U82" s="3" t="s">
        <v>35</v>
      </c>
      <c r="V82" s="3"/>
      <c r="W82" s="3" t="s">
        <v>36</v>
      </c>
      <c r="X82" s="3">
        <v>20244.810000000001</v>
      </c>
      <c r="Y82" s="3"/>
      <c r="Z82" s="3"/>
      <c r="AA82" s="3">
        <v>13921.86</v>
      </c>
      <c r="AB82" s="5" t="s">
        <v>220</v>
      </c>
      <c r="AC82" s="3">
        <v>4234.93</v>
      </c>
      <c r="AD82" s="3" t="s">
        <v>320</v>
      </c>
    </row>
    <row r="83" spans="1:30" x14ac:dyDescent="0.25">
      <c r="A83">
        <v>194326</v>
      </c>
      <c r="B83" t="s">
        <v>321</v>
      </c>
      <c r="C83" s="3">
        <f t="shared" si="2"/>
        <v>0</v>
      </c>
      <c r="D83" s="3">
        <v>10224.129999999999</v>
      </c>
      <c r="E83" s="3">
        <v>0</v>
      </c>
      <c r="F83" s="3">
        <v>0</v>
      </c>
      <c r="G83" s="3">
        <v>0</v>
      </c>
      <c r="H83" s="3">
        <v>0</v>
      </c>
      <c r="I83" s="3">
        <v>0</v>
      </c>
      <c r="J83" s="3">
        <v>0</v>
      </c>
      <c r="K83" s="3">
        <v>10224.129999999999</v>
      </c>
      <c r="L83">
        <v>10000</v>
      </c>
      <c r="M83" s="4">
        <v>45702</v>
      </c>
      <c r="N83" s="3">
        <v>-3385.16</v>
      </c>
      <c r="O83" s="3">
        <v>9351.67</v>
      </c>
      <c r="P83" s="3">
        <v>24430.25</v>
      </c>
      <c r="Q83" s="3" t="s">
        <v>55</v>
      </c>
      <c r="R83" s="3">
        <v>9.09</v>
      </c>
      <c r="S83" s="3" t="s">
        <v>121</v>
      </c>
      <c r="T83" s="3" t="s">
        <v>322</v>
      </c>
      <c r="U83" s="3" t="s">
        <v>35</v>
      </c>
      <c r="V83" s="3"/>
      <c r="W83" s="3" t="s">
        <v>182</v>
      </c>
      <c r="X83" s="3">
        <v>7387.18</v>
      </c>
      <c r="Y83" s="3"/>
      <c r="Z83" s="3"/>
      <c r="AA83" s="3">
        <v>-224.13</v>
      </c>
      <c r="AB83" s="5" t="s">
        <v>131</v>
      </c>
      <c r="AC83" s="3">
        <v>0</v>
      </c>
      <c r="AD83" s="3" t="s">
        <v>323</v>
      </c>
    </row>
    <row r="84" spans="1:30" x14ac:dyDescent="0.25">
      <c r="A84">
        <v>370076</v>
      </c>
      <c r="B84" t="s">
        <v>324</v>
      </c>
      <c r="C84" s="3">
        <f t="shared" si="2"/>
        <v>0</v>
      </c>
      <c r="D84" s="3">
        <v>9689.1299999999992</v>
      </c>
      <c r="E84" s="3">
        <v>0</v>
      </c>
      <c r="F84" s="3">
        <v>0</v>
      </c>
      <c r="G84" s="3">
        <v>0</v>
      </c>
      <c r="H84" s="3">
        <v>0</v>
      </c>
      <c r="I84" s="3">
        <v>0</v>
      </c>
      <c r="J84" s="3">
        <v>0</v>
      </c>
      <c r="K84" s="3">
        <v>9689.1299999999992</v>
      </c>
      <c r="L84">
        <v>25000</v>
      </c>
      <c r="M84" s="4">
        <v>45693</v>
      </c>
      <c r="N84" s="3">
        <v>-6330.76</v>
      </c>
      <c r="O84" s="3">
        <v>14025.63</v>
      </c>
      <c r="P84" s="3">
        <v>65187.96</v>
      </c>
      <c r="Q84" s="3"/>
      <c r="R84" s="3">
        <v>0</v>
      </c>
      <c r="S84" s="3" t="s">
        <v>40</v>
      </c>
      <c r="T84" s="3" t="s">
        <v>325</v>
      </c>
      <c r="U84" s="3" t="s">
        <v>35</v>
      </c>
      <c r="V84" s="3"/>
      <c r="W84" s="3"/>
      <c r="X84" s="3">
        <v>5199.6099999999997</v>
      </c>
      <c r="Y84" s="3"/>
      <c r="Z84" s="3"/>
      <c r="AA84" s="3">
        <v>15310.87</v>
      </c>
      <c r="AB84" s="5" t="s">
        <v>52</v>
      </c>
      <c r="AC84" s="3">
        <v>97.67</v>
      </c>
      <c r="AD84" s="3" t="s">
        <v>326</v>
      </c>
    </row>
    <row r="85" spans="1:30" x14ac:dyDescent="0.25">
      <c r="A85">
        <v>195291</v>
      </c>
      <c r="B85" t="s">
        <v>327</v>
      </c>
      <c r="C85" s="3">
        <f t="shared" si="2"/>
        <v>0</v>
      </c>
      <c r="D85" s="3">
        <v>9564.77</v>
      </c>
      <c r="E85" s="3">
        <v>0</v>
      </c>
      <c r="F85" s="3">
        <v>0</v>
      </c>
      <c r="G85" s="3">
        <v>0</v>
      </c>
      <c r="H85" s="3">
        <v>0</v>
      </c>
      <c r="I85" s="3">
        <v>0</v>
      </c>
      <c r="J85" s="3">
        <v>0</v>
      </c>
      <c r="K85" s="3">
        <v>9564.77</v>
      </c>
      <c r="L85">
        <v>200000</v>
      </c>
      <c r="M85" s="4">
        <v>45698</v>
      </c>
      <c r="N85" s="3">
        <v>-1374.25</v>
      </c>
      <c r="O85" s="3">
        <v>9983.84</v>
      </c>
      <c r="P85" s="3">
        <v>470481.39</v>
      </c>
      <c r="Q85" s="3"/>
      <c r="R85" s="3">
        <v>37337.5</v>
      </c>
      <c r="S85" s="3" t="s">
        <v>210</v>
      </c>
      <c r="T85" s="3" t="s">
        <v>328</v>
      </c>
      <c r="U85" s="3" t="s">
        <v>35</v>
      </c>
      <c r="V85" s="3"/>
      <c r="W85" s="3" t="s">
        <v>138</v>
      </c>
      <c r="X85" s="3">
        <v>24947.8</v>
      </c>
      <c r="Y85" s="3"/>
      <c r="Z85" s="3"/>
      <c r="AA85" s="3">
        <v>190435.23</v>
      </c>
      <c r="AB85" s="5" t="s">
        <v>329</v>
      </c>
      <c r="AC85" s="3"/>
      <c r="AD85" s="3" t="s">
        <v>330</v>
      </c>
    </row>
    <row r="86" spans="1:30" x14ac:dyDescent="0.25">
      <c r="A86">
        <v>362853</v>
      </c>
      <c r="B86" t="s">
        <v>331</v>
      </c>
      <c r="C86" s="3">
        <f t="shared" si="2"/>
        <v>0</v>
      </c>
      <c r="D86" s="3">
        <v>9298.83</v>
      </c>
      <c r="E86" s="3">
        <v>0</v>
      </c>
      <c r="F86" s="3">
        <v>0</v>
      </c>
      <c r="G86" s="3">
        <v>0</v>
      </c>
      <c r="H86" s="3">
        <v>0</v>
      </c>
      <c r="I86" s="3">
        <v>0</v>
      </c>
      <c r="J86" s="3">
        <v>0</v>
      </c>
      <c r="K86" s="3">
        <v>9298.83</v>
      </c>
      <c r="L86">
        <v>35000</v>
      </c>
      <c r="M86" s="4">
        <v>45708</v>
      </c>
      <c r="N86" s="3">
        <v>-5813.45</v>
      </c>
      <c r="O86" s="3">
        <v>13942.69</v>
      </c>
      <c r="P86" s="3">
        <v>110174.91</v>
      </c>
      <c r="Q86" s="3" t="s">
        <v>55</v>
      </c>
      <c r="R86" s="3">
        <v>14106.06</v>
      </c>
      <c r="S86" s="3" t="s">
        <v>121</v>
      </c>
      <c r="T86" s="3" t="s">
        <v>314</v>
      </c>
      <c r="U86" s="3" t="s">
        <v>35</v>
      </c>
      <c r="V86" s="3"/>
      <c r="W86" s="3" t="s">
        <v>105</v>
      </c>
      <c r="X86" s="3">
        <v>2814.55</v>
      </c>
      <c r="Y86" s="3"/>
      <c r="Z86" s="3"/>
      <c r="AA86" s="3">
        <v>25701.17</v>
      </c>
      <c r="AB86" s="5" t="s">
        <v>332</v>
      </c>
      <c r="AC86" s="3">
        <v>1058.31</v>
      </c>
      <c r="AD86" s="3" t="s">
        <v>333</v>
      </c>
    </row>
    <row r="87" spans="1:30" x14ac:dyDescent="0.25">
      <c r="A87">
        <v>373458</v>
      </c>
      <c r="B87" t="s">
        <v>334</v>
      </c>
      <c r="C87" s="3">
        <f t="shared" si="2"/>
        <v>0</v>
      </c>
      <c r="D87" s="3">
        <v>9214.69</v>
      </c>
      <c r="E87" s="3">
        <v>0</v>
      </c>
      <c r="F87" s="3">
        <v>0</v>
      </c>
      <c r="G87" s="3">
        <v>0</v>
      </c>
      <c r="H87" s="3">
        <v>0</v>
      </c>
      <c r="I87" s="3">
        <v>0</v>
      </c>
      <c r="J87" s="3">
        <v>0</v>
      </c>
      <c r="K87" s="3">
        <v>9214.69</v>
      </c>
      <c r="L87">
        <v>50000</v>
      </c>
      <c r="M87" s="4">
        <v>45649</v>
      </c>
      <c r="N87" s="3">
        <v>-75.98</v>
      </c>
      <c r="O87" s="3">
        <v>8642.08</v>
      </c>
      <c r="P87" s="3">
        <v>150064.84</v>
      </c>
      <c r="Q87" s="3" t="s">
        <v>55</v>
      </c>
      <c r="R87" s="3">
        <v>2980.8</v>
      </c>
      <c r="S87" s="3" t="s">
        <v>335</v>
      </c>
      <c r="T87" s="3" t="s">
        <v>322</v>
      </c>
      <c r="U87" s="3" t="s">
        <v>35</v>
      </c>
      <c r="V87" s="3"/>
      <c r="W87" s="3"/>
      <c r="X87" s="3">
        <v>5268.87</v>
      </c>
      <c r="Y87" s="3"/>
      <c r="Z87" s="3"/>
      <c r="AA87" s="3">
        <v>40785.31</v>
      </c>
      <c r="AB87" s="5" t="s">
        <v>52</v>
      </c>
      <c r="AC87" s="3">
        <v>-264.94</v>
      </c>
      <c r="AD87" s="3" t="s">
        <v>336</v>
      </c>
    </row>
    <row r="88" spans="1:30" x14ac:dyDescent="0.25">
      <c r="A88">
        <v>388280</v>
      </c>
      <c r="B88" t="s">
        <v>337</v>
      </c>
      <c r="C88" s="3">
        <f t="shared" si="2"/>
        <v>0</v>
      </c>
      <c r="D88" s="3">
        <v>8759.24</v>
      </c>
      <c r="E88" s="3">
        <v>0</v>
      </c>
      <c r="F88" s="3">
        <v>0</v>
      </c>
      <c r="G88" s="3">
        <v>0</v>
      </c>
      <c r="H88" s="3">
        <v>0</v>
      </c>
      <c r="I88" s="3">
        <v>0</v>
      </c>
      <c r="J88" s="3">
        <v>0</v>
      </c>
      <c r="K88" s="3">
        <v>8759.24</v>
      </c>
      <c r="L88">
        <v>35000</v>
      </c>
      <c r="M88" s="4">
        <v>45703</v>
      </c>
      <c r="N88" s="3">
        <v>-41657.629999999997</v>
      </c>
      <c r="O88" s="3">
        <v>47285.91</v>
      </c>
      <c r="P88" s="3">
        <v>374696.5</v>
      </c>
      <c r="Q88" s="3" t="s">
        <v>55</v>
      </c>
      <c r="R88" s="3">
        <v>1060.5</v>
      </c>
      <c r="S88" s="3" t="s">
        <v>40</v>
      </c>
      <c r="T88" s="3" t="s">
        <v>143</v>
      </c>
      <c r="U88" s="3" t="s">
        <v>35</v>
      </c>
      <c r="V88" s="3"/>
      <c r="W88" s="3"/>
      <c r="X88" s="3">
        <v>40447.120000000003</v>
      </c>
      <c r="Y88" s="3">
        <v>50000</v>
      </c>
      <c r="Z88" s="3" t="s">
        <v>338</v>
      </c>
      <c r="AA88" s="3">
        <v>26240.76</v>
      </c>
      <c r="AB88" s="5" t="s">
        <v>111</v>
      </c>
      <c r="AC88" s="3">
        <v>97.76</v>
      </c>
      <c r="AD88" s="3"/>
    </row>
    <row r="89" spans="1:30" x14ac:dyDescent="0.25">
      <c r="A89">
        <v>366879</v>
      </c>
      <c r="B89" t="s">
        <v>339</v>
      </c>
      <c r="C89" s="3">
        <f t="shared" si="2"/>
        <v>0</v>
      </c>
      <c r="D89" s="3">
        <v>7854.33</v>
      </c>
      <c r="E89" s="3">
        <v>0</v>
      </c>
      <c r="F89" s="3">
        <v>0</v>
      </c>
      <c r="G89" s="3">
        <v>0</v>
      </c>
      <c r="H89" s="3">
        <v>0</v>
      </c>
      <c r="I89" s="3">
        <v>0</v>
      </c>
      <c r="J89" s="3">
        <v>0</v>
      </c>
      <c r="K89" s="3">
        <v>7854.33</v>
      </c>
      <c r="L89">
        <v>10000</v>
      </c>
      <c r="M89" s="4">
        <v>45660</v>
      </c>
      <c r="N89" s="3">
        <v>-1740.26</v>
      </c>
      <c r="O89" s="3">
        <v>8095.44</v>
      </c>
      <c r="P89" s="3">
        <v>5021.16</v>
      </c>
      <c r="Q89" s="3" t="s">
        <v>55</v>
      </c>
      <c r="R89" s="3">
        <v>0</v>
      </c>
      <c r="S89" s="3" t="s">
        <v>40</v>
      </c>
      <c r="T89" s="3" t="s">
        <v>211</v>
      </c>
      <c r="U89" s="3" t="s">
        <v>35</v>
      </c>
      <c r="V89" s="3"/>
      <c r="W89" s="3"/>
      <c r="X89" s="3">
        <v>1774.86</v>
      </c>
      <c r="Y89" s="3"/>
      <c r="Z89" s="3"/>
      <c r="AA89" s="3">
        <v>2145.67</v>
      </c>
      <c r="AB89" s="5" t="s">
        <v>128</v>
      </c>
      <c r="AC89" s="3">
        <v>234.18</v>
      </c>
      <c r="AD89" s="3" t="s">
        <v>340</v>
      </c>
    </row>
    <row r="90" spans="1:30" x14ac:dyDescent="0.25">
      <c r="A90">
        <v>366778</v>
      </c>
      <c r="B90" t="s">
        <v>341</v>
      </c>
      <c r="C90" s="3">
        <f t="shared" si="2"/>
        <v>0</v>
      </c>
      <c r="D90" s="3">
        <v>6907.99</v>
      </c>
      <c r="E90" s="3">
        <v>0</v>
      </c>
      <c r="F90" s="3">
        <v>0</v>
      </c>
      <c r="G90" s="3">
        <v>0</v>
      </c>
      <c r="H90" s="3">
        <v>0</v>
      </c>
      <c r="I90" s="3">
        <v>0</v>
      </c>
      <c r="J90" s="3">
        <v>0</v>
      </c>
      <c r="K90" s="3">
        <v>6907.99</v>
      </c>
      <c r="L90">
        <v>80000</v>
      </c>
      <c r="M90" s="4">
        <v>45688</v>
      </c>
      <c r="N90" s="3">
        <v>-5822.67</v>
      </c>
      <c r="O90" s="3">
        <v>6295.54</v>
      </c>
      <c r="P90" s="3">
        <v>287799.33</v>
      </c>
      <c r="Q90" s="3"/>
      <c r="R90" s="3">
        <v>32842.410000000003</v>
      </c>
      <c r="S90" s="3" t="s">
        <v>40</v>
      </c>
      <c r="T90" s="3" t="s">
        <v>267</v>
      </c>
      <c r="U90" s="3" t="s">
        <v>35</v>
      </c>
      <c r="V90" s="3"/>
      <c r="W90" s="3" t="s">
        <v>101</v>
      </c>
      <c r="X90" s="3">
        <v>38941.46</v>
      </c>
      <c r="Y90" s="3"/>
      <c r="Z90" s="3"/>
      <c r="AA90" s="3">
        <v>73092.009999999995</v>
      </c>
      <c r="AB90" s="5" t="s">
        <v>275</v>
      </c>
      <c r="AC90" s="3">
        <v>2559.21</v>
      </c>
      <c r="AD90" s="3"/>
    </row>
    <row r="91" spans="1:30" x14ac:dyDescent="0.25">
      <c r="A91">
        <v>386626</v>
      </c>
      <c r="B91" t="s">
        <v>342</v>
      </c>
      <c r="C91" s="3">
        <f t="shared" si="2"/>
        <v>0</v>
      </c>
      <c r="D91" s="3">
        <v>6896.52</v>
      </c>
      <c r="E91" s="3">
        <v>0</v>
      </c>
      <c r="F91" s="3">
        <v>0</v>
      </c>
      <c r="G91" s="3">
        <v>0</v>
      </c>
      <c r="H91" s="3">
        <v>0</v>
      </c>
      <c r="I91" s="3">
        <v>0</v>
      </c>
      <c r="J91" s="3">
        <v>0</v>
      </c>
      <c r="K91" s="3">
        <v>6896.52</v>
      </c>
      <c r="L91">
        <v>50000</v>
      </c>
      <c r="M91" s="4">
        <v>45693</v>
      </c>
      <c r="N91" s="3">
        <v>-2954.36</v>
      </c>
      <c r="O91" s="3">
        <v>6483.73</v>
      </c>
      <c r="P91" s="3">
        <v>170574.59</v>
      </c>
      <c r="Q91" s="3" t="s">
        <v>55</v>
      </c>
      <c r="R91" s="3">
        <v>125.74</v>
      </c>
      <c r="S91" s="3" t="s">
        <v>40</v>
      </c>
      <c r="T91" s="3" t="s">
        <v>147</v>
      </c>
      <c r="U91" s="3" t="s">
        <v>35</v>
      </c>
      <c r="V91" s="3" t="s">
        <v>343</v>
      </c>
      <c r="W91" s="3"/>
      <c r="X91" s="3">
        <v>20520.36</v>
      </c>
      <c r="Y91" s="3"/>
      <c r="Z91" s="3"/>
      <c r="AA91" s="3">
        <v>43103.48</v>
      </c>
      <c r="AB91" s="5" t="s">
        <v>52</v>
      </c>
      <c r="AC91" s="3">
        <v>42.54</v>
      </c>
      <c r="AD91" s="3" t="s">
        <v>344</v>
      </c>
    </row>
    <row r="92" spans="1:30" x14ac:dyDescent="0.25">
      <c r="A92">
        <v>387376</v>
      </c>
      <c r="B92" t="s">
        <v>345</v>
      </c>
      <c r="C92" s="3">
        <f t="shared" si="2"/>
        <v>0</v>
      </c>
      <c r="D92" s="3">
        <v>6437.04</v>
      </c>
      <c r="E92" s="3">
        <v>0</v>
      </c>
      <c r="F92" s="3">
        <v>0</v>
      </c>
      <c r="G92" s="3">
        <v>0</v>
      </c>
      <c r="H92" s="3">
        <v>0</v>
      </c>
      <c r="I92" s="3">
        <v>0</v>
      </c>
      <c r="J92" s="3">
        <v>0</v>
      </c>
      <c r="K92" s="3">
        <v>6437.04</v>
      </c>
      <c r="L92">
        <v>15000</v>
      </c>
      <c r="M92" s="4">
        <v>45703</v>
      </c>
      <c r="N92" s="3">
        <v>-10000</v>
      </c>
      <c r="O92" s="3">
        <v>15298.51</v>
      </c>
      <c r="P92" s="3">
        <v>47687.21</v>
      </c>
      <c r="Q92" s="3" t="s">
        <v>55</v>
      </c>
      <c r="R92" s="3">
        <v>0</v>
      </c>
      <c r="S92" s="3" t="s">
        <v>40</v>
      </c>
      <c r="T92" s="3" t="s">
        <v>237</v>
      </c>
      <c r="U92" s="3" t="s">
        <v>35</v>
      </c>
      <c r="V92" s="3" t="s">
        <v>224</v>
      </c>
      <c r="W92" s="3" t="s">
        <v>279</v>
      </c>
      <c r="X92" s="3">
        <v>5770.94</v>
      </c>
      <c r="Y92" s="3"/>
      <c r="Z92" s="3"/>
      <c r="AA92" s="3">
        <v>8562.9599999999991</v>
      </c>
      <c r="AB92" s="5" t="s">
        <v>52</v>
      </c>
      <c r="AC92" s="3">
        <v>61.12</v>
      </c>
      <c r="AD92" s="3" t="s">
        <v>346</v>
      </c>
    </row>
    <row r="93" spans="1:30" x14ac:dyDescent="0.25">
      <c r="A93">
        <v>388426</v>
      </c>
      <c r="B93" t="s">
        <v>347</v>
      </c>
      <c r="C93" s="3">
        <f t="shared" si="2"/>
        <v>0</v>
      </c>
      <c r="D93" s="3">
        <v>6038.67</v>
      </c>
      <c r="E93" s="3">
        <v>0</v>
      </c>
      <c r="F93" s="3">
        <v>0</v>
      </c>
      <c r="G93" s="3">
        <v>0</v>
      </c>
      <c r="H93" s="3">
        <v>0</v>
      </c>
      <c r="I93" s="3">
        <v>0</v>
      </c>
      <c r="J93" s="3">
        <v>0</v>
      </c>
      <c r="K93" s="3">
        <v>6038.67</v>
      </c>
      <c r="L93">
        <v>6000</v>
      </c>
      <c r="M93" s="4">
        <v>45712</v>
      </c>
      <c r="N93" s="3">
        <v>-2740.16</v>
      </c>
      <c r="O93" s="3">
        <v>8252.2199999999993</v>
      </c>
      <c r="P93" s="3">
        <v>23337.439999999999</v>
      </c>
      <c r="Q93" s="3"/>
      <c r="R93" s="3">
        <v>0</v>
      </c>
      <c r="S93" s="3" t="s">
        <v>40</v>
      </c>
      <c r="T93" s="3" t="s">
        <v>348</v>
      </c>
      <c r="U93" s="3" t="s">
        <v>35</v>
      </c>
      <c r="V93" s="3"/>
      <c r="W93" s="3"/>
      <c r="X93" s="3">
        <v>2310.21</v>
      </c>
      <c r="Y93" s="3">
        <v>10000</v>
      </c>
      <c r="Z93" s="3" t="s">
        <v>349</v>
      </c>
      <c r="AA93" s="3">
        <v>3961.33</v>
      </c>
      <c r="AB93" s="5" t="s">
        <v>97</v>
      </c>
      <c r="AC93" s="3">
        <v>909.72</v>
      </c>
      <c r="AD93" s="3" t="s">
        <v>350</v>
      </c>
    </row>
    <row r="94" spans="1:30" x14ac:dyDescent="0.25">
      <c r="A94">
        <v>388349</v>
      </c>
      <c r="B94" t="s">
        <v>351</v>
      </c>
      <c r="C94" s="3">
        <f t="shared" si="2"/>
        <v>0</v>
      </c>
      <c r="D94" s="3">
        <v>5968.35</v>
      </c>
      <c r="E94" s="3">
        <v>0</v>
      </c>
      <c r="F94" s="3">
        <v>0</v>
      </c>
      <c r="G94" s="3">
        <v>0</v>
      </c>
      <c r="H94" s="3">
        <v>0</v>
      </c>
      <c r="I94" s="3">
        <v>0</v>
      </c>
      <c r="J94" s="3">
        <v>0</v>
      </c>
      <c r="K94" s="3">
        <v>5968.35</v>
      </c>
      <c r="L94">
        <v>10000</v>
      </c>
      <c r="M94" s="4">
        <v>45691</v>
      </c>
      <c r="N94" s="3">
        <v>-1346.95</v>
      </c>
      <c r="O94" s="3">
        <v>5544.72</v>
      </c>
      <c r="P94" s="3">
        <v>26426.89</v>
      </c>
      <c r="Q94" s="3"/>
      <c r="R94" s="3">
        <v>0</v>
      </c>
      <c r="S94" s="3" t="s">
        <v>40</v>
      </c>
      <c r="T94" s="3" t="s">
        <v>104</v>
      </c>
      <c r="U94" s="3" t="s">
        <v>35</v>
      </c>
      <c r="V94" s="3" t="s">
        <v>352</v>
      </c>
      <c r="W94" s="3"/>
      <c r="X94" s="3">
        <v>5778.51</v>
      </c>
      <c r="Y94" s="3"/>
      <c r="Z94" s="3"/>
      <c r="AA94" s="3">
        <v>4031.65</v>
      </c>
      <c r="AB94" s="5" t="s">
        <v>52</v>
      </c>
      <c r="AC94" s="3">
        <v>264.82</v>
      </c>
      <c r="AD94" s="3" t="s">
        <v>353</v>
      </c>
    </row>
    <row r="95" spans="1:30" x14ac:dyDescent="0.25">
      <c r="A95">
        <v>387499</v>
      </c>
      <c r="B95" t="s">
        <v>354</v>
      </c>
      <c r="C95" s="3">
        <f t="shared" si="2"/>
        <v>0</v>
      </c>
      <c r="D95" s="3">
        <v>5766.87</v>
      </c>
      <c r="E95" s="3">
        <v>0</v>
      </c>
      <c r="F95" s="3">
        <v>0</v>
      </c>
      <c r="G95" s="3">
        <v>0</v>
      </c>
      <c r="H95" s="3">
        <v>0</v>
      </c>
      <c r="I95" s="3">
        <v>0</v>
      </c>
      <c r="J95" s="3">
        <v>0</v>
      </c>
      <c r="K95" s="3">
        <v>5766.87</v>
      </c>
      <c r="L95">
        <v>7500</v>
      </c>
      <c r="M95" s="4">
        <v>45688</v>
      </c>
      <c r="N95" s="3">
        <v>-1013.98</v>
      </c>
      <c r="O95" s="3">
        <v>5378.56</v>
      </c>
      <c r="P95" s="3">
        <v>9781.14</v>
      </c>
      <c r="Q95" s="3"/>
      <c r="R95" s="3">
        <v>197.88</v>
      </c>
      <c r="S95" s="3" t="s">
        <v>40</v>
      </c>
      <c r="T95" s="3" t="s">
        <v>181</v>
      </c>
      <c r="U95" s="3" t="s">
        <v>35</v>
      </c>
      <c r="V95" s="3"/>
      <c r="W95" s="3"/>
      <c r="X95" s="3">
        <v>1924.78</v>
      </c>
      <c r="Y95" s="3"/>
      <c r="Z95" s="3"/>
      <c r="AA95" s="3">
        <v>1733.13</v>
      </c>
      <c r="AB95" s="5" t="s">
        <v>97</v>
      </c>
      <c r="AC95" s="3">
        <v>30.63</v>
      </c>
      <c r="AD95" s="3" t="s">
        <v>355</v>
      </c>
    </row>
    <row r="96" spans="1:30" x14ac:dyDescent="0.25">
      <c r="A96">
        <v>388247</v>
      </c>
      <c r="B96" t="s">
        <v>356</v>
      </c>
      <c r="C96" s="3">
        <f t="shared" si="2"/>
        <v>0</v>
      </c>
      <c r="D96" s="3">
        <v>5351.4</v>
      </c>
      <c r="E96" s="3">
        <v>0</v>
      </c>
      <c r="F96" s="3">
        <v>0</v>
      </c>
      <c r="G96" s="3">
        <v>0</v>
      </c>
      <c r="H96" s="3">
        <v>0</v>
      </c>
      <c r="I96" s="3">
        <v>0</v>
      </c>
      <c r="J96" s="3">
        <v>0</v>
      </c>
      <c r="K96" s="3">
        <v>5351.4</v>
      </c>
      <c r="L96">
        <v>15000</v>
      </c>
      <c r="M96" s="4">
        <v>45708</v>
      </c>
      <c r="N96" s="3">
        <v>-79.23</v>
      </c>
      <c r="O96" s="3">
        <v>7497.72</v>
      </c>
      <c r="P96" s="3">
        <v>454.7</v>
      </c>
      <c r="Q96" s="3"/>
      <c r="R96" s="3">
        <v>0</v>
      </c>
      <c r="S96" s="3" t="s">
        <v>40</v>
      </c>
      <c r="T96" s="3" t="s">
        <v>156</v>
      </c>
      <c r="U96" s="3" t="s">
        <v>35</v>
      </c>
      <c r="V96" s="3"/>
      <c r="W96" s="3"/>
      <c r="X96" s="3">
        <v>324.01</v>
      </c>
      <c r="Y96" s="3"/>
      <c r="Z96" s="3"/>
      <c r="AA96" s="3">
        <v>9648.6</v>
      </c>
      <c r="AB96" s="5" t="s">
        <v>52</v>
      </c>
      <c r="AC96" s="3">
        <v>692.6</v>
      </c>
      <c r="AD96" s="3"/>
    </row>
    <row r="97" spans="1:30" x14ac:dyDescent="0.25">
      <c r="A97">
        <v>283005</v>
      </c>
      <c r="B97" t="s">
        <v>357</v>
      </c>
      <c r="C97" s="3">
        <f t="shared" si="2"/>
        <v>0</v>
      </c>
      <c r="D97" s="3">
        <v>5245.15</v>
      </c>
      <c r="E97" s="3">
        <v>0</v>
      </c>
      <c r="F97" s="3">
        <v>0</v>
      </c>
      <c r="G97" s="3">
        <v>0</v>
      </c>
      <c r="H97" s="3">
        <v>0</v>
      </c>
      <c r="I97" s="3">
        <v>0</v>
      </c>
      <c r="J97" s="3">
        <v>0</v>
      </c>
      <c r="K97" s="3">
        <v>5245.15</v>
      </c>
      <c r="L97">
        <v>30000</v>
      </c>
      <c r="M97" s="4">
        <v>45708</v>
      </c>
      <c r="N97" s="3">
        <v>-66.989999999999995</v>
      </c>
      <c r="O97" s="3">
        <v>4692.7</v>
      </c>
      <c r="P97" s="3">
        <v>74417.289999999994</v>
      </c>
      <c r="Q97" s="3" t="s">
        <v>55</v>
      </c>
      <c r="R97" s="3">
        <v>5279.83</v>
      </c>
      <c r="S97" s="3" t="s">
        <v>121</v>
      </c>
      <c r="T97" s="3" t="s">
        <v>358</v>
      </c>
      <c r="U97" s="3" t="s">
        <v>35</v>
      </c>
      <c r="V97" s="3"/>
      <c r="W97" s="3" t="s">
        <v>51</v>
      </c>
      <c r="X97" s="3">
        <v>9256.73</v>
      </c>
      <c r="Y97" s="3"/>
      <c r="Z97" s="3"/>
      <c r="AA97" s="3">
        <v>24754.85</v>
      </c>
      <c r="AB97" s="5" t="s">
        <v>359</v>
      </c>
      <c r="AC97" s="3">
        <v>290.97000000000003</v>
      </c>
      <c r="AD97" s="3" t="s">
        <v>360</v>
      </c>
    </row>
    <row r="98" spans="1:30" x14ac:dyDescent="0.25">
      <c r="A98">
        <v>386628</v>
      </c>
      <c r="B98" t="s">
        <v>361</v>
      </c>
      <c r="C98" s="3">
        <f t="shared" si="2"/>
        <v>0</v>
      </c>
      <c r="D98" s="3">
        <v>5239.12</v>
      </c>
      <c r="E98" s="3">
        <v>0</v>
      </c>
      <c r="F98" s="3">
        <v>0</v>
      </c>
      <c r="G98" s="3">
        <v>0</v>
      </c>
      <c r="H98" s="3">
        <v>0</v>
      </c>
      <c r="I98" s="3">
        <v>0</v>
      </c>
      <c r="J98" s="3">
        <v>0</v>
      </c>
      <c r="K98" s="3">
        <v>5239.12</v>
      </c>
      <c r="L98">
        <v>8000</v>
      </c>
      <c r="M98" s="4">
        <v>45712</v>
      </c>
      <c r="N98" s="3">
        <v>-727.69</v>
      </c>
      <c r="O98" s="3">
        <v>4900.8900000000003</v>
      </c>
      <c r="P98" s="3">
        <v>23464.21</v>
      </c>
      <c r="Q98" s="3" t="s">
        <v>55</v>
      </c>
      <c r="R98" s="3">
        <v>0</v>
      </c>
      <c r="S98" s="3" t="s">
        <v>40</v>
      </c>
      <c r="T98" s="3" t="s">
        <v>104</v>
      </c>
      <c r="U98" s="3" t="s">
        <v>35</v>
      </c>
      <c r="V98" s="3" t="s">
        <v>362</v>
      </c>
      <c r="W98" s="3"/>
      <c r="X98" s="3">
        <v>4749.5200000000004</v>
      </c>
      <c r="Y98" s="3"/>
      <c r="Z98" s="3"/>
      <c r="AA98" s="3">
        <v>2760.88</v>
      </c>
      <c r="AB98" s="5" t="s">
        <v>144</v>
      </c>
      <c r="AC98" s="3">
        <v>74.44</v>
      </c>
      <c r="AD98" s="3" t="s">
        <v>363</v>
      </c>
    </row>
    <row r="99" spans="1:30" x14ac:dyDescent="0.25">
      <c r="A99">
        <v>388723</v>
      </c>
      <c r="B99" t="s">
        <v>364</v>
      </c>
      <c r="C99" s="3">
        <f t="shared" si="2"/>
        <v>0</v>
      </c>
      <c r="D99" s="3">
        <v>5082.09</v>
      </c>
      <c r="E99" s="3">
        <v>0</v>
      </c>
      <c r="F99" s="3">
        <v>0</v>
      </c>
      <c r="G99" s="3">
        <v>0</v>
      </c>
      <c r="H99" s="3">
        <v>0</v>
      </c>
      <c r="I99" s="3">
        <v>0</v>
      </c>
      <c r="J99" s="3">
        <v>0</v>
      </c>
      <c r="K99" s="3">
        <v>5082.09</v>
      </c>
      <c r="L99">
        <v>15000</v>
      </c>
      <c r="M99" s="4">
        <v>45685</v>
      </c>
      <c r="N99" s="3">
        <v>-3689.47</v>
      </c>
      <c r="O99" s="3">
        <v>4740.93</v>
      </c>
      <c r="P99" s="3">
        <v>41177.589999999997</v>
      </c>
      <c r="Q99" s="3" t="s">
        <v>55</v>
      </c>
      <c r="R99" s="3">
        <v>0</v>
      </c>
      <c r="S99" s="3" t="s">
        <v>40</v>
      </c>
      <c r="T99" s="3" t="s">
        <v>104</v>
      </c>
      <c r="U99" s="3" t="s">
        <v>35</v>
      </c>
      <c r="V99" s="3" t="s">
        <v>365</v>
      </c>
      <c r="W99" s="3"/>
      <c r="X99" s="3">
        <v>8626.75</v>
      </c>
      <c r="Y99" s="3"/>
      <c r="Z99" s="3"/>
      <c r="AA99" s="3">
        <v>9917.91</v>
      </c>
      <c r="AB99" s="5" t="s">
        <v>52</v>
      </c>
      <c r="AC99" s="3">
        <v>118.25</v>
      </c>
      <c r="AD99" s="3" t="s">
        <v>312</v>
      </c>
    </row>
    <row r="100" spans="1:30" x14ac:dyDescent="0.25">
      <c r="A100">
        <v>411998</v>
      </c>
      <c r="B100" t="s">
        <v>366</v>
      </c>
      <c r="C100" s="3">
        <f t="shared" si="2"/>
        <v>0</v>
      </c>
      <c r="D100" s="3">
        <v>4991.0200000000004</v>
      </c>
      <c r="E100" s="3">
        <v>0</v>
      </c>
      <c r="F100" s="3">
        <v>0</v>
      </c>
      <c r="G100" s="3">
        <v>0</v>
      </c>
      <c r="H100" s="3">
        <v>0</v>
      </c>
      <c r="I100" s="3">
        <v>0</v>
      </c>
      <c r="J100" s="3">
        <v>0</v>
      </c>
      <c r="K100" s="3">
        <v>4991.0200000000004</v>
      </c>
      <c r="L100">
        <v>8000</v>
      </c>
      <c r="M100" s="4">
        <v>45708</v>
      </c>
      <c r="N100" s="3">
        <v>-1432.05</v>
      </c>
      <c r="O100" s="3">
        <v>6622.6</v>
      </c>
      <c r="P100" s="3">
        <v>36138.53</v>
      </c>
      <c r="Q100" s="3"/>
      <c r="R100" s="3">
        <v>625.5</v>
      </c>
      <c r="S100" s="3" t="s">
        <v>40</v>
      </c>
      <c r="T100" s="3" t="s">
        <v>367</v>
      </c>
      <c r="U100" s="3" t="s">
        <v>368</v>
      </c>
      <c r="V100" s="3"/>
      <c r="W100" s="3"/>
      <c r="X100" s="3">
        <v>3924.01</v>
      </c>
      <c r="Y100" s="3"/>
      <c r="Z100" s="3"/>
      <c r="AA100" s="3">
        <v>3008.98</v>
      </c>
      <c r="AB100" s="5" t="s">
        <v>128</v>
      </c>
      <c r="AC100" s="3">
        <v>3271.62</v>
      </c>
      <c r="AD100" s="3" t="s">
        <v>369</v>
      </c>
    </row>
    <row r="101" spans="1:30" x14ac:dyDescent="0.25">
      <c r="A101">
        <v>195556</v>
      </c>
      <c r="B101" t="s">
        <v>370</v>
      </c>
      <c r="C101" s="3">
        <f t="shared" si="2"/>
        <v>0</v>
      </c>
      <c r="D101" s="3">
        <v>4941.88</v>
      </c>
      <c r="E101" s="3">
        <v>0</v>
      </c>
      <c r="F101" s="3">
        <v>0</v>
      </c>
      <c r="G101" s="3">
        <v>0</v>
      </c>
      <c r="H101" s="3">
        <v>0</v>
      </c>
      <c r="I101" s="3">
        <v>0</v>
      </c>
      <c r="J101" s="3">
        <v>0</v>
      </c>
      <c r="K101" s="3">
        <v>4941.88</v>
      </c>
      <c r="L101">
        <v>15000</v>
      </c>
      <c r="M101" s="4">
        <v>45670</v>
      </c>
      <c r="N101" s="3">
        <v>-7102.06</v>
      </c>
      <c r="O101" s="3">
        <v>4566.8</v>
      </c>
      <c r="P101" s="3">
        <v>28022.560000000001</v>
      </c>
      <c r="Q101" s="3" t="s">
        <v>55</v>
      </c>
      <c r="R101" s="3">
        <v>0</v>
      </c>
      <c r="S101" s="3" t="s">
        <v>121</v>
      </c>
      <c r="T101" s="3" t="s">
        <v>322</v>
      </c>
      <c r="U101" s="3" t="s">
        <v>35</v>
      </c>
      <c r="V101" s="3"/>
      <c r="W101" s="3" t="s">
        <v>182</v>
      </c>
      <c r="X101" s="3">
        <v>4616.97</v>
      </c>
      <c r="Y101" s="3"/>
      <c r="Z101" s="3"/>
      <c r="AA101" s="3">
        <v>10058.120000000001</v>
      </c>
      <c r="AB101" s="5" t="s">
        <v>140</v>
      </c>
      <c r="AC101" s="3"/>
      <c r="AD101" s="3" t="s">
        <v>371</v>
      </c>
    </row>
    <row r="102" spans="1:30" x14ac:dyDescent="0.25">
      <c r="A102">
        <v>386567</v>
      </c>
      <c r="B102" t="s">
        <v>372</v>
      </c>
      <c r="C102" s="3">
        <f t="shared" si="2"/>
        <v>0</v>
      </c>
      <c r="D102" s="3">
        <v>4638.2700000000004</v>
      </c>
      <c r="E102" s="3">
        <v>0</v>
      </c>
      <c r="F102" s="3">
        <v>0</v>
      </c>
      <c r="G102" s="3">
        <v>0</v>
      </c>
      <c r="H102" s="3">
        <v>0</v>
      </c>
      <c r="I102" s="3">
        <v>0</v>
      </c>
      <c r="J102" s="3">
        <v>0</v>
      </c>
      <c r="K102" s="3">
        <v>4638.2700000000004</v>
      </c>
      <c r="L102">
        <v>20000</v>
      </c>
      <c r="M102" s="4">
        <v>45714</v>
      </c>
      <c r="N102" s="3">
        <v>-17320.84</v>
      </c>
      <c r="O102" s="3">
        <v>20640.419999999998</v>
      </c>
      <c r="P102" s="3">
        <v>18678.099999999999</v>
      </c>
      <c r="Q102" s="3"/>
      <c r="R102" s="3">
        <v>2372.17</v>
      </c>
      <c r="S102" s="3" t="s">
        <v>40</v>
      </c>
      <c r="T102" s="3" t="s">
        <v>373</v>
      </c>
      <c r="U102" s="3" t="s">
        <v>35</v>
      </c>
      <c r="V102" s="3"/>
      <c r="W102" s="3"/>
      <c r="X102" s="3">
        <v>5032.6400000000003</v>
      </c>
      <c r="Y102" s="3"/>
      <c r="Z102" s="3"/>
      <c r="AA102" s="3">
        <v>15361.73</v>
      </c>
      <c r="AB102" s="5" t="s">
        <v>52</v>
      </c>
      <c r="AC102" s="3">
        <v>3.43</v>
      </c>
      <c r="AD102" s="3" t="s">
        <v>374</v>
      </c>
    </row>
    <row r="103" spans="1:30" x14ac:dyDescent="0.25">
      <c r="A103">
        <v>387395</v>
      </c>
      <c r="B103" t="s">
        <v>375</v>
      </c>
      <c r="C103" s="3">
        <f t="shared" si="2"/>
        <v>0</v>
      </c>
      <c r="D103" s="3">
        <v>4167.8500000000004</v>
      </c>
      <c r="E103" s="3">
        <v>0</v>
      </c>
      <c r="F103" s="3">
        <v>0</v>
      </c>
      <c r="G103" s="3">
        <v>0</v>
      </c>
      <c r="H103" s="3">
        <v>0</v>
      </c>
      <c r="I103" s="3">
        <v>0</v>
      </c>
      <c r="J103" s="3">
        <v>0</v>
      </c>
      <c r="K103" s="3">
        <v>4167.8500000000004</v>
      </c>
      <c r="L103">
        <v>5000</v>
      </c>
      <c r="M103" s="4">
        <v>45698</v>
      </c>
      <c r="N103" s="3">
        <v>-6685.49</v>
      </c>
      <c r="O103" s="3">
        <v>10192.98</v>
      </c>
      <c r="P103" s="3">
        <v>32816.239999999998</v>
      </c>
      <c r="Q103" s="3"/>
      <c r="R103" s="3">
        <v>0</v>
      </c>
      <c r="S103" s="3" t="s">
        <v>40</v>
      </c>
      <c r="T103" s="3" t="s">
        <v>367</v>
      </c>
      <c r="U103" s="3" t="s">
        <v>35</v>
      </c>
      <c r="V103" s="3" t="s">
        <v>376</v>
      </c>
      <c r="W103" s="3"/>
      <c r="X103" s="3">
        <v>6047.75</v>
      </c>
      <c r="Y103" s="3"/>
      <c r="Z103" s="3"/>
      <c r="AA103" s="3">
        <v>832.15</v>
      </c>
      <c r="AB103" s="5" t="s">
        <v>52</v>
      </c>
      <c r="AC103" s="3">
        <v>254.31</v>
      </c>
      <c r="AD103" s="3" t="s">
        <v>377</v>
      </c>
    </row>
    <row r="104" spans="1:30" x14ac:dyDescent="0.25">
      <c r="A104">
        <v>366714</v>
      </c>
      <c r="B104" t="s">
        <v>378</v>
      </c>
      <c r="C104" s="3">
        <f t="shared" si="2"/>
        <v>0</v>
      </c>
      <c r="D104" s="3">
        <v>3767.38</v>
      </c>
      <c r="E104" s="3">
        <v>0</v>
      </c>
      <c r="F104" s="3">
        <v>0</v>
      </c>
      <c r="G104" s="3">
        <v>0</v>
      </c>
      <c r="H104" s="3">
        <v>0</v>
      </c>
      <c r="I104" s="3">
        <v>0</v>
      </c>
      <c r="J104" s="3">
        <v>0</v>
      </c>
      <c r="K104" s="3">
        <v>3767.38</v>
      </c>
      <c r="L104">
        <v>10000</v>
      </c>
      <c r="M104" s="4">
        <v>45705</v>
      </c>
      <c r="N104" s="3">
        <v>-3967.4</v>
      </c>
      <c r="O104" s="3">
        <v>7250.66</v>
      </c>
      <c r="P104" s="3">
        <v>34056.17</v>
      </c>
      <c r="Q104" s="3"/>
      <c r="R104" s="3">
        <v>0</v>
      </c>
      <c r="S104" s="3" t="s">
        <v>40</v>
      </c>
      <c r="T104" s="3" t="s">
        <v>217</v>
      </c>
      <c r="U104" s="3" t="s">
        <v>35</v>
      </c>
      <c r="V104" s="3"/>
      <c r="W104" s="3"/>
      <c r="X104" s="3">
        <v>1657</v>
      </c>
      <c r="Y104" s="3"/>
      <c r="Z104" s="3"/>
      <c r="AA104" s="3">
        <v>6232.62</v>
      </c>
      <c r="AB104" s="5" t="s">
        <v>379</v>
      </c>
      <c r="AC104" s="3">
        <v>3260</v>
      </c>
      <c r="AD104" s="3" t="s">
        <v>380</v>
      </c>
    </row>
    <row r="105" spans="1:30" x14ac:dyDescent="0.25">
      <c r="A105">
        <v>388300</v>
      </c>
      <c r="B105" t="s">
        <v>381</v>
      </c>
      <c r="C105" s="3">
        <f t="shared" si="2"/>
        <v>0</v>
      </c>
      <c r="D105" s="3">
        <v>3748.55</v>
      </c>
      <c r="E105" s="3">
        <v>0</v>
      </c>
      <c r="F105" s="3">
        <v>0</v>
      </c>
      <c r="G105" s="3">
        <v>0</v>
      </c>
      <c r="H105" s="3">
        <v>0</v>
      </c>
      <c r="I105" s="3">
        <v>0</v>
      </c>
      <c r="J105" s="3">
        <v>0</v>
      </c>
      <c r="K105" s="3">
        <v>3748.55</v>
      </c>
      <c r="L105">
        <v>15000</v>
      </c>
      <c r="M105" s="4">
        <v>45456</v>
      </c>
      <c r="N105" s="3">
        <v>-249.28</v>
      </c>
      <c r="O105" s="3">
        <v>3524.73</v>
      </c>
      <c r="P105" s="3">
        <v>9632.07</v>
      </c>
      <c r="Q105" s="3"/>
      <c r="R105" s="3">
        <v>183.54</v>
      </c>
      <c r="S105" s="3" t="s">
        <v>40</v>
      </c>
      <c r="T105" s="3"/>
      <c r="U105" s="3" t="s">
        <v>35</v>
      </c>
      <c r="V105" s="3"/>
      <c r="W105" s="3"/>
      <c r="X105" s="3">
        <v>173.17</v>
      </c>
      <c r="Y105" s="3"/>
      <c r="Z105" s="3"/>
      <c r="AA105" s="3">
        <v>11251.45</v>
      </c>
      <c r="AB105" s="5" t="s">
        <v>275</v>
      </c>
      <c r="AC105" s="3">
        <v>903.01</v>
      </c>
      <c r="AD105" s="3"/>
    </row>
    <row r="106" spans="1:30" x14ac:dyDescent="0.25">
      <c r="A106">
        <v>388083</v>
      </c>
      <c r="B106" t="s">
        <v>382</v>
      </c>
      <c r="C106" s="3">
        <f t="shared" si="2"/>
        <v>0</v>
      </c>
      <c r="D106" s="3">
        <v>3661.62</v>
      </c>
      <c r="E106" s="3">
        <v>0</v>
      </c>
      <c r="F106" s="3">
        <v>0</v>
      </c>
      <c r="G106" s="3">
        <v>0</v>
      </c>
      <c r="H106" s="3">
        <v>0</v>
      </c>
      <c r="I106" s="3">
        <v>0</v>
      </c>
      <c r="J106" s="3">
        <v>0</v>
      </c>
      <c r="K106" s="3">
        <v>3661.62</v>
      </c>
      <c r="L106">
        <v>10000</v>
      </c>
      <c r="M106" s="4">
        <v>45705</v>
      </c>
      <c r="N106" s="3">
        <v>-4258.91</v>
      </c>
      <c r="O106" s="3">
        <v>7405.67</v>
      </c>
      <c r="P106" s="3">
        <v>50158.31</v>
      </c>
      <c r="Q106" s="3"/>
      <c r="R106" s="3">
        <v>0</v>
      </c>
      <c r="S106" s="3" t="s">
        <v>40</v>
      </c>
      <c r="T106" s="3" t="s">
        <v>186</v>
      </c>
      <c r="U106" s="3" t="s">
        <v>35</v>
      </c>
      <c r="V106" s="3"/>
      <c r="W106" s="3"/>
      <c r="X106" s="3">
        <v>5319.19</v>
      </c>
      <c r="Y106" s="3"/>
      <c r="Z106" s="3"/>
      <c r="AA106" s="3">
        <v>6338.38</v>
      </c>
      <c r="AB106" s="5" t="s">
        <v>128</v>
      </c>
      <c r="AC106" s="3">
        <v>357.34</v>
      </c>
      <c r="AD106" s="3" t="s">
        <v>383</v>
      </c>
    </row>
    <row r="107" spans="1:30" x14ac:dyDescent="0.25">
      <c r="A107">
        <v>366920</v>
      </c>
      <c r="B107" t="s">
        <v>384</v>
      </c>
      <c r="C107" s="3">
        <f t="shared" si="2"/>
        <v>0</v>
      </c>
      <c r="D107" s="3">
        <v>3583.87</v>
      </c>
      <c r="E107" s="3">
        <v>0</v>
      </c>
      <c r="F107" s="3">
        <v>0</v>
      </c>
      <c r="G107" s="3">
        <v>0</v>
      </c>
      <c r="H107" s="3">
        <v>0</v>
      </c>
      <c r="I107" s="3">
        <v>0</v>
      </c>
      <c r="J107" s="3">
        <v>0</v>
      </c>
      <c r="K107" s="3">
        <v>3583.87</v>
      </c>
      <c r="L107">
        <v>10000</v>
      </c>
      <c r="M107" s="4">
        <v>45643</v>
      </c>
      <c r="N107" s="3">
        <v>-558.46</v>
      </c>
      <c r="O107" s="3">
        <v>3289.89</v>
      </c>
      <c r="P107" s="3">
        <v>16321.6</v>
      </c>
      <c r="Q107" s="3"/>
      <c r="R107" s="3">
        <v>0</v>
      </c>
      <c r="S107" s="3" t="s">
        <v>210</v>
      </c>
      <c r="T107" s="3" t="s">
        <v>367</v>
      </c>
      <c r="U107" s="3" t="s">
        <v>35</v>
      </c>
      <c r="V107" s="3"/>
      <c r="W107" s="3" t="s">
        <v>101</v>
      </c>
      <c r="X107" s="3">
        <v>2004.33</v>
      </c>
      <c r="Y107" s="3"/>
      <c r="Z107" s="3"/>
      <c r="AA107" s="3">
        <v>6061.62</v>
      </c>
      <c r="AB107" s="5" t="s">
        <v>275</v>
      </c>
      <c r="AC107" s="3">
        <v>541.45000000000005</v>
      </c>
      <c r="AD107" s="3" t="s">
        <v>385</v>
      </c>
    </row>
    <row r="108" spans="1:30" x14ac:dyDescent="0.25">
      <c r="A108">
        <v>428071</v>
      </c>
      <c r="B108" t="s">
        <v>386</v>
      </c>
      <c r="C108" s="3">
        <f t="shared" si="2"/>
        <v>0</v>
      </c>
      <c r="D108" s="3">
        <v>3154.86</v>
      </c>
      <c r="E108" s="3">
        <v>0</v>
      </c>
      <c r="F108" s="3">
        <v>0</v>
      </c>
      <c r="G108" s="3">
        <v>0</v>
      </c>
      <c r="H108" s="3">
        <v>0</v>
      </c>
      <c r="I108" s="3">
        <v>0</v>
      </c>
      <c r="J108" s="3">
        <v>0</v>
      </c>
      <c r="K108" s="3">
        <v>3154.86</v>
      </c>
      <c r="L108">
        <v>30000</v>
      </c>
      <c r="M108" s="4">
        <v>45714</v>
      </c>
      <c r="N108" s="3">
        <v>-1308.43</v>
      </c>
      <c r="O108" s="3">
        <v>4007.88</v>
      </c>
      <c r="P108" s="3">
        <v>3599</v>
      </c>
      <c r="Q108" s="3"/>
      <c r="R108" s="3">
        <v>0</v>
      </c>
      <c r="S108" s="3" t="s">
        <v>63</v>
      </c>
      <c r="T108" s="3" t="s">
        <v>387</v>
      </c>
      <c r="U108" s="3" t="s">
        <v>35</v>
      </c>
      <c r="V108" s="3"/>
      <c r="W108" s="3" t="s">
        <v>36</v>
      </c>
      <c r="X108" s="3">
        <v>1731.47</v>
      </c>
      <c r="Y108" s="3"/>
      <c r="Z108" s="3"/>
      <c r="AA108" s="3">
        <v>26845.14</v>
      </c>
      <c r="AB108" s="5" t="s">
        <v>52</v>
      </c>
      <c r="AC108" s="3">
        <v>0</v>
      </c>
      <c r="AD108" s="3" t="s">
        <v>388</v>
      </c>
    </row>
    <row r="109" spans="1:30" x14ac:dyDescent="0.25">
      <c r="A109">
        <v>195284</v>
      </c>
      <c r="B109" t="s">
        <v>389</v>
      </c>
      <c r="C109" s="3">
        <f t="shared" si="2"/>
        <v>0</v>
      </c>
      <c r="D109" s="3">
        <v>3126.78</v>
      </c>
      <c r="E109" s="3">
        <v>0</v>
      </c>
      <c r="F109" s="3">
        <v>0</v>
      </c>
      <c r="G109" s="3">
        <v>0</v>
      </c>
      <c r="H109" s="3">
        <v>0</v>
      </c>
      <c r="I109" s="3">
        <v>0</v>
      </c>
      <c r="J109" s="3">
        <v>0</v>
      </c>
      <c r="K109" s="3">
        <v>3126.78</v>
      </c>
      <c r="L109">
        <v>15000</v>
      </c>
      <c r="M109" s="4">
        <v>45685</v>
      </c>
      <c r="N109" s="3">
        <v>-106.35</v>
      </c>
      <c r="O109" s="3">
        <v>2900.08</v>
      </c>
      <c r="P109" s="3">
        <v>8431.64</v>
      </c>
      <c r="Q109" s="3" t="s">
        <v>55</v>
      </c>
      <c r="R109" s="3">
        <v>0</v>
      </c>
      <c r="S109" s="3" t="s">
        <v>390</v>
      </c>
      <c r="T109" s="3" t="s">
        <v>391</v>
      </c>
      <c r="U109" s="3" t="s">
        <v>35</v>
      </c>
      <c r="V109" s="3"/>
      <c r="W109" s="3" t="s">
        <v>105</v>
      </c>
      <c r="X109" s="3">
        <v>2536.96</v>
      </c>
      <c r="Y109" s="3"/>
      <c r="Z109" s="3"/>
      <c r="AA109" s="3">
        <v>11873.22</v>
      </c>
      <c r="AB109" s="5" t="s">
        <v>97</v>
      </c>
      <c r="AC109" s="3">
        <v>3126.78</v>
      </c>
      <c r="AD109" s="3" t="s">
        <v>392</v>
      </c>
    </row>
    <row r="110" spans="1:30" x14ac:dyDescent="0.25">
      <c r="A110">
        <v>367511</v>
      </c>
      <c r="B110" t="s">
        <v>393</v>
      </c>
      <c r="C110" s="3">
        <f t="shared" si="2"/>
        <v>0</v>
      </c>
      <c r="D110" s="3">
        <v>3035.76</v>
      </c>
      <c r="E110" s="3">
        <v>0</v>
      </c>
      <c r="F110" s="3">
        <v>0</v>
      </c>
      <c r="G110" s="3">
        <v>0</v>
      </c>
      <c r="H110" s="3">
        <v>0</v>
      </c>
      <c r="I110" s="3">
        <v>0</v>
      </c>
      <c r="J110" s="3">
        <v>0</v>
      </c>
      <c r="K110" s="3">
        <v>3035.76</v>
      </c>
      <c r="L110">
        <v>25000</v>
      </c>
      <c r="M110" s="4">
        <v>45706</v>
      </c>
      <c r="N110" s="3">
        <v>-1447.11</v>
      </c>
      <c r="O110" s="3">
        <v>42749.8</v>
      </c>
      <c r="P110" s="3">
        <v>128723.85</v>
      </c>
      <c r="Q110" s="3" t="s">
        <v>55</v>
      </c>
      <c r="R110" s="3">
        <v>8660.9699999999993</v>
      </c>
      <c r="S110" s="3" t="s">
        <v>33</v>
      </c>
      <c r="T110" s="3" t="s">
        <v>181</v>
      </c>
      <c r="U110" s="3" t="s">
        <v>35</v>
      </c>
      <c r="V110" s="3" t="s">
        <v>394</v>
      </c>
      <c r="W110" s="3"/>
      <c r="X110" s="3">
        <v>3914.36</v>
      </c>
      <c r="Y110" s="3"/>
      <c r="Z110" s="3"/>
      <c r="AA110" s="3">
        <v>21964.240000000002</v>
      </c>
      <c r="AB110" s="5" t="s">
        <v>275</v>
      </c>
      <c r="AC110" s="3">
        <v>0</v>
      </c>
      <c r="AD110" s="3" t="s">
        <v>395</v>
      </c>
    </row>
    <row r="111" spans="1:30" x14ac:dyDescent="0.25">
      <c r="A111">
        <v>195323</v>
      </c>
      <c r="B111" t="s">
        <v>396</v>
      </c>
      <c r="C111" s="3">
        <f t="shared" si="2"/>
        <v>0</v>
      </c>
      <c r="D111" s="3">
        <v>2850</v>
      </c>
      <c r="E111" s="3">
        <v>0</v>
      </c>
      <c r="F111" s="3">
        <v>0</v>
      </c>
      <c r="G111" s="3">
        <v>0</v>
      </c>
      <c r="H111" s="3">
        <v>0</v>
      </c>
      <c r="I111" s="3">
        <v>0</v>
      </c>
      <c r="J111" s="3">
        <v>0</v>
      </c>
      <c r="K111" s="3">
        <v>2850</v>
      </c>
      <c r="L111">
        <v>15000</v>
      </c>
      <c r="M111" s="4">
        <v>45684</v>
      </c>
      <c r="N111" s="3">
        <v>-1600</v>
      </c>
      <c r="O111" s="3">
        <v>4250</v>
      </c>
      <c r="P111" s="3">
        <v>17625</v>
      </c>
      <c r="Q111" s="3" t="s">
        <v>55</v>
      </c>
      <c r="R111" s="3">
        <v>0</v>
      </c>
      <c r="S111" s="3" t="s">
        <v>210</v>
      </c>
      <c r="T111" s="3" t="s">
        <v>397</v>
      </c>
      <c r="U111" s="3" t="s">
        <v>35</v>
      </c>
      <c r="V111" s="3"/>
      <c r="W111" s="3" t="s">
        <v>51</v>
      </c>
      <c r="X111" s="3">
        <v>687.4</v>
      </c>
      <c r="Y111" s="3"/>
      <c r="Z111" s="3"/>
      <c r="AA111" s="3">
        <v>12150</v>
      </c>
      <c r="AB111" s="5" t="s">
        <v>332</v>
      </c>
      <c r="AC111" s="3">
        <v>2850</v>
      </c>
      <c r="AD111" s="3"/>
    </row>
    <row r="112" spans="1:30" x14ac:dyDescent="0.25">
      <c r="A112">
        <v>366826</v>
      </c>
      <c r="B112" t="s">
        <v>398</v>
      </c>
      <c r="C112" s="3">
        <f t="shared" si="2"/>
        <v>0</v>
      </c>
      <c r="D112" s="3">
        <v>2825.19</v>
      </c>
      <c r="E112" s="3">
        <v>0</v>
      </c>
      <c r="F112" s="3">
        <v>0</v>
      </c>
      <c r="G112" s="3">
        <v>0</v>
      </c>
      <c r="H112" s="3">
        <v>0</v>
      </c>
      <c r="I112" s="3">
        <v>0</v>
      </c>
      <c r="J112" s="3">
        <v>0</v>
      </c>
      <c r="K112" s="3">
        <v>2825.19</v>
      </c>
      <c r="L112">
        <v>20000</v>
      </c>
      <c r="M112" s="4">
        <v>45705</v>
      </c>
      <c r="N112" s="3">
        <v>-9871.07</v>
      </c>
      <c r="O112" s="3">
        <v>11938.19</v>
      </c>
      <c r="P112" s="3">
        <v>86461.67</v>
      </c>
      <c r="Q112" s="3"/>
      <c r="R112" s="3">
        <v>0</v>
      </c>
      <c r="S112" s="3" t="s">
        <v>40</v>
      </c>
      <c r="T112" s="3" t="s">
        <v>290</v>
      </c>
      <c r="U112" s="3" t="s">
        <v>35</v>
      </c>
      <c r="V112" s="3"/>
      <c r="W112" s="3"/>
      <c r="X112" s="3">
        <v>10646.18</v>
      </c>
      <c r="Y112" s="3"/>
      <c r="Z112" s="3"/>
      <c r="AA112" s="3">
        <v>17174.810000000001</v>
      </c>
      <c r="AB112" s="5" t="s">
        <v>83</v>
      </c>
      <c r="AC112" s="3">
        <v>2825.19</v>
      </c>
      <c r="AD112" s="3" t="s">
        <v>399</v>
      </c>
    </row>
    <row r="113" spans="1:30" x14ac:dyDescent="0.25">
      <c r="A113">
        <v>387154</v>
      </c>
      <c r="B113" t="s">
        <v>400</v>
      </c>
      <c r="C113" s="3">
        <f t="shared" si="2"/>
        <v>0</v>
      </c>
      <c r="D113" s="3">
        <v>2797.85</v>
      </c>
      <c r="E113" s="3">
        <v>0</v>
      </c>
      <c r="F113" s="3">
        <v>0</v>
      </c>
      <c r="G113" s="3">
        <v>0</v>
      </c>
      <c r="H113" s="3">
        <v>0</v>
      </c>
      <c r="I113" s="3">
        <v>0</v>
      </c>
      <c r="J113" s="3">
        <v>0</v>
      </c>
      <c r="K113" s="3">
        <v>2797.85</v>
      </c>
      <c r="L113">
        <v>8000</v>
      </c>
      <c r="M113" s="4">
        <v>45707</v>
      </c>
      <c r="N113" s="3">
        <v>-6049.27</v>
      </c>
      <c r="O113" s="3">
        <v>8249.86</v>
      </c>
      <c r="P113" s="3">
        <v>3654.24</v>
      </c>
      <c r="Q113" s="3"/>
      <c r="R113" s="3">
        <v>0</v>
      </c>
      <c r="S113" s="3" t="s">
        <v>40</v>
      </c>
      <c r="T113" s="3" t="s">
        <v>285</v>
      </c>
      <c r="U113" s="3" t="s">
        <v>35</v>
      </c>
      <c r="V113" s="3" t="s">
        <v>401</v>
      </c>
      <c r="W113" s="3"/>
      <c r="X113" s="3">
        <v>1599.24</v>
      </c>
      <c r="Y113" s="3"/>
      <c r="Z113" s="3"/>
      <c r="AA113" s="3">
        <v>5202.1499999999996</v>
      </c>
      <c r="AB113" s="5" t="s">
        <v>97</v>
      </c>
      <c r="AC113" s="3">
        <v>119.5</v>
      </c>
      <c r="AD113" s="3" t="s">
        <v>402</v>
      </c>
    </row>
    <row r="114" spans="1:30" x14ac:dyDescent="0.25">
      <c r="A114">
        <v>387015</v>
      </c>
      <c r="B114" t="s">
        <v>403</v>
      </c>
      <c r="C114" s="3">
        <f t="shared" si="2"/>
        <v>0</v>
      </c>
      <c r="D114" s="3">
        <v>2796.85</v>
      </c>
      <c r="E114" s="3">
        <v>0</v>
      </c>
      <c r="F114" s="3">
        <v>0</v>
      </c>
      <c r="G114" s="3">
        <v>0</v>
      </c>
      <c r="H114" s="3">
        <v>0</v>
      </c>
      <c r="I114" s="3">
        <v>0</v>
      </c>
      <c r="J114" s="3">
        <v>0</v>
      </c>
      <c r="K114" s="3">
        <v>2796.85</v>
      </c>
      <c r="L114">
        <v>20000</v>
      </c>
      <c r="M114" s="4">
        <v>45689</v>
      </c>
      <c r="N114" s="3">
        <v>-1574.54</v>
      </c>
      <c r="O114" s="3">
        <v>2626.04</v>
      </c>
      <c r="P114" s="3">
        <v>117267.55</v>
      </c>
      <c r="Q114" s="3" t="s">
        <v>55</v>
      </c>
      <c r="R114" s="3">
        <v>0</v>
      </c>
      <c r="S114" s="3" t="s">
        <v>40</v>
      </c>
      <c r="T114" s="3" t="s">
        <v>186</v>
      </c>
      <c r="U114" s="3" t="s">
        <v>35</v>
      </c>
      <c r="V114" s="3" t="s">
        <v>404</v>
      </c>
      <c r="W114" s="3"/>
      <c r="X114" s="3">
        <v>10600.8</v>
      </c>
      <c r="Y114" s="3"/>
      <c r="Z114" s="3"/>
      <c r="AA114" s="3">
        <v>17203.150000000001</v>
      </c>
      <c r="AB114" s="5" t="s">
        <v>97</v>
      </c>
      <c r="AC114" s="3">
        <v>17.96</v>
      </c>
      <c r="AD114" s="3" t="s">
        <v>405</v>
      </c>
    </row>
    <row r="115" spans="1:30" x14ac:dyDescent="0.25">
      <c r="A115">
        <v>388068</v>
      </c>
      <c r="B115" t="s">
        <v>406</v>
      </c>
      <c r="C115" s="3">
        <f t="shared" si="2"/>
        <v>0</v>
      </c>
      <c r="D115" s="3">
        <v>2738.03</v>
      </c>
      <c r="E115" s="3">
        <v>0</v>
      </c>
      <c r="F115" s="3">
        <v>0</v>
      </c>
      <c r="G115" s="3">
        <v>0</v>
      </c>
      <c r="H115" s="3">
        <v>0</v>
      </c>
      <c r="I115" s="3">
        <v>0</v>
      </c>
      <c r="J115" s="3">
        <v>0</v>
      </c>
      <c r="K115" s="3">
        <v>2738.03</v>
      </c>
      <c r="L115">
        <v>20000</v>
      </c>
      <c r="M115" s="4">
        <v>45705</v>
      </c>
      <c r="N115" s="3">
        <v>-7234.8</v>
      </c>
      <c r="O115" s="3">
        <v>9126.7099999999991</v>
      </c>
      <c r="P115" s="3">
        <v>17539.669999999998</v>
      </c>
      <c r="Q115" s="3" t="s">
        <v>55</v>
      </c>
      <c r="R115" s="3">
        <v>0</v>
      </c>
      <c r="S115" s="3" t="s">
        <v>40</v>
      </c>
      <c r="T115" s="3" t="s">
        <v>169</v>
      </c>
      <c r="U115" s="3" t="s">
        <v>35</v>
      </c>
      <c r="V115" s="3"/>
      <c r="W115" s="3"/>
      <c r="X115" s="3">
        <v>3214.7</v>
      </c>
      <c r="Y115" s="3"/>
      <c r="Z115" s="3"/>
      <c r="AA115" s="3">
        <v>17261.97</v>
      </c>
      <c r="AB115" s="5" t="s">
        <v>52</v>
      </c>
      <c r="AC115" s="3">
        <v>20.329999999999998</v>
      </c>
      <c r="AD115" s="3"/>
    </row>
    <row r="116" spans="1:30" x14ac:dyDescent="0.25">
      <c r="A116">
        <v>387345</v>
      </c>
      <c r="B116" t="s">
        <v>407</v>
      </c>
      <c r="C116" s="3">
        <f t="shared" si="2"/>
        <v>0</v>
      </c>
      <c r="D116" s="3">
        <v>2706.54</v>
      </c>
      <c r="E116" s="3">
        <v>0</v>
      </c>
      <c r="F116" s="3">
        <v>0</v>
      </c>
      <c r="G116" s="3">
        <v>0</v>
      </c>
      <c r="H116" s="3">
        <v>0</v>
      </c>
      <c r="I116" s="3">
        <v>0</v>
      </c>
      <c r="J116" s="3">
        <v>0</v>
      </c>
      <c r="K116" s="3">
        <v>2706.54</v>
      </c>
      <c r="L116">
        <v>6000</v>
      </c>
      <c r="M116" s="4">
        <v>45663</v>
      </c>
      <c r="N116" s="3">
        <v>-5099.2</v>
      </c>
      <c r="O116" s="3">
        <v>2515.67</v>
      </c>
      <c r="P116" s="3">
        <v>19080.689999999999</v>
      </c>
      <c r="Q116" s="3"/>
      <c r="R116" s="3">
        <v>85.11</v>
      </c>
      <c r="S116" s="3" t="s">
        <v>40</v>
      </c>
      <c r="T116" s="3" t="s">
        <v>237</v>
      </c>
      <c r="U116" s="3" t="s">
        <v>35</v>
      </c>
      <c r="V116" s="3" t="s">
        <v>224</v>
      </c>
      <c r="W116" s="3"/>
      <c r="X116" s="3">
        <v>2412.8200000000002</v>
      </c>
      <c r="Y116" s="3"/>
      <c r="Z116" s="3"/>
      <c r="AA116" s="3">
        <v>3293.46</v>
      </c>
      <c r="AB116" s="5" t="s">
        <v>97</v>
      </c>
      <c r="AC116" s="3">
        <v>3.76</v>
      </c>
      <c r="AD116" s="3" t="s">
        <v>408</v>
      </c>
    </row>
    <row r="117" spans="1:30" x14ac:dyDescent="0.25">
      <c r="A117">
        <v>386366</v>
      </c>
      <c r="B117" t="s">
        <v>409</v>
      </c>
      <c r="C117" s="3">
        <f t="shared" si="2"/>
        <v>0</v>
      </c>
      <c r="D117" s="3">
        <v>2640</v>
      </c>
      <c r="E117" s="3">
        <v>0</v>
      </c>
      <c r="F117" s="3">
        <v>0</v>
      </c>
      <c r="G117" s="3">
        <v>0</v>
      </c>
      <c r="H117" s="3">
        <v>0</v>
      </c>
      <c r="I117" s="3">
        <v>0</v>
      </c>
      <c r="J117" s="3">
        <v>0</v>
      </c>
      <c r="K117" s="3">
        <v>2640</v>
      </c>
      <c r="L117">
        <v>5000</v>
      </c>
      <c r="M117" s="4">
        <v>45688</v>
      </c>
      <c r="N117" s="3">
        <v>-381.84</v>
      </c>
      <c r="O117" s="3">
        <v>2475.35</v>
      </c>
      <c r="P117" s="3">
        <v>13673.95</v>
      </c>
      <c r="Q117" s="3"/>
      <c r="R117" s="3">
        <v>0</v>
      </c>
      <c r="S117" s="3" t="s">
        <v>40</v>
      </c>
      <c r="T117" s="3" t="s">
        <v>237</v>
      </c>
      <c r="U117" s="3" t="s">
        <v>368</v>
      </c>
      <c r="V117" s="3" t="s">
        <v>410</v>
      </c>
      <c r="W117" s="3"/>
      <c r="X117" s="3">
        <v>1266.74</v>
      </c>
      <c r="Y117" s="3"/>
      <c r="Z117" s="3"/>
      <c r="AA117" s="3">
        <v>2360</v>
      </c>
      <c r="AB117" s="5" t="s">
        <v>52</v>
      </c>
      <c r="AC117" s="3">
        <v>20.84</v>
      </c>
      <c r="AD117" s="3" t="s">
        <v>411</v>
      </c>
    </row>
    <row r="118" spans="1:30" x14ac:dyDescent="0.25">
      <c r="A118">
        <v>387857</v>
      </c>
      <c r="B118" t="s">
        <v>412</v>
      </c>
      <c r="C118" s="3">
        <f t="shared" si="2"/>
        <v>0</v>
      </c>
      <c r="D118" s="3">
        <v>2616.58</v>
      </c>
      <c r="E118" s="3">
        <v>0</v>
      </c>
      <c r="F118" s="3">
        <v>0</v>
      </c>
      <c r="G118" s="3">
        <v>0</v>
      </c>
      <c r="H118" s="3">
        <v>0</v>
      </c>
      <c r="I118" s="3">
        <v>0</v>
      </c>
      <c r="J118" s="3">
        <v>0</v>
      </c>
      <c r="K118" s="3">
        <v>2616.58</v>
      </c>
      <c r="L118">
        <v>40000</v>
      </c>
      <c r="M118" s="4">
        <v>45698</v>
      </c>
      <c r="N118" s="3">
        <v>-4539.45</v>
      </c>
      <c r="O118" s="3">
        <v>6810.58</v>
      </c>
      <c r="P118" s="3">
        <v>40314.29</v>
      </c>
      <c r="Q118" s="3" t="s">
        <v>55</v>
      </c>
      <c r="R118" s="3">
        <v>0</v>
      </c>
      <c r="S118" s="3" t="s">
        <v>303</v>
      </c>
      <c r="T118" s="3" t="s">
        <v>86</v>
      </c>
      <c r="U118" s="3" t="s">
        <v>35</v>
      </c>
      <c r="V118" s="3" t="s">
        <v>413</v>
      </c>
      <c r="W118" s="3"/>
      <c r="X118" s="3">
        <v>3252.03</v>
      </c>
      <c r="Y118" s="3"/>
      <c r="Z118" s="3"/>
      <c r="AA118" s="3">
        <v>37383.42</v>
      </c>
      <c r="AB118" s="5" t="s">
        <v>52</v>
      </c>
      <c r="AC118" s="3">
        <v>51.23</v>
      </c>
      <c r="AD118" s="3" t="s">
        <v>414</v>
      </c>
    </row>
    <row r="119" spans="1:30" x14ac:dyDescent="0.25">
      <c r="A119">
        <v>387920</v>
      </c>
      <c r="B119" t="s">
        <v>415</v>
      </c>
      <c r="C119" s="3">
        <f t="shared" si="2"/>
        <v>0</v>
      </c>
      <c r="D119" s="3">
        <v>2480.84</v>
      </c>
      <c r="E119" s="3">
        <v>0</v>
      </c>
      <c r="F119" s="3">
        <v>0</v>
      </c>
      <c r="G119" s="3">
        <v>0</v>
      </c>
      <c r="H119" s="3">
        <v>0</v>
      </c>
      <c r="I119" s="3">
        <v>0</v>
      </c>
      <c r="J119" s="3">
        <v>0</v>
      </c>
      <c r="K119" s="3">
        <v>2480.84</v>
      </c>
      <c r="L119">
        <v>7500</v>
      </c>
      <c r="M119" s="4">
        <v>45700</v>
      </c>
      <c r="N119" s="3">
        <v>-179.45</v>
      </c>
      <c r="O119" s="3">
        <v>2501.44</v>
      </c>
      <c r="P119" s="3">
        <v>2731.85</v>
      </c>
      <c r="Q119" s="3" t="s">
        <v>55</v>
      </c>
      <c r="R119" s="3">
        <v>0</v>
      </c>
      <c r="S119" s="3" t="s">
        <v>40</v>
      </c>
      <c r="T119" s="3" t="s">
        <v>169</v>
      </c>
      <c r="U119" s="3" t="s">
        <v>35</v>
      </c>
      <c r="V119" s="3" t="s">
        <v>416</v>
      </c>
      <c r="W119" s="3"/>
      <c r="X119" s="3">
        <v>841.39</v>
      </c>
      <c r="Y119" s="3"/>
      <c r="Z119" s="3"/>
      <c r="AA119" s="3">
        <v>5019.16</v>
      </c>
      <c r="AB119" s="5" t="s">
        <v>379</v>
      </c>
      <c r="AC119" s="3">
        <v>179.45</v>
      </c>
      <c r="AD119" s="3" t="s">
        <v>417</v>
      </c>
    </row>
    <row r="120" spans="1:30" x14ac:dyDescent="0.25">
      <c r="A120">
        <v>366617</v>
      </c>
      <c r="B120" t="s">
        <v>418</v>
      </c>
      <c r="C120" s="3">
        <f t="shared" si="2"/>
        <v>0</v>
      </c>
      <c r="D120" s="3">
        <v>2355.39</v>
      </c>
      <c r="E120" s="3">
        <v>0</v>
      </c>
      <c r="F120" s="3">
        <v>0</v>
      </c>
      <c r="G120" s="3">
        <v>0</v>
      </c>
      <c r="H120" s="3">
        <v>0</v>
      </c>
      <c r="I120" s="3">
        <v>0</v>
      </c>
      <c r="J120" s="3">
        <v>0</v>
      </c>
      <c r="K120" s="3">
        <v>2355.39</v>
      </c>
      <c r="L120">
        <v>10000</v>
      </c>
      <c r="M120" s="4">
        <v>45691</v>
      </c>
      <c r="N120" s="3">
        <v>-1733.5</v>
      </c>
      <c r="O120" s="3">
        <v>2134.77</v>
      </c>
      <c r="P120" s="3">
        <v>24138.89</v>
      </c>
      <c r="Q120" s="3"/>
      <c r="R120" s="3">
        <v>0</v>
      </c>
      <c r="S120" s="3" t="s">
        <v>40</v>
      </c>
      <c r="T120" s="3" t="s">
        <v>267</v>
      </c>
      <c r="U120" s="3" t="s">
        <v>35</v>
      </c>
      <c r="V120" s="3"/>
      <c r="W120" s="3"/>
      <c r="X120" s="3">
        <v>2083.9299999999998</v>
      </c>
      <c r="Y120" s="3"/>
      <c r="Z120" s="3"/>
      <c r="AA120" s="3">
        <v>7644.61</v>
      </c>
      <c r="AB120" s="5" t="s">
        <v>419</v>
      </c>
      <c r="AC120" s="3">
        <v>22.25</v>
      </c>
      <c r="AD120" s="3" t="s">
        <v>420</v>
      </c>
    </row>
    <row r="121" spans="1:30" x14ac:dyDescent="0.25">
      <c r="A121">
        <v>194343</v>
      </c>
      <c r="B121" t="s">
        <v>421</v>
      </c>
      <c r="C121" s="3">
        <f t="shared" si="2"/>
        <v>0</v>
      </c>
      <c r="D121" s="3">
        <v>2335.4499999999998</v>
      </c>
      <c r="E121" s="3">
        <v>0</v>
      </c>
      <c r="F121" s="3">
        <v>0</v>
      </c>
      <c r="G121" s="3">
        <v>0</v>
      </c>
      <c r="H121" s="3">
        <v>0</v>
      </c>
      <c r="I121" s="3">
        <v>0</v>
      </c>
      <c r="J121" s="3">
        <v>0</v>
      </c>
      <c r="K121" s="3">
        <v>2335.4499999999998</v>
      </c>
      <c r="L121">
        <v>75000</v>
      </c>
      <c r="M121" s="4">
        <v>45712</v>
      </c>
      <c r="N121" s="3">
        <v>-9971</v>
      </c>
      <c r="O121" s="3">
        <v>11451.63</v>
      </c>
      <c r="P121" s="3">
        <v>63758.87</v>
      </c>
      <c r="Q121" s="3" t="s">
        <v>55</v>
      </c>
      <c r="R121" s="3">
        <v>4285.26</v>
      </c>
      <c r="S121" s="3" t="s">
        <v>210</v>
      </c>
      <c r="T121" s="3" t="s">
        <v>348</v>
      </c>
      <c r="U121" s="3" t="s">
        <v>35</v>
      </c>
      <c r="V121" s="3"/>
      <c r="W121" s="3" t="s">
        <v>138</v>
      </c>
      <c r="X121" s="3">
        <v>8683.2199999999993</v>
      </c>
      <c r="Y121" s="3"/>
      <c r="Z121" s="3"/>
      <c r="AA121" s="3">
        <v>72664.55</v>
      </c>
      <c r="AB121" s="5" t="s">
        <v>128</v>
      </c>
      <c r="AC121" s="3">
        <v>0</v>
      </c>
      <c r="AD121" s="3" t="s">
        <v>422</v>
      </c>
    </row>
    <row r="122" spans="1:30" x14ac:dyDescent="0.25">
      <c r="A122">
        <v>388061</v>
      </c>
      <c r="B122" t="s">
        <v>423</v>
      </c>
      <c r="C122" s="3">
        <f t="shared" si="2"/>
        <v>0</v>
      </c>
      <c r="D122" s="3">
        <v>2264.06</v>
      </c>
      <c r="E122" s="3">
        <v>0</v>
      </c>
      <c r="F122" s="3">
        <v>0</v>
      </c>
      <c r="G122" s="3">
        <v>0</v>
      </c>
      <c r="H122" s="3">
        <v>0</v>
      </c>
      <c r="I122" s="3">
        <v>0</v>
      </c>
      <c r="J122" s="3">
        <v>0</v>
      </c>
      <c r="K122" s="3">
        <v>2264.06</v>
      </c>
      <c r="L122">
        <v>16000</v>
      </c>
      <c r="M122" s="4">
        <v>45688</v>
      </c>
      <c r="N122" s="3">
        <v>-1443.76</v>
      </c>
      <c r="O122" s="3">
        <v>2188.7600000000002</v>
      </c>
      <c r="P122" s="3">
        <v>25985.45</v>
      </c>
      <c r="Q122" s="3" t="s">
        <v>55</v>
      </c>
      <c r="R122" s="3">
        <v>0</v>
      </c>
      <c r="S122" s="3" t="s">
        <v>40</v>
      </c>
      <c r="T122" s="3" t="s">
        <v>424</v>
      </c>
      <c r="U122" s="3" t="s">
        <v>35</v>
      </c>
      <c r="V122" s="3" t="s">
        <v>425</v>
      </c>
      <c r="W122" s="3"/>
      <c r="X122" s="3">
        <v>2878.93</v>
      </c>
      <c r="Y122" s="3"/>
      <c r="Z122" s="3"/>
      <c r="AA122" s="3">
        <v>13735.94</v>
      </c>
      <c r="AB122" s="5" t="s">
        <v>52</v>
      </c>
      <c r="AC122" s="3">
        <v>11.46</v>
      </c>
      <c r="AD122" s="3" t="s">
        <v>426</v>
      </c>
    </row>
    <row r="123" spans="1:30" x14ac:dyDescent="0.25">
      <c r="A123">
        <v>366870</v>
      </c>
      <c r="B123" t="s">
        <v>427</v>
      </c>
      <c r="C123" s="3">
        <f t="shared" si="2"/>
        <v>0</v>
      </c>
      <c r="D123" s="3">
        <v>2201.31</v>
      </c>
      <c r="E123" s="3">
        <v>0</v>
      </c>
      <c r="F123" s="3">
        <v>0</v>
      </c>
      <c r="G123" s="3">
        <v>0</v>
      </c>
      <c r="H123" s="3">
        <v>0</v>
      </c>
      <c r="I123" s="3">
        <v>0</v>
      </c>
      <c r="J123" s="3">
        <v>-0.03</v>
      </c>
      <c r="K123" s="3">
        <v>2201.2800000000002</v>
      </c>
      <c r="L123">
        <v>5000</v>
      </c>
      <c r="M123" s="4">
        <v>45689</v>
      </c>
      <c r="N123" s="3">
        <v>-1794.32</v>
      </c>
      <c r="O123" s="3">
        <v>2069.89</v>
      </c>
      <c r="P123" s="3">
        <v>29482.240000000002</v>
      </c>
      <c r="Q123" s="3"/>
      <c r="R123" s="3">
        <v>22</v>
      </c>
      <c r="S123" s="3" t="s">
        <v>40</v>
      </c>
      <c r="T123" s="3" t="s">
        <v>348</v>
      </c>
      <c r="U123" s="3" t="s">
        <v>35</v>
      </c>
      <c r="V123" s="3"/>
      <c r="W123" s="3"/>
      <c r="X123" s="3">
        <v>2269.0700000000002</v>
      </c>
      <c r="Y123" s="3"/>
      <c r="Z123" s="3"/>
      <c r="AA123" s="3">
        <v>2798.72</v>
      </c>
      <c r="AB123" s="5" t="s">
        <v>52</v>
      </c>
      <c r="AC123" s="3">
        <v>10.58</v>
      </c>
      <c r="AD123" s="3" t="s">
        <v>428</v>
      </c>
    </row>
    <row r="124" spans="1:30" x14ac:dyDescent="0.25">
      <c r="A124">
        <v>370723</v>
      </c>
      <c r="B124" t="s">
        <v>429</v>
      </c>
      <c r="C124" s="3">
        <f t="shared" si="2"/>
        <v>0</v>
      </c>
      <c r="D124" s="3">
        <v>2181.6</v>
      </c>
      <c r="E124" s="3">
        <v>0</v>
      </c>
      <c r="F124" s="3">
        <v>0</v>
      </c>
      <c r="G124" s="3">
        <v>0</v>
      </c>
      <c r="H124" s="3">
        <v>0</v>
      </c>
      <c r="I124" s="3">
        <v>0</v>
      </c>
      <c r="J124" s="3">
        <v>0</v>
      </c>
      <c r="K124" s="3">
        <v>2181.6</v>
      </c>
      <c r="L124">
        <v>75000</v>
      </c>
      <c r="M124" s="4">
        <v>45705</v>
      </c>
      <c r="N124" s="3">
        <v>-4615.58</v>
      </c>
      <c r="O124" s="3">
        <v>6391.37</v>
      </c>
      <c r="P124" s="3">
        <v>45856.19</v>
      </c>
      <c r="Q124" s="3"/>
      <c r="R124" s="3">
        <v>0</v>
      </c>
      <c r="S124" s="3" t="s">
        <v>40</v>
      </c>
      <c r="T124" s="3" t="s">
        <v>314</v>
      </c>
      <c r="U124" s="3" t="s">
        <v>35</v>
      </c>
      <c r="V124" s="3"/>
      <c r="W124" s="3" t="s">
        <v>101</v>
      </c>
      <c r="X124" s="3">
        <v>4760.26</v>
      </c>
      <c r="Y124" s="3">
        <v>75000</v>
      </c>
      <c r="Z124" s="3" t="s">
        <v>165</v>
      </c>
      <c r="AA124" s="3">
        <v>72818.399999999994</v>
      </c>
      <c r="AB124" s="5" t="s">
        <v>128</v>
      </c>
      <c r="AC124" s="3">
        <v>59.11</v>
      </c>
      <c r="AD124" s="3" t="s">
        <v>430</v>
      </c>
    </row>
    <row r="125" spans="1:30" x14ac:dyDescent="0.25">
      <c r="A125">
        <v>366814</v>
      </c>
      <c r="B125" t="s">
        <v>431</v>
      </c>
      <c r="C125" s="3">
        <f t="shared" si="2"/>
        <v>0</v>
      </c>
      <c r="D125" s="3">
        <v>2102.81</v>
      </c>
      <c r="E125" s="3">
        <v>0</v>
      </c>
      <c r="F125" s="3">
        <v>0</v>
      </c>
      <c r="G125" s="3">
        <v>0</v>
      </c>
      <c r="H125" s="3">
        <v>0</v>
      </c>
      <c r="I125" s="3">
        <v>0</v>
      </c>
      <c r="J125" s="3">
        <v>0</v>
      </c>
      <c r="K125" s="3">
        <v>2102.81</v>
      </c>
      <c r="L125">
        <v>2000</v>
      </c>
      <c r="M125" s="4">
        <v>45684</v>
      </c>
      <c r="N125" s="3">
        <v>-1489.36</v>
      </c>
      <c r="O125" s="3">
        <v>2800.27</v>
      </c>
      <c r="P125" s="3">
        <v>4370.42</v>
      </c>
      <c r="Q125" s="3"/>
      <c r="R125" s="3">
        <v>556.79999999999995</v>
      </c>
      <c r="S125" s="3" t="s">
        <v>40</v>
      </c>
      <c r="T125" s="3" t="s">
        <v>432</v>
      </c>
      <c r="U125" s="3" t="s">
        <v>35</v>
      </c>
      <c r="V125" s="3"/>
      <c r="W125" s="3"/>
      <c r="X125" s="3">
        <v>1628.84</v>
      </c>
      <c r="Y125" s="3"/>
      <c r="Z125" s="3"/>
      <c r="AA125" s="3">
        <v>-102.81</v>
      </c>
      <c r="AB125" s="5" t="s">
        <v>97</v>
      </c>
      <c r="AC125" s="3">
        <v>109.07</v>
      </c>
      <c r="AD125" s="3" t="s">
        <v>433</v>
      </c>
    </row>
    <row r="126" spans="1:30" x14ac:dyDescent="0.25">
      <c r="A126">
        <v>366878</v>
      </c>
      <c r="B126" t="s">
        <v>434</v>
      </c>
      <c r="C126" s="3">
        <f t="shared" si="2"/>
        <v>0</v>
      </c>
      <c r="D126" s="3">
        <v>2102.14</v>
      </c>
      <c r="E126" s="3">
        <v>0</v>
      </c>
      <c r="F126" s="3">
        <v>0</v>
      </c>
      <c r="G126" s="3">
        <v>0</v>
      </c>
      <c r="H126" s="3">
        <v>0</v>
      </c>
      <c r="I126" s="3">
        <v>0</v>
      </c>
      <c r="J126" s="3">
        <v>0</v>
      </c>
      <c r="K126" s="3">
        <v>2102.14</v>
      </c>
      <c r="L126">
        <v>10000</v>
      </c>
      <c r="M126" s="4">
        <v>45682</v>
      </c>
      <c r="N126" s="3">
        <v>-94.62</v>
      </c>
      <c r="O126" s="3">
        <v>1973.11</v>
      </c>
      <c r="P126" s="3">
        <v>57782.18</v>
      </c>
      <c r="Q126" s="3"/>
      <c r="R126" s="3">
        <v>47.48</v>
      </c>
      <c r="S126" s="3" t="s">
        <v>40</v>
      </c>
      <c r="T126" s="3" t="s">
        <v>435</v>
      </c>
      <c r="U126" s="3" t="s">
        <v>35</v>
      </c>
      <c r="V126" s="3"/>
      <c r="W126" s="3"/>
      <c r="X126" s="3">
        <v>2812.63</v>
      </c>
      <c r="Y126" s="3"/>
      <c r="Z126" s="3"/>
      <c r="AA126" s="3">
        <v>7897.86</v>
      </c>
      <c r="AB126" s="5" t="s">
        <v>59</v>
      </c>
      <c r="AC126" s="3">
        <v>125.83</v>
      </c>
      <c r="AD126" s="3" t="s">
        <v>436</v>
      </c>
    </row>
    <row r="127" spans="1:30" x14ac:dyDescent="0.25">
      <c r="A127">
        <v>285165</v>
      </c>
      <c r="B127" t="s">
        <v>437</v>
      </c>
      <c r="C127" s="3">
        <f t="shared" si="2"/>
        <v>0</v>
      </c>
      <c r="D127" s="3">
        <v>2039.85</v>
      </c>
      <c r="E127" s="3">
        <v>0</v>
      </c>
      <c r="F127" s="3">
        <v>0</v>
      </c>
      <c r="G127" s="3">
        <v>0</v>
      </c>
      <c r="H127" s="3">
        <v>0</v>
      </c>
      <c r="I127" s="3">
        <v>0</v>
      </c>
      <c r="J127" s="3">
        <v>0</v>
      </c>
      <c r="K127" s="3">
        <v>2039.85</v>
      </c>
      <c r="L127">
        <v>125000</v>
      </c>
      <c r="M127" s="4">
        <v>45691</v>
      </c>
      <c r="N127" s="3">
        <v>-3916.71</v>
      </c>
      <c r="O127" s="3">
        <v>5520.9</v>
      </c>
      <c r="P127" s="3">
        <v>719134.67</v>
      </c>
      <c r="Q127" s="3"/>
      <c r="R127" s="3">
        <v>420.7</v>
      </c>
      <c r="S127" s="3" t="s">
        <v>210</v>
      </c>
      <c r="T127" s="3" t="s">
        <v>217</v>
      </c>
      <c r="U127" s="3" t="s">
        <v>35</v>
      </c>
      <c r="V127" s="3"/>
      <c r="W127" s="3" t="s">
        <v>36</v>
      </c>
      <c r="X127" s="3">
        <v>9753.17</v>
      </c>
      <c r="Y127" s="3"/>
      <c r="Z127" s="3"/>
      <c r="AA127" s="3">
        <v>122960.15</v>
      </c>
      <c r="AB127" s="5" t="s">
        <v>438</v>
      </c>
      <c r="AC127" s="3">
        <v>416.36</v>
      </c>
      <c r="AD127" s="3" t="s">
        <v>439</v>
      </c>
    </row>
    <row r="128" spans="1:30" x14ac:dyDescent="0.25">
      <c r="A128">
        <v>16423</v>
      </c>
      <c r="B128" t="s">
        <v>440</v>
      </c>
      <c r="C128" s="3">
        <f t="shared" si="2"/>
        <v>0</v>
      </c>
      <c r="D128" s="3">
        <v>1962.93</v>
      </c>
      <c r="E128" s="3">
        <v>0</v>
      </c>
      <c r="F128" s="3">
        <v>0</v>
      </c>
      <c r="G128" s="3">
        <v>0</v>
      </c>
      <c r="H128" s="3">
        <v>0</v>
      </c>
      <c r="I128" s="3">
        <v>0</v>
      </c>
      <c r="J128" s="3">
        <v>0</v>
      </c>
      <c r="K128" s="3">
        <v>1962.93</v>
      </c>
      <c r="L128">
        <v>10000</v>
      </c>
      <c r="M128" s="4">
        <v>45712</v>
      </c>
      <c r="N128" s="3">
        <v>-2367.5100000000002</v>
      </c>
      <c r="O128" s="3">
        <v>3871.87</v>
      </c>
      <c r="P128" s="3">
        <v>3787.54</v>
      </c>
      <c r="Q128" s="3" t="s">
        <v>55</v>
      </c>
      <c r="R128" s="3">
        <v>86.25</v>
      </c>
      <c r="S128" s="3" t="s">
        <v>441</v>
      </c>
      <c r="T128" s="3" t="s">
        <v>358</v>
      </c>
      <c r="U128" s="3" t="s">
        <v>442</v>
      </c>
      <c r="V128" s="3" t="s">
        <v>443</v>
      </c>
      <c r="W128" s="3"/>
      <c r="X128" s="3">
        <v>3058.01</v>
      </c>
      <c r="Y128" s="3"/>
      <c r="Z128" s="3"/>
      <c r="AA128" s="3">
        <v>5331.42</v>
      </c>
      <c r="AB128" s="5" t="s">
        <v>444</v>
      </c>
      <c r="AC128" s="3">
        <v>2705.65</v>
      </c>
      <c r="AD128" s="3" t="s">
        <v>445</v>
      </c>
    </row>
    <row r="129" spans="1:30" x14ac:dyDescent="0.25">
      <c r="A129">
        <v>413734</v>
      </c>
      <c r="B129" t="s">
        <v>446</v>
      </c>
      <c r="C129" s="3">
        <f t="shared" si="2"/>
        <v>0</v>
      </c>
      <c r="D129" s="3">
        <v>1961.15</v>
      </c>
      <c r="E129" s="3">
        <v>0</v>
      </c>
      <c r="F129" s="3">
        <v>0</v>
      </c>
      <c r="G129" s="3">
        <v>0</v>
      </c>
      <c r="H129" s="3">
        <v>0</v>
      </c>
      <c r="I129" s="3">
        <v>0</v>
      </c>
      <c r="J129" s="3">
        <v>0</v>
      </c>
      <c r="K129" s="3">
        <v>1961.15</v>
      </c>
      <c r="L129">
        <v>2500</v>
      </c>
      <c r="M129" s="4">
        <v>45693</v>
      </c>
      <c r="N129" s="3">
        <v>-600</v>
      </c>
      <c r="O129" s="3">
        <v>1909.06</v>
      </c>
      <c r="P129" s="3">
        <v>7762.41</v>
      </c>
      <c r="Q129" s="3" t="s">
        <v>55</v>
      </c>
      <c r="R129" s="3">
        <v>96</v>
      </c>
      <c r="S129" s="3" t="s">
        <v>40</v>
      </c>
      <c r="T129" s="3" t="s">
        <v>447</v>
      </c>
      <c r="U129" s="3" t="s">
        <v>35</v>
      </c>
      <c r="V129" s="3" t="s">
        <v>448</v>
      </c>
      <c r="W129" s="3"/>
      <c r="X129" s="3">
        <v>1747.18</v>
      </c>
      <c r="Y129" s="3"/>
      <c r="Z129" s="3"/>
      <c r="AA129" s="3">
        <v>538.85</v>
      </c>
      <c r="AB129" s="5" t="s">
        <v>128</v>
      </c>
      <c r="AC129" s="3">
        <v>27.63</v>
      </c>
      <c r="AD129" s="3" t="s">
        <v>449</v>
      </c>
    </row>
    <row r="130" spans="1:30" x14ac:dyDescent="0.25">
      <c r="A130">
        <v>366590</v>
      </c>
      <c r="B130" t="s">
        <v>450</v>
      </c>
      <c r="C130" s="3">
        <f t="shared" si="2"/>
        <v>0</v>
      </c>
      <c r="D130" s="3">
        <v>1909.58</v>
      </c>
      <c r="E130" s="3">
        <v>0</v>
      </c>
      <c r="F130" s="3">
        <v>0</v>
      </c>
      <c r="G130" s="3">
        <v>0</v>
      </c>
      <c r="H130" s="3">
        <v>0</v>
      </c>
      <c r="I130" s="3">
        <v>0</v>
      </c>
      <c r="J130" s="3">
        <v>0</v>
      </c>
      <c r="K130" s="3">
        <v>1909.58</v>
      </c>
      <c r="L130">
        <v>25000</v>
      </c>
      <c r="M130" s="4">
        <v>45685</v>
      </c>
      <c r="N130" s="3">
        <v>-1111.29</v>
      </c>
      <c r="O130" s="3">
        <v>1794.9</v>
      </c>
      <c r="P130" s="3">
        <v>32828.92</v>
      </c>
      <c r="Q130" s="3"/>
      <c r="R130" s="3">
        <v>0</v>
      </c>
      <c r="S130" s="3" t="s">
        <v>40</v>
      </c>
      <c r="T130" s="3" t="s">
        <v>186</v>
      </c>
      <c r="U130" s="3" t="s">
        <v>442</v>
      </c>
      <c r="V130" s="3"/>
      <c r="W130" s="3"/>
      <c r="X130" s="3">
        <v>3705.3</v>
      </c>
      <c r="Y130" s="3"/>
      <c r="Z130" s="3"/>
      <c r="AA130" s="3">
        <v>23090.42</v>
      </c>
      <c r="AB130" s="5" t="s">
        <v>97</v>
      </c>
      <c r="AC130" s="3">
        <v>175.61</v>
      </c>
      <c r="AD130" s="3" t="s">
        <v>451</v>
      </c>
    </row>
    <row r="131" spans="1:30" x14ac:dyDescent="0.25">
      <c r="A131">
        <v>366914</v>
      </c>
      <c r="B131" t="s">
        <v>452</v>
      </c>
      <c r="C131" s="3">
        <f t="shared" si="2"/>
        <v>0</v>
      </c>
      <c r="D131" s="3">
        <v>1888.44</v>
      </c>
      <c r="E131" s="3">
        <v>0</v>
      </c>
      <c r="F131" s="3">
        <v>0</v>
      </c>
      <c r="G131" s="3">
        <v>0</v>
      </c>
      <c r="H131" s="3">
        <v>0</v>
      </c>
      <c r="I131" s="3">
        <v>0</v>
      </c>
      <c r="J131" s="3">
        <v>0</v>
      </c>
      <c r="K131" s="3">
        <v>1888.44</v>
      </c>
      <c r="L131">
        <v>20000</v>
      </c>
      <c r="M131" s="4">
        <v>45691</v>
      </c>
      <c r="N131" s="3">
        <v>-3347.58</v>
      </c>
      <c r="O131" s="3">
        <v>5116.0200000000004</v>
      </c>
      <c r="P131" s="3">
        <v>34264.019999999997</v>
      </c>
      <c r="Q131" s="3"/>
      <c r="R131" s="3">
        <v>0</v>
      </c>
      <c r="S131" s="3" t="s">
        <v>40</v>
      </c>
      <c r="T131" s="3" t="s">
        <v>134</v>
      </c>
      <c r="U131" s="3" t="s">
        <v>35</v>
      </c>
      <c r="V131" s="3"/>
      <c r="W131" s="3"/>
      <c r="X131" s="3">
        <v>3407.86</v>
      </c>
      <c r="Y131" s="3"/>
      <c r="Z131" s="3"/>
      <c r="AA131" s="3">
        <v>18111.560000000001</v>
      </c>
      <c r="AB131" s="5" t="s">
        <v>128</v>
      </c>
      <c r="AC131" s="3">
        <v>82.9</v>
      </c>
      <c r="AD131" s="3" t="s">
        <v>453</v>
      </c>
    </row>
    <row r="132" spans="1:30" x14ac:dyDescent="0.25">
      <c r="A132">
        <v>386876</v>
      </c>
      <c r="B132" t="s">
        <v>454</v>
      </c>
      <c r="C132" s="3">
        <f t="shared" si="2"/>
        <v>0</v>
      </c>
      <c r="D132" s="3">
        <v>1821.93</v>
      </c>
      <c r="E132" s="3">
        <v>0</v>
      </c>
      <c r="F132" s="3">
        <v>0</v>
      </c>
      <c r="G132" s="3">
        <v>0</v>
      </c>
      <c r="H132" s="3">
        <v>0</v>
      </c>
      <c r="I132" s="3">
        <v>0</v>
      </c>
      <c r="J132" s="3">
        <v>0</v>
      </c>
      <c r="K132" s="3">
        <v>1821.93</v>
      </c>
      <c r="L132">
        <v>25000</v>
      </c>
      <c r="M132" s="4">
        <v>45708</v>
      </c>
      <c r="N132" s="3">
        <v>-3730.14</v>
      </c>
      <c r="O132" s="3">
        <v>14367.17</v>
      </c>
      <c r="P132" s="3">
        <v>32423.08</v>
      </c>
      <c r="Q132" s="3"/>
      <c r="R132" s="3">
        <v>0</v>
      </c>
      <c r="S132" s="3" t="s">
        <v>40</v>
      </c>
      <c r="T132" s="3" t="s">
        <v>455</v>
      </c>
      <c r="U132" s="3" t="s">
        <v>35</v>
      </c>
      <c r="V132" s="3"/>
      <c r="W132" s="3"/>
      <c r="X132" s="3">
        <v>-1090.82</v>
      </c>
      <c r="Y132" s="3"/>
      <c r="Z132" s="3"/>
      <c r="AA132" s="3">
        <v>23178.07</v>
      </c>
      <c r="AB132" s="5" t="s">
        <v>97</v>
      </c>
      <c r="AC132" s="3">
        <v>960.14</v>
      </c>
      <c r="AD132" s="3" t="s">
        <v>456</v>
      </c>
    </row>
    <row r="133" spans="1:30" x14ac:dyDescent="0.25">
      <c r="A133">
        <v>387719</v>
      </c>
      <c r="B133" t="s">
        <v>457</v>
      </c>
      <c r="C133" s="3">
        <f t="shared" ref="C133:C196" si="3">F133+G133+H133+I133</f>
        <v>0</v>
      </c>
      <c r="D133" s="3">
        <v>1819.77</v>
      </c>
      <c r="E133" s="3">
        <v>0</v>
      </c>
      <c r="F133" s="3">
        <v>0</v>
      </c>
      <c r="G133" s="3">
        <v>0</v>
      </c>
      <c r="H133" s="3">
        <v>0</v>
      </c>
      <c r="I133" s="3">
        <v>0</v>
      </c>
      <c r="J133" s="3">
        <v>0</v>
      </c>
      <c r="K133" s="3">
        <v>1819.77</v>
      </c>
      <c r="L133">
        <v>10000</v>
      </c>
      <c r="M133" s="4">
        <v>45707</v>
      </c>
      <c r="N133" s="3">
        <v>-804.58</v>
      </c>
      <c r="O133" s="3">
        <v>2463.4499999999998</v>
      </c>
      <c r="P133" s="3">
        <v>10200.56</v>
      </c>
      <c r="Q133" s="3" t="s">
        <v>55</v>
      </c>
      <c r="R133" s="3">
        <v>0</v>
      </c>
      <c r="S133" s="3" t="s">
        <v>40</v>
      </c>
      <c r="T133" s="3" t="s">
        <v>373</v>
      </c>
      <c r="U133" s="3" t="s">
        <v>35</v>
      </c>
      <c r="V133" s="3" t="s">
        <v>207</v>
      </c>
      <c r="W133" s="3"/>
      <c r="X133" s="3">
        <v>1390.14</v>
      </c>
      <c r="Y133" s="3"/>
      <c r="Z133" s="3"/>
      <c r="AA133" s="3">
        <v>8180.23</v>
      </c>
      <c r="AB133" s="5" t="s">
        <v>52</v>
      </c>
      <c r="AC133" s="3">
        <v>30.42</v>
      </c>
      <c r="AD133" s="3" t="s">
        <v>458</v>
      </c>
    </row>
    <row r="134" spans="1:30" x14ac:dyDescent="0.25">
      <c r="A134">
        <v>387807</v>
      </c>
      <c r="B134" t="s">
        <v>459</v>
      </c>
      <c r="C134" s="3">
        <f t="shared" si="3"/>
        <v>0</v>
      </c>
      <c r="D134" s="3">
        <v>1697.18</v>
      </c>
      <c r="E134" s="3">
        <v>0</v>
      </c>
      <c r="F134" s="3">
        <v>0</v>
      </c>
      <c r="G134" s="3">
        <v>0</v>
      </c>
      <c r="H134" s="3">
        <v>0</v>
      </c>
      <c r="I134" s="3">
        <v>0</v>
      </c>
      <c r="J134" s="3">
        <v>0</v>
      </c>
      <c r="K134" s="3">
        <v>1697.18</v>
      </c>
      <c r="L134">
        <v>25000</v>
      </c>
      <c r="M134" s="4">
        <v>45688</v>
      </c>
      <c r="N134" s="3">
        <v>-1768.35</v>
      </c>
      <c r="O134" s="3">
        <v>1556.42</v>
      </c>
      <c r="P134" s="3">
        <v>75503.92</v>
      </c>
      <c r="Q134" s="3" t="s">
        <v>55</v>
      </c>
      <c r="R134" s="3">
        <v>0</v>
      </c>
      <c r="S134" s="3" t="s">
        <v>40</v>
      </c>
      <c r="T134" s="3" t="s">
        <v>460</v>
      </c>
      <c r="U134" s="3" t="s">
        <v>35</v>
      </c>
      <c r="V134" s="3"/>
      <c r="W134" s="3" t="s">
        <v>36</v>
      </c>
      <c r="X134" s="3">
        <v>9785.49</v>
      </c>
      <c r="Y134" s="3"/>
      <c r="Z134" s="3"/>
      <c r="AA134" s="3">
        <v>23302.82</v>
      </c>
      <c r="AB134" s="5" t="s">
        <v>128</v>
      </c>
      <c r="AC134" s="3">
        <v>35.08</v>
      </c>
      <c r="AD134" s="3" t="s">
        <v>461</v>
      </c>
    </row>
    <row r="135" spans="1:30" x14ac:dyDescent="0.25">
      <c r="A135">
        <v>386820</v>
      </c>
      <c r="B135" t="s">
        <v>462</v>
      </c>
      <c r="C135" s="3">
        <f t="shared" si="3"/>
        <v>0</v>
      </c>
      <c r="D135" s="3">
        <v>1694.09</v>
      </c>
      <c r="E135" s="3">
        <v>0</v>
      </c>
      <c r="F135" s="3">
        <v>0</v>
      </c>
      <c r="G135" s="3">
        <v>0</v>
      </c>
      <c r="H135" s="3">
        <v>0</v>
      </c>
      <c r="I135" s="3">
        <v>0</v>
      </c>
      <c r="J135" s="3">
        <v>0</v>
      </c>
      <c r="K135" s="3">
        <v>1694.09</v>
      </c>
      <c r="L135">
        <v>50000</v>
      </c>
      <c r="M135" s="4">
        <v>45702</v>
      </c>
      <c r="N135" s="3">
        <v>-3302.89</v>
      </c>
      <c r="O135" s="3">
        <v>4713.67</v>
      </c>
      <c r="P135" s="3">
        <v>75618.42</v>
      </c>
      <c r="Q135" s="3"/>
      <c r="R135" s="3">
        <v>0</v>
      </c>
      <c r="S135" s="3" t="s">
        <v>40</v>
      </c>
      <c r="T135" s="3" t="s">
        <v>211</v>
      </c>
      <c r="U135" s="3" t="s">
        <v>35</v>
      </c>
      <c r="V135" s="3"/>
      <c r="W135" s="3"/>
      <c r="X135" s="3">
        <v>6318.02</v>
      </c>
      <c r="Y135" s="3"/>
      <c r="Z135" s="3"/>
      <c r="AA135" s="3">
        <v>48305.91</v>
      </c>
      <c r="AB135" s="5" t="s">
        <v>52</v>
      </c>
      <c r="AC135" s="3">
        <v>35.409999999999997</v>
      </c>
      <c r="AD135" s="3" t="s">
        <v>377</v>
      </c>
    </row>
    <row r="136" spans="1:30" x14ac:dyDescent="0.25">
      <c r="A136">
        <v>366779</v>
      </c>
      <c r="B136" t="s">
        <v>463</v>
      </c>
      <c r="C136" s="3">
        <f t="shared" si="3"/>
        <v>0</v>
      </c>
      <c r="D136" s="3">
        <v>1682.9</v>
      </c>
      <c r="E136" s="3">
        <v>0</v>
      </c>
      <c r="F136" s="3">
        <v>0</v>
      </c>
      <c r="G136" s="3">
        <v>0</v>
      </c>
      <c r="H136" s="3">
        <v>0</v>
      </c>
      <c r="I136" s="3">
        <v>0</v>
      </c>
      <c r="J136" s="3">
        <v>0</v>
      </c>
      <c r="K136" s="3">
        <v>1682.9</v>
      </c>
      <c r="L136">
        <v>20000</v>
      </c>
      <c r="M136" s="4">
        <v>45698</v>
      </c>
      <c r="N136" s="3">
        <v>-269.16000000000003</v>
      </c>
      <c r="O136" s="3">
        <v>2638.61</v>
      </c>
      <c r="P136" s="3">
        <v>9580.8799999999992</v>
      </c>
      <c r="Q136" s="3"/>
      <c r="R136" s="3">
        <v>0</v>
      </c>
      <c r="S136" s="3" t="s">
        <v>40</v>
      </c>
      <c r="T136" s="3" t="s">
        <v>358</v>
      </c>
      <c r="U136" s="3" t="s">
        <v>35</v>
      </c>
      <c r="V136" s="3"/>
      <c r="W136" s="3"/>
      <c r="X136" s="3">
        <v>1073.44</v>
      </c>
      <c r="Y136" s="3"/>
      <c r="Z136" s="3"/>
      <c r="AA136" s="3">
        <v>18317.099999999999</v>
      </c>
      <c r="AB136" s="5" t="s">
        <v>97</v>
      </c>
      <c r="AC136" s="3">
        <v>37.659999999999997</v>
      </c>
      <c r="AD136" s="3" t="s">
        <v>464</v>
      </c>
    </row>
    <row r="137" spans="1:30" x14ac:dyDescent="0.25">
      <c r="A137">
        <v>195037</v>
      </c>
      <c r="B137" t="s">
        <v>465</v>
      </c>
      <c r="C137" s="3">
        <f t="shared" si="3"/>
        <v>0</v>
      </c>
      <c r="D137" s="3">
        <v>1665.49</v>
      </c>
      <c r="E137" s="3">
        <v>0</v>
      </c>
      <c r="F137" s="3">
        <v>0</v>
      </c>
      <c r="G137" s="3">
        <v>0</v>
      </c>
      <c r="H137" s="3">
        <v>0</v>
      </c>
      <c r="I137" s="3">
        <v>0</v>
      </c>
      <c r="J137" s="3">
        <v>0</v>
      </c>
      <c r="K137" s="3">
        <v>1665.49</v>
      </c>
      <c r="L137">
        <v>75000</v>
      </c>
      <c r="M137" s="4">
        <v>45666</v>
      </c>
      <c r="N137" s="3">
        <v>-2553.46</v>
      </c>
      <c r="O137" s="3">
        <v>1466.05</v>
      </c>
      <c r="P137" s="3">
        <v>25100.25</v>
      </c>
      <c r="Q137" s="3" t="s">
        <v>55</v>
      </c>
      <c r="R137" s="3">
        <v>1940.44</v>
      </c>
      <c r="S137" s="3" t="s">
        <v>56</v>
      </c>
      <c r="T137" s="3" t="s">
        <v>466</v>
      </c>
      <c r="U137" s="3" t="s">
        <v>35</v>
      </c>
      <c r="V137" s="3" t="s">
        <v>467</v>
      </c>
      <c r="W137" s="3" t="s">
        <v>105</v>
      </c>
      <c r="X137" s="3">
        <v>2288.02</v>
      </c>
      <c r="Y137" s="3"/>
      <c r="Z137" s="3"/>
      <c r="AA137" s="3">
        <v>73334.509999999995</v>
      </c>
      <c r="AB137" s="5" t="s">
        <v>468</v>
      </c>
      <c r="AC137" s="3">
        <v>0</v>
      </c>
      <c r="AD137" s="3" t="s">
        <v>469</v>
      </c>
    </row>
    <row r="138" spans="1:30" x14ac:dyDescent="0.25">
      <c r="A138">
        <v>387110</v>
      </c>
      <c r="B138" t="s">
        <v>470</v>
      </c>
      <c r="C138" s="3">
        <f t="shared" si="3"/>
        <v>0</v>
      </c>
      <c r="D138" s="3">
        <v>1653.25</v>
      </c>
      <c r="E138" s="3">
        <v>0</v>
      </c>
      <c r="F138" s="3">
        <v>0</v>
      </c>
      <c r="G138" s="3">
        <v>0</v>
      </c>
      <c r="H138" s="3">
        <v>0</v>
      </c>
      <c r="I138" s="3">
        <v>0</v>
      </c>
      <c r="J138" s="3">
        <v>0</v>
      </c>
      <c r="K138" s="3">
        <v>1653.25</v>
      </c>
      <c r="L138">
        <v>5000</v>
      </c>
      <c r="M138" s="4">
        <v>45707</v>
      </c>
      <c r="N138" s="3">
        <v>-34.479999999999997</v>
      </c>
      <c r="O138" s="3">
        <v>1898.94</v>
      </c>
      <c r="P138" s="3">
        <v>8800.14</v>
      </c>
      <c r="Q138" s="3" t="s">
        <v>55</v>
      </c>
      <c r="R138" s="3">
        <v>750</v>
      </c>
      <c r="S138" s="3" t="s">
        <v>40</v>
      </c>
      <c r="T138" s="3" t="s">
        <v>314</v>
      </c>
      <c r="U138" s="3" t="s">
        <v>35</v>
      </c>
      <c r="V138" s="3"/>
      <c r="W138" s="3"/>
      <c r="X138" s="3">
        <v>580.30999999999995</v>
      </c>
      <c r="Y138" s="3"/>
      <c r="Z138" s="3"/>
      <c r="AA138" s="3">
        <v>3346.75</v>
      </c>
      <c r="AB138" s="5" t="s">
        <v>97</v>
      </c>
      <c r="AC138" s="3">
        <v>93.48</v>
      </c>
      <c r="AD138" s="3" t="s">
        <v>471</v>
      </c>
    </row>
    <row r="139" spans="1:30" x14ac:dyDescent="0.25">
      <c r="A139">
        <v>386507</v>
      </c>
      <c r="B139" t="s">
        <v>472</v>
      </c>
      <c r="C139" s="3">
        <f t="shared" si="3"/>
        <v>0</v>
      </c>
      <c r="D139" s="3">
        <v>1644.02</v>
      </c>
      <c r="E139" s="3">
        <v>0</v>
      </c>
      <c r="F139" s="3">
        <v>0</v>
      </c>
      <c r="G139" s="3">
        <v>0</v>
      </c>
      <c r="H139" s="3">
        <v>0</v>
      </c>
      <c r="I139" s="3">
        <v>0</v>
      </c>
      <c r="J139" s="3">
        <v>0</v>
      </c>
      <c r="K139" s="3">
        <v>1644.02</v>
      </c>
      <c r="L139">
        <v>5000</v>
      </c>
      <c r="M139" s="4">
        <v>45687</v>
      </c>
      <c r="N139" s="3">
        <v>-1414.21</v>
      </c>
      <c r="O139" s="3">
        <v>1532.28</v>
      </c>
      <c r="P139" s="3">
        <v>8281.4599999999991</v>
      </c>
      <c r="Q139" s="3"/>
      <c r="R139" s="3">
        <v>0</v>
      </c>
      <c r="S139" s="3" t="s">
        <v>40</v>
      </c>
      <c r="T139" s="3" t="s">
        <v>186</v>
      </c>
      <c r="U139" s="3" t="s">
        <v>368</v>
      </c>
      <c r="V139" s="3"/>
      <c r="W139" s="3" t="s">
        <v>182</v>
      </c>
      <c r="X139" s="3">
        <v>1275.77</v>
      </c>
      <c r="Y139" s="3"/>
      <c r="Z139" s="3"/>
      <c r="AA139" s="3">
        <v>3355.98</v>
      </c>
      <c r="AB139" s="5" t="s">
        <v>52</v>
      </c>
      <c r="AC139" s="3">
        <v>23.69</v>
      </c>
      <c r="AD139" s="3"/>
    </row>
    <row r="140" spans="1:30" x14ac:dyDescent="0.25">
      <c r="A140">
        <v>442071</v>
      </c>
      <c r="B140" t="s">
        <v>473</v>
      </c>
      <c r="C140" s="3">
        <f t="shared" si="3"/>
        <v>0</v>
      </c>
      <c r="D140" s="3">
        <v>1628.48</v>
      </c>
      <c r="E140" s="3">
        <v>0</v>
      </c>
      <c r="F140" s="3">
        <v>0</v>
      </c>
      <c r="G140" s="3">
        <v>0</v>
      </c>
      <c r="H140" s="3">
        <v>0</v>
      </c>
      <c r="I140" s="3">
        <v>0</v>
      </c>
      <c r="J140" s="3">
        <v>0</v>
      </c>
      <c r="K140" s="3">
        <v>1628.48</v>
      </c>
      <c r="L140">
        <v>50000</v>
      </c>
      <c r="O140" s="3">
        <v>1588.48</v>
      </c>
      <c r="P140" s="3">
        <v>0</v>
      </c>
      <c r="Q140" s="3"/>
      <c r="R140" s="3">
        <v>0</v>
      </c>
      <c r="S140" s="3" t="s">
        <v>40</v>
      </c>
      <c r="T140" s="3"/>
      <c r="U140" s="3" t="s">
        <v>35</v>
      </c>
      <c r="V140" s="3"/>
      <c r="W140" s="3" t="s">
        <v>36</v>
      </c>
      <c r="X140" s="3">
        <v>206.55</v>
      </c>
      <c r="Y140" s="3"/>
      <c r="Z140" s="3"/>
      <c r="AA140" s="3">
        <v>48371.519999999997</v>
      </c>
      <c r="AB140" s="5" t="s">
        <v>140</v>
      </c>
      <c r="AC140" s="3">
        <v>1628.48</v>
      </c>
      <c r="AD140" s="3"/>
    </row>
    <row r="141" spans="1:30" x14ac:dyDescent="0.25">
      <c r="A141">
        <v>388422</v>
      </c>
      <c r="B141" t="s">
        <v>474</v>
      </c>
      <c r="C141" s="3">
        <f t="shared" si="3"/>
        <v>0</v>
      </c>
      <c r="D141" s="3">
        <v>1624.91</v>
      </c>
      <c r="E141" s="3">
        <v>0</v>
      </c>
      <c r="F141" s="3">
        <v>0</v>
      </c>
      <c r="G141" s="3">
        <v>0</v>
      </c>
      <c r="H141" s="3">
        <v>0</v>
      </c>
      <c r="I141" s="3">
        <v>0</v>
      </c>
      <c r="J141" s="3">
        <v>0</v>
      </c>
      <c r="K141" s="3">
        <v>1624.91</v>
      </c>
      <c r="L141">
        <v>15000</v>
      </c>
      <c r="M141" s="4">
        <v>45705</v>
      </c>
      <c r="N141" s="3">
        <v>-2217.04</v>
      </c>
      <c r="O141" s="3">
        <v>3572.84</v>
      </c>
      <c r="P141" s="3">
        <v>55142.3</v>
      </c>
      <c r="Q141" s="3"/>
      <c r="R141" s="3">
        <v>0</v>
      </c>
      <c r="S141" s="3" t="s">
        <v>90</v>
      </c>
      <c r="T141" s="3" t="s">
        <v>373</v>
      </c>
      <c r="U141" s="3" t="s">
        <v>35</v>
      </c>
      <c r="V141" s="3" t="s">
        <v>475</v>
      </c>
      <c r="W141" s="3"/>
      <c r="X141" s="3">
        <v>4934.5</v>
      </c>
      <c r="Y141" s="3"/>
      <c r="Z141" s="3"/>
      <c r="AA141" s="3">
        <v>13375.09</v>
      </c>
      <c r="AB141" s="5" t="s">
        <v>111</v>
      </c>
      <c r="AC141" s="3">
        <v>59.85</v>
      </c>
      <c r="AD141" s="3" t="s">
        <v>476</v>
      </c>
    </row>
    <row r="142" spans="1:30" x14ac:dyDescent="0.25">
      <c r="A142">
        <v>194898</v>
      </c>
      <c r="B142" t="s">
        <v>477</v>
      </c>
      <c r="C142" s="3">
        <f t="shared" si="3"/>
        <v>0</v>
      </c>
      <c r="D142" s="3">
        <v>1590.43</v>
      </c>
      <c r="E142" s="3">
        <v>0</v>
      </c>
      <c r="F142" s="3">
        <v>0</v>
      </c>
      <c r="G142" s="3">
        <v>0</v>
      </c>
      <c r="H142" s="3">
        <v>0</v>
      </c>
      <c r="I142" s="3">
        <v>0</v>
      </c>
      <c r="J142" s="3">
        <v>0</v>
      </c>
      <c r="K142" s="3">
        <v>1590.43</v>
      </c>
      <c r="L142">
        <v>5000</v>
      </c>
      <c r="M142" s="4">
        <v>45685</v>
      </c>
      <c r="N142" s="3">
        <v>-2672.36</v>
      </c>
      <c r="O142" s="3">
        <v>3738.74</v>
      </c>
      <c r="P142" s="3">
        <v>34385.68</v>
      </c>
      <c r="Q142" s="3" t="s">
        <v>55</v>
      </c>
      <c r="R142" s="3">
        <v>0</v>
      </c>
      <c r="S142" s="3" t="s">
        <v>478</v>
      </c>
      <c r="T142" s="3" t="s">
        <v>479</v>
      </c>
      <c r="U142" s="3" t="s">
        <v>35</v>
      </c>
      <c r="V142" s="3"/>
      <c r="W142" s="3" t="s">
        <v>105</v>
      </c>
      <c r="X142" s="3">
        <v>2823.85</v>
      </c>
      <c r="Y142" s="3"/>
      <c r="Z142" s="3"/>
      <c r="AA142" s="3">
        <v>3409.57</v>
      </c>
      <c r="AB142" s="5" t="s">
        <v>135</v>
      </c>
      <c r="AC142" s="3">
        <v>0</v>
      </c>
      <c r="AD142" s="3" t="s">
        <v>480</v>
      </c>
    </row>
    <row r="143" spans="1:30" x14ac:dyDescent="0.25">
      <c r="A143">
        <v>281664</v>
      </c>
      <c r="B143" t="s">
        <v>481</v>
      </c>
      <c r="C143" s="3">
        <f t="shared" si="3"/>
        <v>0</v>
      </c>
      <c r="D143" s="3">
        <v>1570.98</v>
      </c>
      <c r="E143" s="3">
        <v>0</v>
      </c>
      <c r="F143" s="3">
        <v>0</v>
      </c>
      <c r="G143" s="3">
        <v>0</v>
      </c>
      <c r="H143" s="3">
        <v>0</v>
      </c>
      <c r="I143" s="3">
        <v>0</v>
      </c>
      <c r="J143" s="3">
        <v>0</v>
      </c>
      <c r="K143" s="3">
        <v>1570.98</v>
      </c>
      <c r="L143">
        <v>10000</v>
      </c>
      <c r="M143" s="4">
        <v>45698</v>
      </c>
      <c r="N143" s="3">
        <v>-1547.75</v>
      </c>
      <c r="O143" s="3">
        <v>2205.5300000000002</v>
      </c>
      <c r="P143" s="3">
        <v>3576.98</v>
      </c>
      <c r="Q143" s="3" t="s">
        <v>55</v>
      </c>
      <c r="R143" s="3">
        <v>0</v>
      </c>
      <c r="S143" s="3" t="s">
        <v>121</v>
      </c>
      <c r="T143" s="3" t="s">
        <v>169</v>
      </c>
      <c r="U143" s="3" t="s">
        <v>35</v>
      </c>
      <c r="V143" s="3"/>
      <c r="W143" s="3" t="s">
        <v>182</v>
      </c>
      <c r="X143" s="3">
        <v>691.61</v>
      </c>
      <c r="Y143" s="3"/>
      <c r="Z143" s="3"/>
      <c r="AA143" s="3">
        <v>8429.02</v>
      </c>
      <c r="AB143" s="5" t="s">
        <v>52</v>
      </c>
      <c r="AC143" s="3">
        <v>72.52</v>
      </c>
      <c r="AD143" s="3" t="s">
        <v>482</v>
      </c>
    </row>
    <row r="144" spans="1:30" x14ac:dyDescent="0.25">
      <c r="A144">
        <v>387137</v>
      </c>
      <c r="B144" t="s">
        <v>483</v>
      </c>
      <c r="C144" s="3">
        <f t="shared" si="3"/>
        <v>0</v>
      </c>
      <c r="D144" s="3">
        <v>1569.16</v>
      </c>
      <c r="E144" s="3">
        <v>0</v>
      </c>
      <c r="F144" s="3">
        <v>0</v>
      </c>
      <c r="G144" s="3">
        <v>0</v>
      </c>
      <c r="H144" s="3">
        <v>0</v>
      </c>
      <c r="I144" s="3">
        <v>0</v>
      </c>
      <c r="J144" s="3">
        <v>0</v>
      </c>
      <c r="K144" s="3">
        <v>1569.16</v>
      </c>
      <c r="L144">
        <v>5000</v>
      </c>
      <c r="M144" s="4">
        <v>45693</v>
      </c>
      <c r="N144" s="3">
        <v>-1613.69</v>
      </c>
      <c r="O144" s="3">
        <v>1897.55</v>
      </c>
      <c r="P144" s="3">
        <v>14552.59</v>
      </c>
      <c r="Q144" s="3"/>
      <c r="R144" s="3">
        <v>896.39</v>
      </c>
      <c r="S144" s="3" t="s">
        <v>40</v>
      </c>
      <c r="T144" s="3" t="s">
        <v>314</v>
      </c>
      <c r="U144" s="3" t="s">
        <v>35</v>
      </c>
      <c r="V144" s="3" t="s">
        <v>484</v>
      </c>
      <c r="W144" s="3" t="s">
        <v>101</v>
      </c>
      <c r="X144" s="3">
        <v>2326.94</v>
      </c>
      <c r="Y144" s="3"/>
      <c r="Z144" s="3"/>
      <c r="AA144" s="3">
        <v>3430.84</v>
      </c>
      <c r="AB144" s="5" t="s">
        <v>111</v>
      </c>
      <c r="AC144" s="3">
        <v>191.63</v>
      </c>
      <c r="AD144" s="3" t="s">
        <v>485</v>
      </c>
    </row>
    <row r="145" spans="1:30" x14ac:dyDescent="0.25">
      <c r="A145">
        <v>366978</v>
      </c>
      <c r="B145" t="s">
        <v>486</v>
      </c>
      <c r="C145" s="3">
        <f t="shared" si="3"/>
        <v>0</v>
      </c>
      <c r="D145" s="3">
        <v>1549.71</v>
      </c>
      <c r="E145" s="3">
        <v>0</v>
      </c>
      <c r="F145" s="3">
        <v>0</v>
      </c>
      <c r="G145" s="3">
        <v>0</v>
      </c>
      <c r="H145" s="3">
        <v>0</v>
      </c>
      <c r="I145" s="3">
        <v>0</v>
      </c>
      <c r="J145" s="3">
        <v>0</v>
      </c>
      <c r="K145" s="3">
        <v>1549.71</v>
      </c>
      <c r="L145">
        <v>5000</v>
      </c>
      <c r="M145" s="4">
        <v>45707</v>
      </c>
      <c r="N145" s="3">
        <v>-223.3</v>
      </c>
      <c r="O145" s="3">
        <v>3250.11</v>
      </c>
      <c r="P145" s="3">
        <v>5674.53</v>
      </c>
      <c r="Q145" s="3" t="s">
        <v>55</v>
      </c>
      <c r="R145" s="3">
        <v>0</v>
      </c>
      <c r="S145" s="3" t="s">
        <v>40</v>
      </c>
      <c r="T145" s="3" t="s">
        <v>290</v>
      </c>
      <c r="U145" s="3" t="s">
        <v>368</v>
      </c>
      <c r="V145" s="3"/>
      <c r="W145" s="3"/>
      <c r="X145" s="3">
        <v>1155.45</v>
      </c>
      <c r="Y145" s="3"/>
      <c r="Z145" s="3"/>
      <c r="AA145" s="3">
        <v>3450.29</v>
      </c>
      <c r="AB145" s="5" t="s">
        <v>52</v>
      </c>
      <c r="AC145" s="3">
        <v>112.4</v>
      </c>
      <c r="AD145" s="3" t="s">
        <v>487</v>
      </c>
    </row>
    <row r="146" spans="1:30" x14ac:dyDescent="0.25">
      <c r="A146">
        <v>386408</v>
      </c>
      <c r="B146" t="s">
        <v>488</v>
      </c>
      <c r="C146" s="3">
        <f t="shared" si="3"/>
        <v>0</v>
      </c>
      <c r="D146" s="3">
        <v>1537.01</v>
      </c>
      <c r="E146" s="3">
        <v>0</v>
      </c>
      <c r="F146" s="3">
        <v>0</v>
      </c>
      <c r="G146" s="3">
        <v>0</v>
      </c>
      <c r="H146" s="3">
        <v>0</v>
      </c>
      <c r="I146" s="3">
        <v>0</v>
      </c>
      <c r="J146" s="3">
        <v>0</v>
      </c>
      <c r="K146" s="3">
        <v>1537.01</v>
      </c>
      <c r="L146">
        <v>50000</v>
      </c>
      <c r="M146" s="4">
        <v>45714</v>
      </c>
      <c r="N146" s="3">
        <v>-96827.63</v>
      </c>
      <c r="O146" s="3">
        <v>92250.66</v>
      </c>
      <c r="P146" s="3">
        <v>74411.600000000006</v>
      </c>
      <c r="Q146" s="3"/>
      <c r="R146" s="3">
        <v>18259.13</v>
      </c>
      <c r="S146" s="3" t="s">
        <v>40</v>
      </c>
      <c r="T146" s="3" t="s">
        <v>278</v>
      </c>
      <c r="U146" s="3" t="s">
        <v>35</v>
      </c>
      <c r="V146" s="3"/>
      <c r="W146" s="3" t="s">
        <v>182</v>
      </c>
      <c r="X146" s="3">
        <v>24662.02</v>
      </c>
      <c r="Y146" s="3">
        <v>100000</v>
      </c>
      <c r="Z146" s="3" t="s">
        <v>489</v>
      </c>
      <c r="AA146" s="3">
        <v>98462.99</v>
      </c>
      <c r="AB146" s="5" t="s">
        <v>52</v>
      </c>
      <c r="AC146" s="3">
        <v>7.02</v>
      </c>
      <c r="AD146" s="3" t="s">
        <v>490</v>
      </c>
    </row>
    <row r="147" spans="1:30" x14ac:dyDescent="0.25">
      <c r="A147">
        <v>404104</v>
      </c>
      <c r="B147" t="s">
        <v>491</v>
      </c>
      <c r="C147" s="3">
        <f t="shared" si="3"/>
        <v>0</v>
      </c>
      <c r="D147" s="3">
        <v>1527.85</v>
      </c>
      <c r="E147" s="3">
        <v>0</v>
      </c>
      <c r="F147" s="3">
        <v>0</v>
      </c>
      <c r="G147" s="3">
        <v>0</v>
      </c>
      <c r="H147" s="3">
        <v>0</v>
      </c>
      <c r="I147" s="3">
        <v>0</v>
      </c>
      <c r="J147" s="3">
        <v>0</v>
      </c>
      <c r="K147" s="3">
        <v>1527.85</v>
      </c>
      <c r="L147">
        <v>25000</v>
      </c>
      <c r="M147" s="4">
        <v>45701</v>
      </c>
      <c r="N147" s="3">
        <v>-2678.39</v>
      </c>
      <c r="O147" s="3">
        <v>1231.81</v>
      </c>
      <c r="P147" s="3">
        <v>31000.34</v>
      </c>
      <c r="Q147" s="3" t="s">
        <v>55</v>
      </c>
      <c r="R147" s="3">
        <v>0</v>
      </c>
      <c r="S147" s="3" t="s">
        <v>40</v>
      </c>
      <c r="T147" s="3" t="s">
        <v>263</v>
      </c>
      <c r="U147" s="3" t="s">
        <v>35</v>
      </c>
      <c r="V147" s="3"/>
      <c r="W147" s="3" t="s">
        <v>182</v>
      </c>
      <c r="X147" s="3">
        <v>3918.42</v>
      </c>
      <c r="Y147" s="3"/>
      <c r="Z147" s="3"/>
      <c r="AA147" s="3">
        <v>23472.15</v>
      </c>
      <c r="AB147" s="5" t="s">
        <v>492</v>
      </c>
      <c r="AC147" s="3">
        <v>24.86</v>
      </c>
      <c r="AD147" s="3" t="s">
        <v>493</v>
      </c>
    </row>
    <row r="148" spans="1:30" x14ac:dyDescent="0.25">
      <c r="A148">
        <v>387702</v>
      </c>
      <c r="B148" t="s">
        <v>494</v>
      </c>
      <c r="C148" s="3">
        <f t="shared" si="3"/>
        <v>0</v>
      </c>
      <c r="D148" s="3">
        <v>1492.66</v>
      </c>
      <c r="E148" s="3">
        <v>0</v>
      </c>
      <c r="F148" s="3">
        <v>0</v>
      </c>
      <c r="G148" s="3">
        <v>0</v>
      </c>
      <c r="H148" s="3">
        <v>0</v>
      </c>
      <c r="I148" s="3">
        <v>0</v>
      </c>
      <c r="J148" s="3">
        <v>0</v>
      </c>
      <c r="K148" s="3">
        <v>1492.66</v>
      </c>
      <c r="L148">
        <v>7500</v>
      </c>
      <c r="M148" s="4">
        <v>45700</v>
      </c>
      <c r="N148" s="3">
        <v>-1418.27</v>
      </c>
      <c r="O148" s="3">
        <v>2259.0500000000002</v>
      </c>
      <c r="P148" s="3">
        <v>20752.61</v>
      </c>
      <c r="Q148" s="3"/>
      <c r="R148" s="3">
        <v>0</v>
      </c>
      <c r="S148" s="3" t="s">
        <v>40</v>
      </c>
      <c r="T148" s="3" t="s">
        <v>237</v>
      </c>
      <c r="U148" s="3" t="s">
        <v>35</v>
      </c>
      <c r="V148" s="3" t="s">
        <v>495</v>
      </c>
      <c r="W148" s="3"/>
      <c r="X148" s="3">
        <v>1759.43</v>
      </c>
      <c r="Y148" s="3"/>
      <c r="Z148" s="3"/>
      <c r="AA148" s="3">
        <v>6007.34</v>
      </c>
      <c r="AB148" s="5" t="s">
        <v>128</v>
      </c>
      <c r="AC148" s="3">
        <v>119.9</v>
      </c>
      <c r="AD148" s="3" t="s">
        <v>496</v>
      </c>
    </row>
    <row r="149" spans="1:30" x14ac:dyDescent="0.25">
      <c r="A149">
        <v>387400</v>
      </c>
      <c r="B149" t="s">
        <v>497</v>
      </c>
      <c r="C149" s="3">
        <f t="shared" si="3"/>
        <v>0</v>
      </c>
      <c r="D149" s="3">
        <v>1486.45</v>
      </c>
      <c r="E149" s="3">
        <v>0</v>
      </c>
      <c r="F149" s="3">
        <v>0</v>
      </c>
      <c r="G149" s="3">
        <v>0</v>
      </c>
      <c r="H149" s="3">
        <v>0</v>
      </c>
      <c r="I149" s="3">
        <v>0</v>
      </c>
      <c r="J149" s="3">
        <v>0</v>
      </c>
      <c r="K149" s="3">
        <v>1486.45</v>
      </c>
      <c r="L149">
        <v>1000</v>
      </c>
      <c r="M149" s="4">
        <v>45526</v>
      </c>
      <c r="N149" s="3">
        <v>-37.29</v>
      </c>
      <c r="O149" s="3">
        <v>1397.7</v>
      </c>
      <c r="P149" s="3">
        <v>92</v>
      </c>
      <c r="Q149" s="3"/>
      <c r="R149" s="3">
        <v>0</v>
      </c>
      <c r="S149" s="3" t="s">
        <v>40</v>
      </c>
      <c r="T149" s="3"/>
      <c r="U149" s="3" t="s">
        <v>35</v>
      </c>
      <c r="V149" s="3"/>
      <c r="W149" s="3"/>
      <c r="X149" s="3">
        <v>8.1199999999999992</v>
      </c>
      <c r="Y149" s="3"/>
      <c r="Z149" s="3"/>
      <c r="AA149" s="3">
        <v>-486.45</v>
      </c>
      <c r="AB149" s="5" t="s">
        <v>97</v>
      </c>
      <c r="AC149" s="3">
        <v>1486.45</v>
      </c>
      <c r="AD149" s="3"/>
    </row>
    <row r="150" spans="1:30" x14ac:dyDescent="0.25">
      <c r="A150">
        <v>388495</v>
      </c>
      <c r="B150" t="s">
        <v>498</v>
      </c>
      <c r="C150" s="3">
        <f t="shared" si="3"/>
        <v>0</v>
      </c>
      <c r="D150" s="3">
        <v>1469.56</v>
      </c>
      <c r="E150" s="3">
        <v>0</v>
      </c>
      <c r="F150" s="3">
        <v>0</v>
      </c>
      <c r="G150" s="3">
        <v>0</v>
      </c>
      <c r="H150" s="3">
        <v>0</v>
      </c>
      <c r="I150" s="3">
        <v>0</v>
      </c>
      <c r="J150" s="3">
        <v>0</v>
      </c>
      <c r="K150" s="3">
        <v>1469.56</v>
      </c>
      <c r="L150">
        <v>4000</v>
      </c>
      <c r="M150" s="4">
        <v>45702</v>
      </c>
      <c r="N150" s="3">
        <v>-1024.6099999999999</v>
      </c>
      <c r="O150" s="3">
        <v>1356.93</v>
      </c>
      <c r="P150" s="3">
        <v>26520.14</v>
      </c>
      <c r="Q150" s="3" t="s">
        <v>55</v>
      </c>
      <c r="R150" s="3">
        <v>3145</v>
      </c>
      <c r="S150" s="3" t="s">
        <v>40</v>
      </c>
      <c r="T150" s="3" t="s">
        <v>479</v>
      </c>
      <c r="U150" s="3" t="s">
        <v>35</v>
      </c>
      <c r="V150" s="3" t="s">
        <v>224</v>
      </c>
      <c r="W150" s="3"/>
      <c r="X150" s="3">
        <v>3276.44</v>
      </c>
      <c r="Y150" s="3"/>
      <c r="Z150" s="3"/>
      <c r="AA150" s="3">
        <v>2530.44</v>
      </c>
      <c r="AB150" s="5" t="s">
        <v>128</v>
      </c>
      <c r="AC150" s="3">
        <v>438.06</v>
      </c>
      <c r="AD150" s="3" t="s">
        <v>499</v>
      </c>
    </row>
    <row r="151" spans="1:30" x14ac:dyDescent="0.25">
      <c r="A151">
        <v>388363</v>
      </c>
      <c r="B151" t="s">
        <v>500</v>
      </c>
      <c r="C151" s="3">
        <f t="shared" si="3"/>
        <v>0</v>
      </c>
      <c r="D151" s="3">
        <v>1467.3</v>
      </c>
      <c r="E151" s="3">
        <v>0</v>
      </c>
      <c r="F151" s="3">
        <v>0</v>
      </c>
      <c r="G151" s="3">
        <v>0</v>
      </c>
      <c r="H151" s="3">
        <v>0</v>
      </c>
      <c r="I151" s="3">
        <v>0</v>
      </c>
      <c r="J151" s="3">
        <v>0</v>
      </c>
      <c r="K151" s="3">
        <v>1467.3</v>
      </c>
      <c r="L151">
        <v>5000</v>
      </c>
      <c r="M151" s="4">
        <v>45665</v>
      </c>
      <c r="N151" s="3">
        <v>-2664.19</v>
      </c>
      <c r="O151" s="3">
        <v>1379.69</v>
      </c>
      <c r="P151" s="3">
        <v>8956.2199999999993</v>
      </c>
      <c r="Q151" s="3" t="s">
        <v>55</v>
      </c>
      <c r="R151" s="3">
        <v>0</v>
      </c>
      <c r="S151" s="3" t="s">
        <v>40</v>
      </c>
      <c r="T151" s="3" t="s">
        <v>501</v>
      </c>
      <c r="U151" s="3" t="s">
        <v>35</v>
      </c>
      <c r="V151" s="3" t="s">
        <v>170</v>
      </c>
      <c r="W151" s="3"/>
      <c r="X151" s="3">
        <v>1810.08</v>
      </c>
      <c r="Y151" s="3"/>
      <c r="Z151" s="3"/>
      <c r="AA151" s="3">
        <v>3532.7</v>
      </c>
      <c r="AB151" s="5" t="s">
        <v>52</v>
      </c>
      <c r="AC151" s="3">
        <v>59.54</v>
      </c>
      <c r="AD151" s="3" t="s">
        <v>502</v>
      </c>
    </row>
    <row r="152" spans="1:30" x14ac:dyDescent="0.25">
      <c r="A152">
        <v>194338</v>
      </c>
      <c r="B152" t="s">
        <v>503</v>
      </c>
      <c r="C152" s="3">
        <f t="shared" si="3"/>
        <v>0</v>
      </c>
      <c r="D152" s="3">
        <v>1414.47</v>
      </c>
      <c r="E152" s="3">
        <v>0</v>
      </c>
      <c r="F152" s="3">
        <v>0</v>
      </c>
      <c r="G152" s="3">
        <v>0</v>
      </c>
      <c r="H152" s="3">
        <v>0</v>
      </c>
      <c r="I152" s="3">
        <v>0</v>
      </c>
      <c r="J152" s="3">
        <v>0</v>
      </c>
      <c r="K152" s="3">
        <v>1414.47</v>
      </c>
      <c r="L152">
        <v>7500</v>
      </c>
      <c r="M152" s="4">
        <v>45565</v>
      </c>
      <c r="N152" s="3">
        <v>-137.28</v>
      </c>
      <c r="O152" s="3">
        <v>1330</v>
      </c>
      <c r="P152" s="3">
        <v>976.58</v>
      </c>
      <c r="Q152" s="3" t="s">
        <v>55</v>
      </c>
      <c r="R152" s="3">
        <v>115.72</v>
      </c>
      <c r="S152" s="3" t="s">
        <v>121</v>
      </c>
      <c r="T152" s="3" t="s">
        <v>328</v>
      </c>
      <c r="U152" s="3" t="s">
        <v>35</v>
      </c>
      <c r="V152" s="3"/>
      <c r="W152" s="3" t="s">
        <v>51</v>
      </c>
      <c r="X152" s="3">
        <v>56.06</v>
      </c>
      <c r="Y152" s="3"/>
      <c r="Z152" s="3"/>
      <c r="AA152" s="3">
        <v>6085.53</v>
      </c>
      <c r="AB152" s="5" t="s">
        <v>111</v>
      </c>
      <c r="AC152" s="3">
        <v>1414.47</v>
      </c>
      <c r="AD152" s="3" t="s">
        <v>504</v>
      </c>
    </row>
    <row r="153" spans="1:30" x14ac:dyDescent="0.25">
      <c r="A153">
        <v>386924</v>
      </c>
      <c r="B153" t="s">
        <v>505</v>
      </c>
      <c r="C153" s="3">
        <f t="shared" si="3"/>
        <v>0</v>
      </c>
      <c r="D153" s="3">
        <v>1397.89</v>
      </c>
      <c r="E153" s="3">
        <v>0</v>
      </c>
      <c r="F153" s="3">
        <v>0</v>
      </c>
      <c r="G153" s="3">
        <v>0</v>
      </c>
      <c r="H153" s="3">
        <v>0</v>
      </c>
      <c r="I153" s="3">
        <v>0</v>
      </c>
      <c r="J153" s="3">
        <v>0</v>
      </c>
      <c r="K153" s="3">
        <v>1397.89</v>
      </c>
      <c r="L153">
        <v>5000</v>
      </c>
      <c r="M153" s="4">
        <v>45657</v>
      </c>
      <c r="N153" s="3">
        <v>-143.21</v>
      </c>
      <c r="O153" s="3">
        <v>1390.94</v>
      </c>
      <c r="P153" s="3">
        <v>10167.23</v>
      </c>
      <c r="Q153" s="3" t="s">
        <v>55</v>
      </c>
      <c r="R153" s="3">
        <v>0</v>
      </c>
      <c r="S153" s="3" t="s">
        <v>90</v>
      </c>
      <c r="T153" s="3" t="s">
        <v>397</v>
      </c>
      <c r="U153" s="3" t="s">
        <v>35</v>
      </c>
      <c r="V153" s="3" t="s">
        <v>506</v>
      </c>
      <c r="W153" s="3"/>
      <c r="X153" s="3">
        <v>548.53</v>
      </c>
      <c r="Y153" s="3"/>
      <c r="Z153" s="3"/>
      <c r="AA153" s="3">
        <v>3602.11</v>
      </c>
      <c r="AB153" s="5" t="s">
        <v>74</v>
      </c>
      <c r="AC153" s="3">
        <v>1397.89</v>
      </c>
      <c r="AD153" s="3" t="s">
        <v>507</v>
      </c>
    </row>
    <row r="154" spans="1:30" x14ac:dyDescent="0.25">
      <c r="A154">
        <v>388378</v>
      </c>
      <c r="B154" t="s">
        <v>508</v>
      </c>
      <c r="C154" s="3">
        <f t="shared" si="3"/>
        <v>0</v>
      </c>
      <c r="D154" s="3">
        <v>1396.4</v>
      </c>
      <c r="E154" s="3">
        <v>0</v>
      </c>
      <c r="F154" s="3">
        <v>0</v>
      </c>
      <c r="G154" s="3">
        <v>0</v>
      </c>
      <c r="H154" s="3">
        <v>0</v>
      </c>
      <c r="I154" s="3">
        <v>0</v>
      </c>
      <c r="J154" s="3">
        <v>0</v>
      </c>
      <c r="K154" s="3">
        <v>1396.4</v>
      </c>
      <c r="L154">
        <v>15000</v>
      </c>
      <c r="M154" s="4">
        <v>45663</v>
      </c>
      <c r="N154" s="3">
        <v>-3503.19</v>
      </c>
      <c r="O154" s="3">
        <v>1387.9</v>
      </c>
      <c r="P154" s="3">
        <v>27312.6</v>
      </c>
      <c r="Q154" s="3"/>
      <c r="R154" s="3">
        <v>0</v>
      </c>
      <c r="S154" s="3" t="s">
        <v>40</v>
      </c>
      <c r="T154" s="3" t="s">
        <v>217</v>
      </c>
      <c r="U154" s="3" t="s">
        <v>368</v>
      </c>
      <c r="V154" s="3"/>
      <c r="W154" s="3"/>
      <c r="X154" s="3">
        <v>1484</v>
      </c>
      <c r="Y154" s="3"/>
      <c r="Z154" s="3"/>
      <c r="AA154" s="3">
        <v>13603.6</v>
      </c>
      <c r="AB154" s="5" t="s">
        <v>52</v>
      </c>
      <c r="AC154" s="3">
        <v>20.92</v>
      </c>
      <c r="AD154" s="3" t="s">
        <v>509</v>
      </c>
    </row>
    <row r="155" spans="1:30" x14ac:dyDescent="0.25">
      <c r="A155">
        <v>194279</v>
      </c>
      <c r="B155" t="s">
        <v>510</v>
      </c>
      <c r="C155" s="3">
        <f t="shared" si="3"/>
        <v>0</v>
      </c>
      <c r="D155" s="3">
        <v>1325.85</v>
      </c>
      <c r="E155" s="3">
        <v>0</v>
      </c>
      <c r="F155" s="3">
        <v>0</v>
      </c>
      <c r="G155" s="3">
        <v>0</v>
      </c>
      <c r="H155" s="3">
        <v>0</v>
      </c>
      <c r="I155" s="3">
        <v>0</v>
      </c>
      <c r="J155" s="3">
        <v>0</v>
      </c>
      <c r="K155" s="3">
        <v>1325.85</v>
      </c>
      <c r="L155">
        <v>25000</v>
      </c>
      <c r="M155" s="4">
        <v>45673</v>
      </c>
      <c r="N155" s="3">
        <v>-2000</v>
      </c>
      <c r="O155" s="3">
        <v>1206.69</v>
      </c>
      <c r="P155" s="3">
        <v>33879.9</v>
      </c>
      <c r="Q155" s="3" t="s">
        <v>55</v>
      </c>
      <c r="R155" s="3">
        <v>0</v>
      </c>
      <c r="S155" s="3" t="s">
        <v>121</v>
      </c>
      <c r="T155" s="3" t="s">
        <v>77</v>
      </c>
      <c r="U155" s="3" t="s">
        <v>35</v>
      </c>
      <c r="V155" s="3"/>
      <c r="W155" s="3" t="s">
        <v>105</v>
      </c>
      <c r="X155" s="3">
        <v>3186.5</v>
      </c>
      <c r="Y155" s="3"/>
      <c r="Z155" s="3"/>
      <c r="AA155" s="3">
        <v>23674.15</v>
      </c>
      <c r="AB155" s="5" t="s">
        <v>275</v>
      </c>
      <c r="AC155" s="3">
        <v>129.16</v>
      </c>
      <c r="AD155" s="3" t="s">
        <v>511</v>
      </c>
    </row>
    <row r="156" spans="1:30" x14ac:dyDescent="0.25">
      <c r="A156">
        <v>366903</v>
      </c>
      <c r="B156" t="s">
        <v>512</v>
      </c>
      <c r="C156" s="3">
        <f t="shared" si="3"/>
        <v>0</v>
      </c>
      <c r="D156" s="3">
        <v>1302.46</v>
      </c>
      <c r="E156" s="3">
        <v>0</v>
      </c>
      <c r="F156" s="3">
        <v>0</v>
      </c>
      <c r="G156" s="3">
        <v>0</v>
      </c>
      <c r="H156" s="3">
        <v>0</v>
      </c>
      <c r="I156" s="3">
        <v>0</v>
      </c>
      <c r="J156" s="3">
        <v>0</v>
      </c>
      <c r="K156" s="3">
        <v>1302.46</v>
      </c>
      <c r="L156">
        <v>10000</v>
      </c>
      <c r="M156" s="4">
        <v>45684</v>
      </c>
      <c r="N156" s="3">
        <v>-583</v>
      </c>
      <c r="O156" s="3">
        <v>1224.3800000000001</v>
      </c>
      <c r="P156" s="3">
        <v>63669.19</v>
      </c>
      <c r="Q156" s="3" t="s">
        <v>55</v>
      </c>
      <c r="R156" s="3">
        <v>0</v>
      </c>
      <c r="S156" s="3" t="s">
        <v>40</v>
      </c>
      <c r="T156" s="3" t="s">
        <v>181</v>
      </c>
      <c r="U156" s="3" t="s">
        <v>35</v>
      </c>
      <c r="V156" s="3"/>
      <c r="W156" s="3" t="s">
        <v>101</v>
      </c>
      <c r="X156" s="3">
        <v>1203.8800000000001</v>
      </c>
      <c r="Y156" s="3"/>
      <c r="Z156" s="3"/>
      <c r="AA156" s="3">
        <v>8697.5400000000009</v>
      </c>
      <c r="AB156" s="5" t="s">
        <v>513</v>
      </c>
      <c r="AC156" s="3">
        <v>111.2</v>
      </c>
      <c r="AD156" s="3" t="s">
        <v>514</v>
      </c>
    </row>
    <row r="157" spans="1:30" x14ac:dyDescent="0.25">
      <c r="A157">
        <v>386621</v>
      </c>
      <c r="B157" t="s">
        <v>515</v>
      </c>
      <c r="C157" s="3">
        <f t="shared" si="3"/>
        <v>0</v>
      </c>
      <c r="D157" s="3">
        <v>1277.19</v>
      </c>
      <c r="E157" s="3">
        <v>0</v>
      </c>
      <c r="F157" s="3">
        <v>0</v>
      </c>
      <c r="G157" s="3">
        <v>0</v>
      </c>
      <c r="H157" s="3">
        <v>0</v>
      </c>
      <c r="I157" s="3">
        <v>0</v>
      </c>
      <c r="J157" s="3">
        <v>0</v>
      </c>
      <c r="K157" s="3">
        <v>1277.19</v>
      </c>
      <c r="L157">
        <v>5000</v>
      </c>
      <c r="M157" s="4">
        <v>45698</v>
      </c>
      <c r="N157" s="3">
        <v>-1975.58</v>
      </c>
      <c r="O157" s="3">
        <v>2992.05</v>
      </c>
      <c r="P157" s="3">
        <v>18786.79</v>
      </c>
      <c r="Q157" s="3"/>
      <c r="R157" s="3">
        <v>786.43</v>
      </c>
      <c r="S157" s="3" t="s">
        <v>40</v>
      </c>
      <c r="T157" s="3" t="s">
        <v>325</v>
      </c>
      <c r="U157" s="3" t="s">
        <v>35</v>
      </c>
      <c r="V157" s="3"/>
      <c r="W157" s="3"/>
      <c r="X157" s="3">
        <v>1454.14</v>
      </c>
      <c r="Y157" s="3"/>
      <c r="Z157" s="3"/>
      <c r="AA157" s="3">
        <v>3722.81</v>
      </c>
      <c r="AB157" s="5" t="s">
        <v>52</v>
      </c>
      <c r="AC157" s="3">
        <v>39.549999999999997</v>
      </c>
      <c r="AD157" s="3"/>
    </row>
    <row r="158" spans="1:30" x14ac:dyDescent="0.25">
      <c r="A158">
        <v>366821</v>
      </c>
      <c r="B158" t="s">
        <v>516</v>
      </c>
      <c r="C158" s="3">
        <f t="shared" si="3"/>
        <v>0</v>
      </c>
      <c r="D158" s="3">
        <v>1197.31</v>
      </c>
      <c r="E158" s="3">
        <v>0</v>
      </c>
      <c r="F158" s="3">
        <v>0</v>
      </c>
      <c r="G158" s="3">
        <v>0</v>
      </c>
      <c r="H158" s="3">
        <v>0</v>
      </c>
      <c r="I158" s="3">
        <v>0</v>
      </c>
      <c r="J158" s="3">
        <v>0</v>
      </c>
      <c r="K158" s="3">
        <v>1197.31</v>
      </c>
      <c r="L158">
        <v>25000</v>
      </c>
      <c r="M158" s="4">
        <v>45712</v>
      </c>
      <c r="N158" s="3">
        <v>-967.87</v>
      </c>
      <c r="O158" s="3">
        <v>2039.53</v>
      </c>
      <c r="P158" s="3">
        <v>53915.1</v>
      </c>
      <c r="Q158" s="3"/>
      <c r="R158" s="3">
        <v>147.84</v>
      </c>
      <c r="S158" s="3" t="s">
        <v>517</v>
      </c>
      <c r="T158" s="3" t="s">
        <v>191</v>
      </c>
      <c r="U158" s="3" t="s">
        <v>35</v>
      </c>
      <c r="V158" s="3" t="s">
        <v>518</v>
      </c>
      <c r="W158" s="3" t="s">
        <v>182</v>
      </c>
      <c r="X158" s="3">
        <v>2510.54</v>
      </c>
      <c r="Y158" s="3"/>
      <c r="Z158" s="3"/>
      <c r="AA158" s="3">
        <v>23802.69</v>
      </c>
      <c r="AB158" s="5" t="s">
        <v>97</v>
      </c>
      <c r="AC158" s="3">
        <v>16.899999999999999</v>
      </c>
      <c r="AD158" s="3" t="s">
        <v>519</v>
      </c>
    </row>
    <row r="159" spans="1:30" x14ac:dyDescent="0.25">
      <c r="A159">
        <v>386694</v>
      </c>
      <c r="B159" t="s">
        <v>520</v>
      </c>
      <c r="C159" s="3">
        <f t="shared" si="3"/>
        <v>0</v>
      </c>
      <c r="D159" s="3">
        <v>1142.8800000000001</v>
      </c>
      <c r="E159" s="3">
        <v>0</v>
      </c>
      <c r="F159" s="3">
        <v>0</v>
      </c>
      <c r="G159" s="3">
        <v>0</v>
      </c>
      <c r="H159" s="3">
        <v>0</v>
      </c>
      <c r="I159" s="3">
        <v>0</v>
      </c>
      <c r="J159" s="3">
        <v>0</v>
      </c>
      <c r="K159" s="3">
        <v>1142.8800000000001</v>
      </c>
      <c r="L159">
        <v>40000</v>
      </c>
      <c r="M159" s="4">
        <v>45714</v>
      </c>
      <c r="N159" s="3">
        <v>-146.22</v>
      </c>
      <c r="O159" s="3">
        <v>2532.36</v>
      </c>
      <c r="P159" s="3">
        <v>66197.899999999994</v>
      </c>
      <c r="Q159" s="3" t="s">
        <v>55</v>
      </c>
      <c r="R159" s="3">
        <v>0</v>
      </c>
      <c r="S159" s="3" t="s">
        <v>40</v>
      </c>
      <c r="T159" s="3" t="s">
        <v>156</v>
      </c>
      <c r="U159" s="3" t="s">
        <v>35</v>
      </c>
      <c r="V159" s="3" t="s">
        <v>521</v>
      </c>
      <c r="W159" s="3"/>
      <c r="X159" s="3">
        <v>12574.4</v>
      </c>
      <c r="Y159" s="3"/>
      <c r="Z159" s="3"/>
      <c r="AA159" s="3">
        <v>38857.120000000003</v>
      </c>
      <c r="AB159" s="5" t="s">
        <v>52</v>
      </c>
      <c r="AC159" s="3">
        <v>146.22</v>
      </c>
      <c r="AD159" s="3" t="s">
        <v>522</v>
      </c>
    </row>
    <row r="160" spans="1:30" x14ac:dyDescent="0.25">
      <c r="A160">
        <v>387936</v>
      </c>
      <c r="B160" t="s">
        <v>523</v>
      </c>
      <c r="C160" s="3">
        <f t="shared" si="3"/>
        <v>0</v>
      </c>
      <c r="D160" s="3">
        <v>1136.74</v>
      </c>
      <c r="E160" s="3">
        <v>0</v>
      </c>
      <c r="F160" s="3">
        <v>0</v>
      </c>
      <c r="G160" s="3">
        <v>0</v>
      </c>
      <c r="H160" s="3">
        <v>0</v>
      </c>
      <c r="I160" s="3">
        <v>0</v>
      </c>
      <c r="J160" s="3">
        <v>0</v>
      </c>
      <c r="K160" s="3">
        <v>1136.74</v>
      </c>
      <c r="L160">
        <v>2000</v>
      </c>
      <c r="M160" s="4">
        <v>45707</v>
      </c>
      <c r="N160" s="3">
        <v>-300</v>
      </c>
      <c r="O160" s="3">
        <v>1208.5999999999999</v>
      </c>
      <c r="P160" s="3">
        <v>4588.17</v>
      </c>
      <c r="Q160" s="3" t="s">
        <v>55</v>
      </c>
      <c r="R160" s="3">
        <v>0</v>
      </c>
      <c r="S160" s="3" t="s">
        <v>40</v>
      </c>
      <c r="T160" s="3" t="s">
        <v>524</v>
      </c>
      <c r="U160" s="3" t="s">
        <v>35</v>
      </c>
      <c r="V160" s="3" t="s">
        <v>525</v>
      </c>
      <c r="W160" s="3"/>
      <c r="X160" s="3">
        <v>-271.45</v>
      </c>
      <c r="Y160" s="3"/>
      <c r="Z160" s="3"/>
      <c r="AA160" s="3">
        <v>863.26</v>
      </c>
      <c r="AB160" s="5" t="s">
        <v>128</v>
      </c>
      <c r="AC160" s="3">
        <v>115.67</v>
      </c>
      <c r="AD160" s="3" t="s">
        <v>526</v>
      </c>
    </row>
    <row r="161" spans="1:30" x14ac:dyDescent="0.25">
      <c r="A161">
        <v>366876</v>
      </c>
      <c r="B161" t="s">
        <v>527</v>
      </c>
      <c r="C161" s="3">
        <f t="shared" si="3"/>
        <v>0</v>
      </c>
      <c r="D161" s="3">
        <v>1135.9100000000001</v>
      </c>
      <c r="E161" s="3">
        <v>0</v>
      </c>
      <c r="F161" s="3">
        <v>0</v>
      </c>
      <c r="G161" s="3">
        <v>0</v>
      </c>
      <c r="H161" s="3">
        <v>0</v>
      </c>
      <c r="I161" s="3">
        <v>0</v>
      </c>
      <c r="J161" s="3">
        <v>0</v>
      </c>
      <c r="K161" s="3">
        <v>1135.9100000000001</v>
      </c>
      <c r="L161">
        <v>30000</v>
      </c>
      <c r="M161" s="4">
        <v>45707</v>
      </c>
      <c r="N161" s="3">
        <v>-1192.98</v>
      </c>
      <c r="O161" s="3">
        <v>2189.84</v>
      </c>
      <c r="P161" s="3">
        <v>66003.63</v>
      </c>
      <c r="Q161" s="3"/>
      <c r="R161" s="3">
        <v>295</v>
      </c>
      <c r="S161" s="3" t="s">
        <v>40</v>
      </c>
      <c r="T161" s="3" t="s">
        <v>373</v>
      </c>
      <c r="U161" s="3" t="s">
        <v>35</v>
      </c>
      <c r="V161" s="3" t="s">
        <v>528</v>
      </c>
      <c r="W161" s="3" t="s">
        <v>182</v>
      </c>
      <c r="X161" s="3">
        <v>5464</v>
      </c>
      <c r="Y161" s="3"/>
      <c r="Z161" s="3"/>
      <c r="AA161" s="3">
        <v>28864.09</v>
      </c>
      <c r="AB161" s="5" t="s">
        <v>52</v>
      </c>
      <c r="AC161" s="3">
        <v>25.91</v>
      </c>
      <c r="AD161" s="3" t="s">
        <v>529</v>
      </c>
    </row>
    <row r="162" spans="1:30" x14ac:dyDescent="0.25">
      <c r="A162">
        <v>388284</v>
      </c>
      <c r="B162" t="s">
        <v>530</v>
      </c>
      <c r="C162" s="3">
        <f t="shared" si="3"/>
        <v>0</v>
      </c>
      <c r="D162" s="3">
        <v>1134.26</v>
      </c>
      <c r="E162" s="3">
        <v>0</v>
      </c>
      <c r="F162" s="3">
        <v>0</v>
      </c>
      <c r="G162" s="3">
        <v>0</v>
      </c>
      <c r="H162" s="3">
        <v>0</v>
      </c>
      <c r="I162" s="3">
        <v>0</v>
      </c>
      <c r="J162" s="3">
        <v>0</v>
      </c>
      <c r="K162" s="3">
        <v>1134.26</v>
      </c>
      <c r="L162">
        <v>1200</v>
      </c>
      <c r="M162" s="4">
        <v>45663</v>
      </c>
      <c r="N162" s="3">
        <v>-380.56</v>
      </c>
      <c r="O162" s="3">
        <v>1063.07</v>
      </c>
      <c r="P162" s="3">
        <v>3724.46</v>
      </c>
      <c r="Q162" s="3"/>
      <c r="R162" s="3">
        <v>0</v>
      </c>
      <c r="S162" s="3" t="s">
        <v>40</v>
      </c>
      <c r="T162" s="3" t="s">
        <v>237</v>
      </c>
      <c r="U162" s="3" t="s">
        <v>368</v>
      </c>
      <c r="V162" s="3" t="s">
        <v>531</v>
      </c>
      <c r="W162" s="3"/>
      <c r="X162" s="3">
        <v>404.55</v>
      </c>
      <c r="Y162" s="3"/>
      <c r="Z162" s="3"/>
      <c r="AA162" s="3">
        <v>65.739999999999995</v>
      </c>
      <c r="AB162" s="5" t="s">
        <v>492</v>
      </c>
      <c r="AC162" s="3">
        <v>24.75</v>
      </c>
      <c r="AD162" s="3" t="s">
        <v>532</v>
      </c>
    </row>
    <row r="163" spans="1:30" x14ac:dyDescent="0.25">
      <c r="A163">
        <v>387191</v>
      </c>
      <c r="B163" t="s">
        <v>533</v>
      </c>
      <c r="C163" s="3">
        <f t="shared" si="3"/>
        <v>0</v>
      </c>
      <c r="D163" s="3">
        <v>1129.96</v>
      </c>
      <c r="E163" s="3">
        <v>0</v>
      </c>
      <c r="F163" s="3">
        <v>0</v>
      </c>
      <c r="G163" s="3">
        <v>0</v>
      </c>
      <c r="H163" s="3">
        <v>0</v>
      </c>
      <c r="I163" s="3">
        <v>0</v>
      </c>
      <c r="J163" s="3">
        <v>0</v>
      </c>
      <c r="K163" s="3">
        <v>1129.96</v>
      </c>
      <c r="L163">
        <v>2000</v>
      </c>
      <c r="M163" s="4">
        <v>45705</v>
      </c>
      <c r="N163" s="3">
        <v>-802.65</v>
      </c>
      <c r="O163" s="3">
        <v>1806.71</v>
      </c>
      <c r="P163" s="3">
        <v>2894.39</v>
      </c>
      <c r="Q163" s="3"/>
      <c r="R163" s="3">
        <v>0</v>
      </c>
      <c r="S163" s="3" t="s">
        <v>40</v>
      </c>
      <c r="T163" s="3" t="s">
        <v>134</v>
      </c>
      <c r="U163" s="3" t="s">
        <v>35</v>
      </c>
      <c r="V163" s="3"/>
      <c r="W163" s="3"/>
      <c r="X163" s="3">
        <v>733.12</v>
      </c>
      <c r="Y163" s="3"/>
      <c r="Z163" s="3"/>
      <c r="AA163" s="3">
        <v>870.04</v>
      </c>
      <c r="AB163" s="5" t="s">
        <v>332</v>
      </c>
      <c r="AC163" s="3">
        <v>25.39</v>
      </c>
      <c r="AD163" s="3"/>
    </row>
    <row r="164" spans="1:30" x14ac:dyDescent="0.25">
      <c r="A164">
        <v>386877</v>
      </c>
      <c r="B164" t="s">
        <v>534</v>
      </c>
      <c r="C164" s="3">
        <f t="shared" si="3"/>
        <v>0</v>
      </c>
      <c r="D164" s="3">
        <v>1126.6199999999999</v>
      </c>
      <c r="E164" s="3">
        <v>0</v>
      </c>
      <c r="F164" s="3">
        <v>0</v>
      </c>
      <c r="G164" s="3">
        <v>0</v>
      </c>
      <c r="H164" s="3">
        <v>0</v>
      </c>
      <c r="I164" s="3">
        <v>0</v>
      </c>
      <c r="J164" s="3">
        <v>0</v>
      </c>
      <c r="K164" s="3">
        <v>1126.6199999999999</v>
      </c>
      <c r="L164">
        <v>10000</v>
      </c>
      <c r="M164" s="4">
        <v>45698</v>
      </c>
      <c r="N164" s="3">
        <v>-949.48</v>
      </c>
      <c r="O164" s="3">
        <v>2733.41</v>
      </c>
      <c r="P164" s="3">
        <v>78216.28</v>
      </c>
      <c r="Q164" s="3"/>
      <c r="R164" s="3">
        <v>2285.17</v>
      </c>
      <c r="S164" s="3" t="s">
        <v>40</v>
      </c>
      <c r="T164" s="3" t="s">
        <v>206</v>
      </c>
      <c r="U164" s="3" t="s">
        <v>35</v>
      </c>
      <c r="V164" s="3"/>
      <c r="W164" s="3"/>
      <c r="X164" s="3">
        <v>4921.6099999999997</v>
      </c>
      <c r="Y164" s="3"/>
      <c r="Z164" s="3"/>
      <c r="AA164" s="3">
        <v>8873.3799999999992</v>
      </c>
      <c r="AB164" s="5" t="s">
        <v>140</v>
      </c>
      <c r="AC164" s="3">
        <v>267.89999999999998</v>
      </c>
      <c r="AD164" s="3" t="s">
        <v>535</v>
      </c>
    </row>
    <row r="165" spans="1:30" x14ac:dyDescent="0.25">
      <c r="A165">
        <v>386364</v>
      </c>
      <c r="B165" t="s">
        <v>536</v>
      </c>
      <c r="C165" s="3">
        <f t="shared" si="3"/>
        <v>0</v>
      </c>
      <c r="D165" s="3">
        <v>1122.4100000000001</v>
      </c>
      <c r="E165" s="3">
        <v>0</v>
      </c>
      <c r="F165" s="3">
        <v>0</v>
      </c>
      <c r="G165" s="3">
        <v>0</v>
      </c>
      <c r="H165" s="3">
        <v>0</v>
      </c>
      <c r="I165" s="3">
        <v>0</v>
      </c>
      <c r="J165" s="3">
        <v>0</v>
      </c>
      <c r="K165" s="3">
        <v>1122.4100000000001</v>
      </c>
      <c r="L165">
        <v>8000</v>
      </c>
      <c r="M165" s="4">
        <v>45714</v>
      </c>
      <c r="N165" s="3">
        <v>-5208.8</v>
      </c>
      <c r="O165" s="3">
        <v>5949.65</v>
      </c>
      <c r="P165" s="3">
        <v>17140.169999999998</v>
      </c>
      <c r="Q165" s="3"/>
      <c r="R165" s="3">
        <v>0</v>
      </c>
      <c r="S165" s="3" t="s">
        <v>40</v>
      </c>
      <c r="T165" s="3" t="s">
        <v>267</v>
      </c>
      <c r="U165" s="3" t="s">
        <v>35</v>
      </c>
      <c r="V165" s="3" t="s">
        <v>537</v>
      </c>
      <c r="W165" s="3"/>
      <c r="X165" s="3">
        <v>2816.33</v>
      </c>
      <c r="Y165" s="3"/>
      <c r="Z165" s="3"/>
      <c r="AA165" s="3">
        <v>6877.59</v>
      </c>
      <c r="AB165" s="5" t="s">
        <v>52</v>
      </c>
      <c r="AC165" s="3">
        <v>0</v>
      </c>
      <c r="AD165" s="3" t="s">
        <v>538</v>
      </c>
    </row>
    <row r="166" spans="1:30" x14ac:dyDescent="0.25">
      <c r="A166">
        <v>413019</v>
      </c>
      <c r="B166" t="s">
        <v>539</v>
      </c>
      <c r="C166" s="3">
        <f t="shared" si="3"/>
        <v>0</v>
      </c>
      <c r="D166" s="3">
        <v>1088.3900000000001</v>
      </c>
      <c r="E166" s="3">
        <v>0</v>
      </c>
      <c r="F166" s="3">
        <v>0</v>
      </c>
      <c r="G166" s="3">
        <v>0</v>
      </c>
      <c r="H166" s="3">
        <v>0</v>
      </c>
      <c r="I166" s="3">
        <v>0</v>
      </c>
      <c r="J166" s="3">
        <v>0</v>
      </c>
      <c r="K166" s="3">
        <v>1088.3900000000001</v>
      </c>
      <c r="L166">
        <v>100000</v>
      </c>
      <c r="M166" s="4">
        <v>45705</v>
      </c>
      <c r="N166" s="3">
        <v>-3653.54</v>
      </c>
      <c r="O166" s="3">
        <v>4274.17</v>
      </c>
      <c r="P166" s="3">
        <v>56548.85</v>
      </c>
      <c r="Q166" s="3" t="s">
        <v>55</v>
      </c>
      <c r="R166" s="3">
        <v>248.24</v>
      </c>
      <c r="S166" s="3" t="s">
        <v>303</v>
      </c>
      <c r="T166" s="3" t="s">
        <v>147</v>
      </c>
      <c r="U166" s="3" t="s">
        <v>35</v>
      </c>
      <c r="V166" s="3"/>
      <c r="W166" s="3" t="s">
        <v>540</v>
      </c>
      <c r="X166" s="3">
        <v>7443.02</v>
      </c>
      <c r="Y166" s="3"/>
      <c r="Z166" s="3"/>
      <c r="AA166" s="3">
        <v>98911.61</v>
      </c>
      <c r="AB166" s="5" t="s">
        <v>183</v>
      </c>
      <c r="AC166" s="3">
        <v>849.1</v>
      </c>
      <c r="AD166" s="3" t="s">
        <v>541</v>
      </c>
    </row>
    <row r="167" spans="1:30" x14ac:dyDescent="0.25">
      <c r="A167">
        <v>366658</v>
      </c>
      <c r="B167" t="s">
        <v>542</v>
      </c>
      <c r="C167" s="3">
        <f t="shared" si="3"/>
        <v>0</v>
      </c>
      <c r="D167" s="3">
        <v>1068.04</v>
      </c>
      <c r="E167" s="3">
        <v>0</v>
      </c>
      <c r="F167" s="3">
        <v>0</v>
      </c>
      <c r="G167" s="3">
        <v>0</v>
      </c>
      <c r="H167" s="3">
        <v>0</v>
      </c>
      <c r="I167" s="3">
        <v>0</v>
      </c>
      <c r="J167" s="3">
        <v>0</v>
      </c>
      <c r="K167" s="3">
        <v>1068.04</v>
      </c>
      <c r="L167">
        <v>5000</v>
      </c>
      <c r="M167" s="4">
        <v>45687</v>
      </c>
      <c r="N167" s="3">
        <v>-253.64</v>
      </c>
      <c r="O167" s="3">
        <v>1003.95</v>
      </c>
      <c r="P167" s="3">
        <v>1252.82</v>
      </c>
      <c r="Q167" s="3"/>
      <c r="R167" s="3">
        <v>0</v>
      </c>
      <c r="S167" s="3" t="s">
        <v>40</v>
      </c>
      <c r="T167" s="3" t="s">
        <v>178</v>
      </c>
      <c r="U167" s="3" t="s">
        <v>35</v>
      </c>
      <c r="V167" s="3" t="s">
        <v>117</v>
      </c>
      <c r="W167" s="3"/>
      <c r="X167" s="3">
        <v>378.57</v>
      </c>
      <c r="Y167" s="3"/>
      <c r="Z167" s="3"/>
      <c r="AA167" s="3">
        <v>3931.96</v>
      </c>
      <c r="AB167" s="5" t="s">
        <v>97</v>
      </c>
      <c r="AC167" s="3">
        <v>1068.04</v>
      </c>
      <c r="AD167" s="3" t="s">
        <v>543</v>
      </c>
    </row>
    <row r="168" spans="1:30" x14ac:dyDescent="0.25">
      <c r="A168">
        <v>367878</v>
      </c>
      <c r="B168" t="s">
        <v>544</v>
      </c>
      <c r="C168" s="3">
        <f t="shared" si="3"/>
        <v>0</v>
      </c>
      <c r="D168" s="3">
        <v>1052.94</v>
      </c>
      <c r="E168" s="3">
        <v>0</v>
      </c>
      <c r="F168" s="3">
        <v>0</v>
      </c>
      <c r="G168" s="3">
        <v>0</v>
      </c>
      <c r="H168" s="3">
        <v>0</v>
      </c>
      <c r="I168" s="3">
        <v>0</v>
      </c>
      <c r="J168" s="3">
        <v>0</v>
      </c>
      <c r="K168" s="3">
        <v>1052.94</v>
      </c>
      <c r="L168">
        <v>20000</v>
      </c>
      <c r="M168" s="4">
        <v>45714</v>
      </c>
      <c r="N168" s="3">
        <v>-1083.8599999999999</v>
      </c>
      <c r="O168" s="3">
        <v>2005.92</v>
      </c>
      <c r="P168" s="3">
        <v>28732.95</v>
      </c>
      <c r="Q168" s="3"/>
      <c r="R168" s="3">
        <v>0</v>
      </c>
      <c r="S168" s="3" t="s">
        <v>40</v>
      </c>
      <c r="T168" s="3" t="s">
        <v>545</v>
      </c>
      <c r="U168" s="3" t="s">
        <v>35</v>
      </c>
      <c r="V168" s="3"/>
      <c r="W168" s="3" t="s">
        <v>182</v>
      </c>
      <c r="X168" s="3">
        <v>2225.12</v>
      </c>
      <c r="Y168" s="3"/>
      <c r="Z168" s="3"/>
      <c r="AA168" s="3">
        <v>18947.060000000001</v>
      </c>
      <c r="AB168" s="5" t="s">
        <v>52</v>
      </c>
      <c r="AC168" s="3">
        <v>54.45</v>
      </c>
      <c r="AD168" s="3" t="s">
        <v>502</v>
      </c>
    </row>
    <row r="169" spans="1:30" x14ac:dyDescent="0.25">
      <c r="A169">
        <v>366896</v>
      </c>
      <c r="B169" t="s">
        <v>546</v>
      </c>
      <c r="C169" s="3">
        <f t="shared" si="3"/>
        <v>0</v>
      </c>
      <c r="D169" s="3">
        <v>1040.27</v>
      </c>
      <c r="E169" s="3">
        <v>0</v>
      </c>
      <c r="F169" s="3">
        <v>0</v>
      </c>
      <c r="G169" s="3">
        <v>0</v>
      </c>
      <c r="H169" s="3">
        <v>0</v>
      </c>
      <c r="I169" s="3">
        <v>0</v>
      </c>
      <c r="J169" s="3">
        <v>0</v>
      </c>
      <c r="K169" s="3">
        <v>1040.27</v>
      </c>
      <c r="L169">
        <v>1000</v>
      </c>
      <c r="M169" s="4">
        <v>44483</v>
      </c>
      <c r="N169" s="3">
        <v>-59.5</v>
      </c>
      <c r="O169" s="3">
        <v>938.15</v>
      </c>
      <c r="P169" s="3">
        <v>0</v>
      </c>
      <c r="Q169" s="3"/>
      <c r="R169" s="3">
        <v>0</v>
      </c>
      <c r="S169" s="3" t="s">
        <v>40</v>
      </c>
      <c r="T169" s="3"/>
      <c r="U169" s="3" t="s">
        <v>35</v>
      </c>
      <c r="V169" s="3"/>
      <c r="W169" s="3"/>
      <c r="X169" s="3">
        <v>51.16</v>
      </c>
      <c r="Y169" s="3"/>
      <c r="Z169" s="3"/>
      <c r="AA169" s="3">
        <v>-40.270000000000003</v>
      </c>
      <c r="AB169" s="5" t="s">
        <v>547</v>
      </c>
      <c r="AC169" s="3">
        <v>1040.27</v>
      </c>
      <c r="AD169" s="3"/>
    </row>
    <row r="170" spans="1:30" x14ac:dyDescent="0.25">
      <c r="A170">
        <v>388732</v>
      </c>
      <c r="B170" t="s">
        <v>548</v>
      </c>
      <c r="C170" s="3">
        <f t="shared" si="3"/>
        <v>0</v>
      </c>
      <c r="D170" s="3">
        <v>1012.64</v>
      </c>
      <c r="E170" s="3">
        <v>0</v>
      </c>
      <c r="F170" s="3">
        <v>0</v>
      </c>
      <c r="G170" s="3">
        <v>0</v>
      </c>
      <c r="H170" s="3">
        <v>0</v>
      </c>
      <c r="I170" s="3">
        <v>0</v>
      </c>
      <c r="J170" s="3">
        <v>0</v>
      </c>
      <c r="K170" s="3">
        <v>1012.64</v>
      </c>
      <c r="L170">
        <v>5000</v>
      </c>
      <c r="M170" s="4">
        <v>45698</v>
      </c>
      <c r="N170" s="3">
        <v>-1070.99</v>
      </c>
      <c r="O170" s="3">
        <v>1948.56</v>
      </c>
      <c r="P170" s="3">
        <v>8635.2000000000007</v>
      </c>
      <c r="Q170" s="3"/>
      <c r="R170" s="3">
        <v>0</v>
      </c>
      <c r="S170" s="3" t="s">
        <v>40</v>
      </c>
      <c r="T170" s="3" t="s">
        <v>211</v>
      </c>
      <c r="U170" s="3" t="s">
        <v>35</v>
      </c>
      <c r="V170" s="3" t="s">
        <v>475</v>
      </c>
      <c r="W170" s="3"/>
      <c r="X170" s="3">
        <v>706.37</v>
      </c>
      <c r="Y170" s="3"/>
      <c r="Z170" s="3"/>
      <c r="AA170" s="3">
        <v>3987.36</v>
      </c>
      <c r="AB170" s="5" t="s">
        <v>52</v>
      </c>
      <c r="AC170" s="3">
        <v>69.33</v>
      </c>
      <c r="AD170" s="3" t="s">
        <v>549</v>
      </c>
    </row>
    <row r="171" spans="1:30" x14ac:dyDescent="0.25">
      <c r="A171">
        <v>388402</v>
      </c>
      <c r="B171" t="s">
        <v>550</v>
      </c>
      <c r="C171" s="3">
        <f t="shared" si="3"/>
        <v>0</v>
      </c>
      <c r="D171" s="3">
        <v>1011.92</v>
      </c>
      <c r="E171" s="3">
        <v>0</v>
      </c>
      <c r="F171" s="3">
        <v>0</v>
      </c>
      <c r="G171" s="3">
        <v>0</v>
      </c>
      <c r="H171" s="3">
        <v>0</v>
      </c>
      <c r="I171" s="3">
        <v>0</v>
      </c>
      <c r="J171" s="3">
        <v>0</v>
      </c>
      <c r="K171" s="3">
        <v>1011.92</v>
      </c>
      <c r="L171">
        <v>25000</v>
      </c>
      <c r="M171" s="4">
        <v>45699</v>
      </c>
      <c r="N171" s="3">
        <v>-1951.3</v>
      </c>
      <c r="O171" s="3">
        <v>1789.08</v>
      </c>
      <c r="P171" s="3">
        <v>59537.72</v>
      </c>
      <c r="Q171" s="3" t="s">
        <v>55</v>
      </c>
      <c r="R171" s="3">
        <v>320.61</v>
      </c>
      <c r="S171" s="3" t="s">
        <v>40</v>
      </c>
      <c r="T171" s="3" t="s">
        <v>237</v>
      </c>
      <c r="U171" s="3" t="s">
        <v>35</v>
      </c>
      <c r="V171" s="3" t="s">
        <v>468</v>
      </c>
      <c r="W171" s="3" t="s">
        <v>182</v>
      </c>
      <c r="X171" s="3">
        <v>1068</v>
      </c>
      <c r="Y171" s="3"/>
      <c r="Z171" s="3"/>
      <c r="AA171" s="3">
        <v>23988.080000000002</v>
      </c>
      <c r="AB171" s="5" t="s">
        <v>551</v>
      </c>
      <c r="AC171" s="3">
        <v>0</v>
      </c>
      <c r="AD171" s="3" t="s">
        <v>552</v>
      </c>
    </row>
    <row r="172" spans="1:30" x14ac:dyDescent="0.25">
      <c r="A172">
        <v>388625</v>
      </c>
      <c r="B172" t="s">
        <v>553</v>
      </c>
      <c r="C172" s="3">
        <f t="shared" si="3"/>
        <v>0</v>
      </c>
      <c r="D172" s="3">
        <v>1005.72</v>
      </c>
      <c r="E172" s="3">
        <v>0</v>
      </c>
      <c r="F172" s="3">
        <v>0</v>
      </c>
      <c r="G172" s="3">
        <v>0</v>
      </c>
      <c r="H172" s="3">
        <v>0</v>
      </c>
      <c r="I172" s="3">
        <v>0</v>
      </c>
      <c r="J172" s="3">
        <v>0</v>
      </c>
      <c r="K172" s="3">
        <v>1005.72</v>
      </c>
      <c r="L172">
        <v>5000</v>
      </c>
      <c r="M172" s="4">
        <v>45714</v>
      </c>
      <c r="N172" s="3">
        <v>-29.77</v>
      </c>
      <c r="O172" s="3">
        <v>1321.55</v>
      </c>
      <c r="P172" s="3">
        <v>1867.62</v>
      </c>
      <c r="Q172" s="3"/>
      <c r="R172" s="3">
        <v>0</v>
      </c>
      <c r="S172" s="3" t="s">
        <v>40</v>
      </c>
      <c r="T172" s="3" t="s">
        <v>240</v>
      </c>
      <c r="U172" s="3" t="s">
        <v>368</v>
      </c>
      <c r="V172" s="3" t="s">
        <v>554</v>
      </c>
      <c r="W172" s="3"/>
      <c r="X172" s="3">
        <v>325.23</v>
      </c>
      <c r="Y172" s="3"/>
      <c r="Z172" s="3"/>
      <c r="AA172" s="3">
        <v>3994.28</v>
      </c>
      <c r="AB172" s="5" t="s">
        <v>52</v>
      </c>
      <c r="AC172" s="3">
        <v>29.77</v>
      </c>
      <c r="AD172" s="3" t="s">
        <v>555</v>
      </c>
    </row>
    <row r="173" spans="1:30" x14ac:dyDescent="0.25">
      <c r="A173">
        <v>387897</v>
      </c>
      <c r="B173" t="s">
        <v>556</v>
      </c>
      <c r="C173" s="3">
        <f t="shared" si="3"/>
        <v>0</v>
      </c>
      <c r="D173" s="3">
        <v>994.31</v>
      </c>
      <c r="E173" s="3">
        <v>0</v>
      </c>
      <c r="F173" s="3">
        <v>0</v>
      </c>
      <c r="G173" s="3">
        <v>0</v>
      </c>
      <c r="H173" s="3">
        <v>0</v>
      </c>
      <c r="I173" s="3">
        <v>0</v>
      </c>
      <c r="J173" s="3">
        <v>0</v>
      </c>
      <c r="K173" s="3">
        <v>994.31</v>
      </c>
      <c r="L173">
        <v>2300</v>
      </c>
      <c r="M173" s="4">
        <v>45656</v>
      </c>
      <c r="N173" s="3">
        <v>-1096.23</v>
      </c>
      <c r="O173" s="3">
        <v>931.18</v>
      </c>
      <c r="P173" s="3">
        <v>10010.290000000001</v>
      </c>
      <c r="Q173" s="3"/>
      <c r="R173" s="3">
        <v>0</v>
      </c>
      <c r="S173" s="3" t="s">
        <v>40</v>
      </c>
      <c r="T173" s="3" t="s">
        <v>164</v>
      </c>
      <c r="U173" s="3" t="s">
        <v>35</v>
      </c>
      <c r="V173" s="3" t="s">
        <v>557</v>
      </c>
      <c r="W173" s="3"/>
      <c r="X173" s="3">
        <v>893.6</v>
      </c>
      <c r="Y173" s="3"/>
      <c r="Z173" s="3"/>
      <c r="AA173" s="3">
        <v>1305.69</v>
      </c>
      <c r="AB173" s="5" t="s">
        <v>52</v>
      </c>
      <c r="AC173" s="3">
        <v>68.13</v>
      </c>
      <c r="AD173" s="3" t="s">
        <v>558</v>
      </c>
    </row>
    <row r="174" spans="1:30" x14ac:dyDescent="0.25">
      <c r="A174">
        <v>386590</v>
      </c>
      <c r="B174" t="s">
        <v>559</v>
      </c>
      <c r="C174" s="3">
        <f t="shared" si="3"/>
        <v>0</v>
      </c>
      <c r="D174" s="3">
        <v>994.28</v>
      </c>
      <c r="E174" s="3">
        <v>0</v>
      </c>
      <c r="F174" s="3">
        <v>0</v>
      </c>
      <c r="G174" s="3">
        <v>0</v>
      </c>
      <c r="H174" s="3">
        <v>0</v>
      </c>
      <c r="I174" s="3">
        <v>0</v>
      </c>
      <c r="J174" s="3">
        <v>0</v>
      </c>
      <c r="K174" s="3">
        <v>994.28</v>
      </c>
      <c r="L174">
        <v>2000</v>
      </c>
      <c r="M174" s="4">
        <v>45703</v>
      </c>
      <c r="N174" s="3">
        <v>-337.19</v>
      </c>
      <c r="O174" s="3">
        <v>1233.5899999999999</v>
      </c>
      <c r="P174" s="3">
        <v>6571.43</v>
      </c>
      <c r="Q174" s="3"/>
      <c r="R174" s="3">
        <v>0</v>
      </c>
      <c r="S174" s="3" t="s">
        <v>40</v>
      </c>
      <c r="T174" s="3" t="s">
        <v>206</v>
      </c>
      <c r="U174" s="3" t="s">
        <v>35</v>
      </c>
      <c r="V174" s="3"/>
      <c r="W174" s="3"/>
      <c r="X174" s="3">
        <v>505.67</v>
      </c>
      <c r="Y174" s="3"/>
      <c r="Z174" s="3"/>
      <c r="AA174" s="3">
        <v>1005.72</v>
      </c>
      <c r="AB174" s="5" t="s">
        <v>492</v>
      </c>
      <c r="AC174" s="3">
        <v>13.14</v>
      </c>
      <c r="AD174" s="3"/>
    </row>
    <row r="175" spans="1:30" x14ac:dyDescent="0.25">
      <c r="A175">
        <v>387816</v>
      </c>
      <c r="B175" t="s">
        <v>560</v>
      </c>
      <c r="C175" s="3">
        <f t="shared" si="3"/>
        <v>0</v>
      </c>
      <c r="D175" s="3">
        <v>956.09</v>
      </c>
      <c r="E175" s="3">
        <v>0</v>
      </c>
      <c r="F175" s="3">
        <v>0</v>
      </c>
      <c r="G175" s="3">
        <v>0</v>
      </c>
      <c r="H175" s="3">
        <v>0</v>
      </c>
      <c r="I175" s="3">
        <v>0</v>
      </c>
      <c r="J175" s="3">
        <v>0</v>
      </c>
      <c r="K175" s="3">
        <v>956.09</v>
      </c>
      <c r="L175">
        <v>1000</v>
      </c>
      <c r="M175" s="4">
        <v>45440</v>
      </c>
      <c r="N175" s="3">
        <v>-23.6</v>
      </c>
      <c r="O175" s="3">
        <v>849</v>
      </c>
      <c r="P175" s="3">
        <v>7341.86</v>
      </c>
      <c r="Q175" s="3"/>
      <c r="R175" s="3">
        <v>0</v>
      </c>
      <c r="S175" s="3" t="s">
        <v>40</v>
      </c>
      <c r="T175" s="3"/>
      <c r="U175" s="3" t="s">
        <v>35</v>
      </c>
      <c r="V175" s="3"/>
      <c r="W175" s="3"/>
      <c r="X175" s="3">
        <v>62.69</v>
      </c>
      <c r="Y175" s="3">
        <v>7500</v>
      </c>
      <c r="Z175" s="3" t="s">
        <v>561</v>
      </c>
      <c r="AA175" s="3">
        <v>43.91</v>
      </c>
      <c r="AB175" s="5" t="s">
        <v>131</v>
      </c>
      <c r="AC175" s="3">
        <v>902.91</v>
      </c>
      <c r="AD175" s="3"/>
    </row>
    <row r="176" spans="1:30" x14ac:dyDescent="0.25">
      <c r="A176">
        <v>388219</v>
      </c>
      <c r="B176" t="s">
        <v>562</v>
      </c>
      <c r="C176" s="3">
        <f t="shared" si="3"/>
        <v>0</v>
      </c>
      <c r="D176" s="3">
        <v>942.75</v>
      </c>
      <c r="E176" s="3">
        <v>0</v>
      </c>
      <c r="F176" s="3">
        <v>0</v>
      </c>
      <c r="G176" s="3">
        <v>0</v>
      </c>
      <c r="H176" s="3">
        <v>0</v>
      </c>
      <c r="I176" s="3">
        <v>0</v>
      </c>
      <c r="J176" s="3">
        <v>0</v>
      </c>
      <c r="K176" s="3">
        <v>942.75</v>
      </c>
      <c r="L176">
        <v>2000</v>
      </c>
      <c r="M176" s="4">
        <v>45705</v>
      </c>
      <c r="N176" s="3">
        <v>-50.62</v>
      </c>
      <c r="O176" s="3">
        <v>934.06</v>
      </c>
      <c r="P176" s="3">
        <v>3725.68</v>
      </c>
      <c r="Q176" s="3"/>
      <c r="R176" s="3">
        <v>0</v>
      </c>
      <c r="S176" s="3" t="s">
        <v>40</v>
      </c>
      <c r="T176" s="3" t="s">
        <v>290</v>
      </c>
      <c r="U176" s="3" t="s">
        <v>35</v>
      </c>
      <c r="V176" s="3"/>
      <c r="W176" s="3"/>
      <c r="X176" s="3">
        <v>320.39999999999998</v>
      </c>
      <c r="Y176" s="3"/>
      <c r="Z176" s="3"/>
      <c r="AA176" s="3">
        <v>1057.25</v>
      </c>
      <c r="AB176" s="5" t="s">
        <v>128</v>
      </c>
      <c r="AC176" s="3">
        <v>191.81</v>
      </c>
      <c r="AD176" s="3"/>
    </row>
    <row r="177" spans="1:30" x14ac:dyDescent="0.25">
      <c r="A177">
        <v>415360</v>
      </c>
      <c r="B177" t="s">
        <v>563</v>
      </c>
      <c r="C177" s="3">
        <f t="shared" si="3"/>
        <v>0</v>
      </c>
      <c r="D177" s="3">
        <v>937.11</v>
      </c>
      <c r="E177" s="3">
        <v>0</v>
      </c>
      <c r="F177" s="3">
        <v>0</v>
      </c>
      <c r="G177" s="3">
        <v>0</v>
      </c>
      <c r="H177" s="3">
        <v>0</v>
      </c>
      <c r="I177" s="3">
        <v>0</v>
      </c>
      <c r="J177" s="3">
        <v>0</v>
      </c>
      <c r="K177" s="3">
        <v>937.11</v>
      </c>
      <c r="L177">
        <v>1000</v>
      </c>
      <c r="M177" s="4">
        <v>45638</v>
      </c>
      <c r="N177" s="3">
        <v>-50.74</v>
      </c>
      <c r="O177" s="3">
        <v>877.94</v>
      </c>
      <c r="P177" s="3">
        <v>2909.81</v>
      </c>
      <c r="Q177" s="3"/>
      <c r="R177" s="3">
        <v>0</v>
      </c>
      <c r="S177" s="3" t="s">
        <v>40</v>
      </c>
      <c r="T177" s="3" t="s">
        <v>191</v>
      </c>
      <c r="U177" s="3" t="s">
        <v>368</v>
      </c>
      <c r="V177" s="3"/>
      <c r="W177" s="3"/>
      <c r="X177" s="3">
        <v>117.5</v>
      </c>
      <c r="Y177" s="3"/>
      <c r="Z177" s="3"/>
      <c r="AA177" s="3">
        <v>62.89</v>
      </c>
      <c r="AB177" s="5" t="s">
        <v>111</v>
      </c>
      <c r="AC177" s="3">
        <v>233.42</v>
      </c>
      <c r="AD177" s="3"/>
    </row>
    <row r="178" spans="1:30" x14ac:dyDescent="0.25">
      <c r="A178">
        <v>388369</v>
      </c>
      <c r="B178" t="s">
        <v>564</v>
      </c>
      <c r="C178" s="3">
        <f t="shared" si="3"/>
        <v>0</v>
      </c>
      <c r="D178" s="3">
        <v>929.22</v>
      </c>
      <c r="E178" s="3">
        <v>0</v>
      </c>
      <c r="F178" s="3">
        <v>0</v>
      </c>
      <c r="G178" s="3">
        <v>0</v>
      </c>
      <c r="H178" s="3">
        <v>0</v>
      </c>
      <c r="I178" s="3">
        <v>0</v>
      </c>
      <c r="J178" s="3">
        <v>0</v>
      </c>
      <c r="K178" s="3">
        <v>929.22</v>
      </c>
      <c r="L178">
        <v>10000</v>
      </c>
      <c r="M178" s="4">
        <v>45708</v>
      </c>
      <c r="N178" s="3">
        <v>-637.17999999999995</v>
      </c>
      <c r="O178" s="3">
        <v>2047.39</v>
      </c>
      <c r="P178" s="3">
        <v>21373.95</v>
      </c>
      <c r="Q178" s="3"/>
      <c r="R178" s="3">
        <v>0</v>
      </c>
      <c r="S178" s="3" t="s">
        <v>40</v>
      </c>
      <c r="T178" s="3" t="s">
        <v>285</v>
      </c>
      <c r="U178" s="3" t="s">
        <v>442</v>
      </c>
      <c r="V178" s="3" t="s">
        <v>521</v>
      </c>
      <c r="W178" s="3"/>
      <c r="X178" s="3">
        <v>1274.3499999999999</v>
      </c>
      <c r="Y178" s="3"/>
      <c r="Z178" s="3"/>
      <c r="AA178" s="3">
        <v>9070.7800000000007</v>
      </c>
      <c r="AB178" s="5" t="s">
        <v>128</v>
      </c>
      <c r="AC178" s="3">
        <v>35.08</v>
      </c>
      <c r="AD178" s="3" t="s">
        <v>565</v>
      </c>
    </row>
    <row r="179" spans="1:30" x14ac:dyDescent="0.25">
      <c r="A179">
        <v>388662</v>
      </c>
      <c r="B179" t="s">
        <v>566</v>
      </c>
      <c r="C179" s="3">
        <f t="shared" si="3"/>
        <v>0</v>
      </c>
      <c r="D179" s="3">
        <v>916.76</v>
      </c>
      <c r="E179" s="3">
        <v>0</v>
      </c>
      <c r="F179" s="3">
        <v>0</v>
      </c>
      <c r="G179" s="3">
        <v>0</v>
      </c>
      <c r="H179" s="3">
        <v>0</v>
      </c>
      <c r="I179" s="3">
        <v>0</v>
      </c>
      <c r="J179" s="3">
        <v>0</v>
      </c>
      <c r="K179" s="3">
        <v>916.76</v>
      </c>
      <c r="L179">
        <v>5000</v>
      </c>
      <c r="M179" s="4">
        <v>45673</v>
      </c>
      <c r="N179" s="3">
        <v>-688.18</v>
      </c>
      <c r="O179" s="3">
        <v>861.31</v>
      </c>
      <c r="P179" s="3">
        <v>6561.35</v>
      </c>
      <c r="Q179" s="3"/>
      <c r="R179" s="3">
        <v>0</v>
      </c>
      <c r="S179" s="3" t="s">
        <v>40</v>
      </c>
      <c r="T179" s="3" t="s">
        <v>358</v>
      </c>
      <c r="U179" s="3" t="s">
        <v>368</v>
      </c>
      <c r="V179" s="3" t="s">
        <v>567</v>
      </c>
      <c r="W179" s="3"/>
      <c r="X179" s="3">
        <v>580.75</v>
      </c>
      <c r="Y179" s="3"/>
      <c r="Z179" s="3"/>
      <c r="AA179" s="3">
        <v>4083.24</v>
      </c>
      <c r="AB179" s="5" t="s">
        <v>419</v>
      </c>
      <c r="AC179" s="3">
        <v>43.53</v>
      </c>
      <c r="AD179" s="3" t="s">
        <v>568</v>
      </c>
    </row>
    <row r="180" spans="1:30" x14ac:dyDescent="0.25">
      <c r="A180">
        <v>194345</v>
      </c>
      <c r="B180" t="s">
        <v>569</v>
      </c>
      <c r="C180" s="3">
        <f t="shared" si="3"/>
        <v>0</v>
      </c>
      <c r="D180" s="3">
        <v>886.16</v>
      </c>
      <c r="E180" s="3">
        <v>0</v>
      </c>
      <c r="F180" s="3">
        <v>0</v>
      </c>
      <c r="G180" s="3">
        <v>0</v>
      </c>
      <c r="H180" s="3">
        <v>0</v>
      </c>
      <c r="I180" s="3">
        <v>0</v>
      </c>
      <c r="J180" s="3">
        <v>0</v>
      </c>
      <c r="K180" s="3">
        <v>886.16</v>
      </c>
      <c r="L180">
        <v>50000</v>
      </c>
      <c r="M180" s="4">
        <v>45635</v>
      </c>
      <c r="N180" s="3">
        <v>-2829.79</v>
      </c>
      <c r="O180" s="3">
        <v>793.24</v>
      </c>
      <c r="P180" s="3">
        <v>15711.05</v>
      </c>
      <c r="Q180" s="3" t="s">
        <v>55</v>
      </c>
      <c r="R180" s="3">
        <v>0</v>
      </c>
      <c r="S180" s="3" t="s">
        <v>121</v>
      </c>
      <c r="T180" s="3" t="s">
        <v>156</v>
      </c>
      <c r="U180" s="3" t="s">
        <v>35</v>
      </c>
      <c r="V180" s="3"/>
      <c r="W180" s="3" t="s">
        <v>182</v>
      </c>
      <c r="X180" s="3">
        <v>287.08999999999997</v>
      </c>
      <c r="Y180" s="3"/>
      <c r="Z180" s="3"/>
      <c r="AA180" s="3">
        <v>49113.84</v>
      </c>
      <c r="AB180" s="5" t="s">
        <v>111</v>
      </c>
      <c r="AC180" s="3">
        <v>886.16</v>
      </c>
      <c r="AD180" s="3" t="s">
        <v>570</v>
      </c>
    </row>
    <row r="181" spans="1:30" x14ac:dyDescent="0.25">
      <c r="A181">
        <v>366915</v>
      </c>
      <c r="B181" t="s">
        <v>571</v>
      </c>
      <c r="C181" s="3">
        <f t="shared" si="3"/>
        <v>0</v>
      </c>
      <c r="D181" s="3">
        <v>874.55</v>
      </c>
      <c r="E181" s="3">
        <v>0</v>
      </c>
      <c r="F181" s="3">
        <v>0</v>
      </c>
      <c r="G181" s="3">
        <v>0</v>
      </c>
      <c r="H181" s="3">
        <v>0</v>
      </c>
      <c r="I181" s="3">
        <v>0</v>
      </c>
      <c r="J181" s="3">
        <v>0</v>
      </c>
      <c r="K181" s="3">
        <v>874.55</v>
      </c>
      <c r="L181">
        <v>10000</v>
      </c>
      <c r="M181" s="4">
        <v>45712</v>
      </c>
      <c r="N181" s="3">
        <v>-94.5</v>
      </c>
      <c r="O181" s="3">
        <v>904.14</v>
      </c>
      <c r="P181" s="3">
        <v>7922.5</v>
      </c>
      <c r="Q181" s="3" t="s">
        <v>55</v>
      </c>
      <c r="R181" s="3">
        <v>0</v>
      </c>
      <c r="S181" s="3" t="s">
        <v>40</v>
      </c>
      <c r="T181" s="3" t="s">
        <v>164</v>
      </c>
      <c r="U181" s="3" t="s">
        <v>35</v>
      </c>
      <c r="V181" s="3"/>
      <c r="W181" s="3"/>
      <c r="X181" s="3">
        <v>2279.65</v>
      </c>
      <c r="Y181" s="3"/>
      <c r="Z181" s="3"/>
      <c r="AA181" s="3">
        <v>9125.4500000000007</v>
      </c>
      <c r="AB181" s="5" t="s">
        <v>111</v>
      </c>
      <c r="AC181" s="3">
        <v>-139</v>
      </c>
      <c r="AD181" s="3" t="s">
        <v>572</v>
      </c>
    </row>
    <row r="182" spans="1:30" x14ac:dyDescent="0.25">
      <c r="A182">
        <v>366912</v>
      </c>
      <c r="B182" t="s">
        <v>573</v>
      </c>
      <c r="C182" s="3">
        <f t="shared" si="3"/>
        <v>0</v>
      </c>
      <c r="D182" s="3">
        <v>864.28</v>
      </c>
      <c r="E182" s="3">
        <v>0</v>
      </c>
      <c r="F182" s="3">
        <v>0</v>
      </c>
      <c r="G182" s="3">
        <v>0</v>
      </c>
      <c r="H182" s="3">
        <v>0</v>
      </c>
      <c r="I182" s="3">
        <v>0</v>
      </c>
      <c r="J182" s="3">
        <v>0</v>
      </c>
      <c r="K182" s="3">
        <v>864.28</v>
      </c>
      <c r="L182">
        <v>2500</v>
      </c>
      <c r="M182" s="4">
        <v>45706</v>
      </c>
      <c r="N182" s="3">
        <v>-146.99</v>
      </c>
      <c r="O182" s="3">
        <v>959.55</v>
      </c>
      <c r="P182" s="3">
        <v>2943.37</v>
      </c>
      <c r="Q182" s="3" t="s">
        <v>55</v>
      </c>
      <c r="R182" s="3">
        <v>0</v>
      </c>
      <c r="S182" s="3" t="s">
        <v>40</v>
      </c>
      <c r="T182" s="3" t="s">
        <v>263</v>
      </c>
      <c r="U182" s="3" t="s">
        <v>368</v>
      </c>
      <c r="V182" s="3" t="s">
        <v>574</v>
      </c>
      <c r="W182" s="3"/>
      <c r="X182" s="3">
        <v>687.77</v>
      </c>
      <c r="Y182" s="3"/>
      <c r="Z182" s="3"/>
      <c r="AA182" s="3">
        <v>1635.72</v>
      </c>
      <c r="AB182" s="5" t="s">
        <v>111</v>
      </c>
      <c r="AC182" s="3">
        <v>108.8</v>
      </c>
      <c r="AD182" s="3" t="s">
        <v>575</v>
      </c>
    </row>
    <row r="183" spans="1:30" x14ac:dyDescent="0.25">
      <c r="A183">
        <v>388691</v>
      </c>
      <c r="B183" t="s">
        <v>576</v>
      </c>
      <c r="C183" s="3">
        <f t="shared" si="3"/>
        <v>0</v>
      </c>
      <c r="D183" s="3">
        <v>856</v>
      </c>
      <c r="E183" s="3">
        <v>0</v>
      </c>
      <c r="F183" s="3">
        <v>0</v>
      </c>
      <c r="G183" s="3">
        <v>0</v>
      </c>
      <c r="H183" s="3">
        <v>0</v>
      </c>
      <c r="I183" s="3">
        <v>0</v>
      </c>
      <c r="J183" s="3">
        <v>0</v>
      </c>
      <c r="K183" s="3">
        <v>856</v>
      </c>
      <c r="L183">
        <v>2000</v>
      </c>
      <c r="M183" s="4">
        <v>45688</v>
      </c>
      <c r="N183" s="3">
        <v>-259.98</v>
      </c>
      <c r="O183" s="3">
        <v>791.87</v>
      </c>
      <c r="P183" s="3">
        <v>8222.86</v>
      </c>
      <c r="Q183" s="3"/>
      <c r="R183" s="3">
        <v>0</v>
      </c>
      <c r="S183" s="3" t="s">
        <v>40</v>
      </c>
      <c r="T183" s="3" t="s">
        <v>432</v>
      </c>
      <c r="U183" s="3" t="s">
        <v>35</v>
      </c>
      <c r="V183" s="3"/>
      <c r="W183" s="3"/>
      <c r="X183" s="3">
        <v>1072.1099999999999</v>
      </c>
      <c r="Y183" s="3"/>
      <c r="Z183" s="3"/>
      <c r="AA183" s="3">
        <v>1144</v>
      </c>
      <c r="AB183" s="5" t="s">
        <v>52</v>
      </c>
      <c r="AC183" s="3">
        <v>77.09</v>
      </c>
      <c r="AD183" s="3"/>
    </row>
    <row r="184" spans="1:30" x14ac:dyDescent="0.25">
      <c r="A184">
        <v>387107</v>
      </c>
      <c r="B184" t="s">
        <v>577</v>
      </c>
      <c r="C184" s="3">
        <f t="shared" si="3"/>
        <v>0</v>
      </c>
      <c r="D184" s="3">
        <v>855.5</v>
      </c>
      <c r="E184" s="3">
        <v>0</v>
      </c>
      <c r="F184" s="3">
        <v>0</v>
      </c>
      <c r="G184" s="3">
        <v>0</v>
      </c>
      <c r="H184" s="3">
        <v>0</v>
      </c>
      <c r="I184" s="3">
        <v>0</v>
      </c>
      <c r="J184" s="3">
        <v>0</v>
      </c>
      <c r="K184" s="3">
        <v>855.5</v>
      </c>
      <c r="L184">
        <v>2000</v>
      </c>
      <c r="M184" s="4">
        <v>45700</v>
      </c>
      <c r="N184" s="3">
        <v>-237.59</v>
      </c>
      <c r="O184" s="3">
        <v>1489.01</v>
      </c>
      <c r="P184" s="3">
        <v>10042.11</v>
      </c>
      <c r="Q184" s="3"/>
      <c r="R184" s="3">
        <v>0</v>
      </c>
      <c r="S184" s="3" t="s">
        <v>40</v>
      </c>
      <c r="T184" s="3" t="s">
        <v>367</v>
      </c>
      <c r="U184" s="3" t="s">
        <v>35</v>
      </c>
      <c r="V184" s="3"/>
      <c r="W184" s="3"/>
      <c r="X184" s="3">
        <v>666.35</v>
      </c>
      <c r="Y184" s="3"/>
      <c r="Z184" s="3"/>
      <c r="AA184" s="3">
        <v>1144.5</v>
      </c>
      <c r="AB184" s="5" t="s">
        <v>128</v>
      </c>
      <c r="AC184" s="3">
        <v>91.2</v>
      </c>
      <c r="AD184" s="3"/>
    </row>
    <row r="185" spans="1:30" x14ac:dyDescent="0.25">
      <c r="A185">
        <v>387731</v>
      </c>
      <c r="B185" t="s">
        <v>578</v>
      </c>
      <c r="C185" s="3">
        <f t="shared" si="3"/>
        <v>0</v>
      </c>
      <c r="D185" s="3">
        <v>855.18</v>
      </c>
      <c r="E185" s="3">
        <v>0</v>
      </c>
      <c r="F185" s="3">
        <v>0</v>
      </c>
      <c r="G185" s="3">
        <v>0</v>
      </c>
      <c r="H185" s="3">
        <v>0</v>
      </c>
      <c r="I185" s="3">
        <v>0</v>
      </c>
      <c r="J185" s="3">
        <v>0</v>
      </c>
      <c r="K185" s="3">
        <v>855.18</v>
      </c>
      <c r="L185">
        <v>5000</v>
      </c>
      <c r="M185" s="4">
        <v>45714</v>
      </c>
      <c r="N185" s="3">
        <v>-532.76</v>
      </c>
      <c r="O185" s="3">
        <v>2341.48</v>
      </c>
      <c r="P185" s="3">
        <v>19274.55</v>
      </c>
      <c r="Q185" s="3" t="s">
        <v>55</v>
      </c>
      <c r="R185" s="3">
        <v>0</v>
      </c>
      <c r="S185" s="3" t="s">
        <v>40</v>
      </c>
      <c r="T185" s="3" t="s">
        <v>367</v>
      </c>
      <c r="U185" s="3" t="s">
        <v>35</v>
      </c>
      <c r="V185" s="3" t="s">
        <v>170</v>
      </c>
      <c r="W185" s="3"/>
      <c r="X185" s="3">
        <v>1435.08</v>
      </c>
      <c r="Y185" s="3"/>
      <c r="Z185" s="3"/>
      <c r="AA185" s="3">
        <v>4144.82</v>
      </c>
      <c r="AB185" s="5" t="s">
        <v>128</v>
      </c>
      <c r="AC185" s="3">
        <v>26.68</v>
      </c>
      <c r="AD185" s="3" t="s">
        <v>579</v>
      </c>
    </row>
    <row r="186" spans="1:30" x14ac:dyDescent="0.25">
      <c r="A186">
        <v>387194</v>
      </c>
      <c r="B186" t="s">
        <v>580</v>
      </c>
      <c r="C186" s="3">
        <f t="shared" si="3"/>
        <v>0</v>
      </c>
      <c r="D186" s="3">
        <v>848.32</v>
      </c>
      <c r="E186" s="3">
        <v>0</v>
      </c>
      <c r="F186" s="3">
        <v>0</v>
      </c>
      <c r="G186" s="3">
        <v>0</v>
      </c>
      <c r="H186" s="3">
        <v>0</v>
      </c>
      <c r="I186" s="3">
        <v>0</v>
      </c>
      <c r="J186" s="3">
        <v>0</v>
      </c>
      <c r="K186" s="3">
        <v>848.32</v>
      </c>
      <c r="L186">
        <v>75000</v>
      </c>
      <c r="M186" s="4">
        <v>45708</v>
      </c>
      <c r="N186" s="3">
        <v>-65.45</v>
      </c>
      <c r="O186" s="3">
        <v>5830.73</v>
      </c>
      <c r="P186" s="3">
        <v>111277.17</v>
      </c>
      <c r="Q186" s="3" t="s">
        <v>55</v>
      </c>
      <c r="R186" s="3">
        <v>-660.95</v>
      </c>
      <c r="S186" s="3" t="s">
        <v>40</v>
      </c>
      <c r="T186" s="3" t="s">
        <v>581</v>
      </c>
      <c r="U186" s="3" t="s">
        <v>35</v>
      </c>
      <c r="V186" s="3" t="s">
        <v>224</v>
      </c>
      <c r="W186" s="3"/>
      <c r="X186" s="3">
        <v>2580.46</v>
      </c>
      <c r="Y186" s="3"/>
      <c r="Z186" s="3"/>
      <c r="AA186" s="3">
        <v>74151.679999999993</v>
      </c>
      <c r="AB186" s="5" t="s">
        <v>52</v>
      </c>
      <c r="AC186" s="3">
        <v>258.10000000000002</v>
      </c>
      <c r="AD186" s="3" t="s">
        <v>582</v>
      </c>
    </row>
    <row r="187" spans="1:30" x14ac:dyDescent="0.25">
      <c r="A187">
        <v>368954</v>
      </c>
      <c r="B187" t="s">
        <v>583</v>
      </c>
      <c r="C187" s="3">
        <f t="shared" si="3"/>
        <v>0</v>
      </c>
      <c r="D187" s="3">
        <v>839.17</v>
      </c>
      <c r="E187" s="3">
        <v>0</v>
      </c>
      <c r="F187" s="3">
        <v>0</v>
      </c>
      <c r="G187" s="3">
        <v>0</v>
      </c>
      <c r="H187" s="3">
        <v>0</v>
      </c>
      <c r="I187" s="3">
        <v>0</v>
      </c>
      <c r="J187" s="3">
        <v>0</v>
      </c>
      <c r="K187" s="3">
        <v>839.17</v>
      </c>
      <c r="L187">
        <v>1000</v>
      </c>
      <c r="M187" s="4">
        <v>45673</v>
      </c>
      <c r="N187" s="3">
        <v>-75.430000000000007</v>
      </c>
      <c r="O187" s="3">
        <v>786.95</v>
      </c>
      <c r="P187" s="3">
        <v>3173.47</v>
      </c>
      <c r="Q187" s="3"/>
      <c r="R187" s="3">
        <v>0</v>
      </c>
      <c r="S187" s="3" t="s">
        <v>40</v>
      </c>
      <c r="T187" s="3" t="s">
        <v>237</v>
      </c>
      <c r="U187" s="3" t="s">
        <v>35</v>
      </c>
      <c r="V187" s="3"/>
      <c r="W187" s="3"/>
      <c r="X187" s="3">
        <v>252.16</v>
      </c>
      <c r="Y187" s="3"/>
      <c r="Z187" s="3"/>
      <c r="AA187" s="3">
        <v>160.83000000000001</v>
      </c>
      <c r="AB187" s="5" t="s">
        <v>275</v>
      </c>
      <c r="AC187" s="3">
        <v>357.74</v>
      </c>
      <c r="AD187" s="3" t="s">
        <v>584</v>
      </c>
    </row>
    <row r="188" spans="1:30" x14ac:dyDescent="0.25">
      <c r="A188">
        <v>373942</v>
      </c>
      <c r="B188" t="s">
        <v>585</v>
      </c>
      <c r="C188" s="3">
        <f t="shared" si="3"/>
        <v>0</v>
      </c>
      <c r="D188" s="3">
        <v>828.96</v>
      </c>
      <c r="E188" s="3">
        <v>0</v>
      </c>
      <c r="F188" s="3">
        <v>0</v>
      </c>
      <c r="G188" s="3">
        <v>0</v>
      </c>
      <c r="H188" s="3">
        <v>0</v>
      </c>
      <c r="I188" s="3">
        <v>0</v>
      </c>
      <c r="J188" s="3">
        <v>0</v>
      </c>
      <c r="K188" s="3">
        <v>828.96</v>
      </c>
      <c r="L188">
        <v>20000</v>
      </c>
      <c r="M188" s="4">
        <v>45698</v>
      </c>
      <c r="N188" s="3">
        <v>-4078.76</v>
      </c>
      <c r="O188" s="3">
        <v>4561.8100000000004</v>
      </c>
      <c r="P188" s="3">
        <v>98590.03</v>
      </c>
      <c r="Q188" s="3"/>
      <c r="R188" s="3">
        <v>2969.07</v>
      </c>
      <c r="S188" s="3" t="s">
        <v>40</v>
      </c>
      <c r="T188" s="3" t="s">
        <v>211</v>
      </c>
      <c r="U188" s="3" t="s">
        <v>35</v>
      </c>
      <c r="V188" s="3" t="s">
        <v>586</v>
      </c>
      <c r="W188" s="3"/>
      <c r="X188" s="3">
        <v>9277.33</v>
      </c>
      <c r="Y188" s="3"/>
      <c r="Z188" s="3"/>
      <c r="AA188" s="3">
        <v>19171.04</v>
      </c>
      <c r="AB188" s="5" t="s">
        <v>52</v>
      </c>
      <c r="AC188" s="3">
        <v>27.85</v>
      </c>
      <c r="AD188" s="3" t="s">
        <v>587</v>
      </c>
    </row>
    <row r="189" spans="1:30" x14ac:dyDescent="0.25">
      <c r="A189">
        <v>366566</v>
      </c>
      <c r="B189" t="s">
        <v>588</v>
      </c>
      <c r="C189" s="3">
        <f t="shared" si="3"/>
        <v>0</v>
      </c>
      <c r="D189" s="3">
        <v>825.75</v>
      </c>
      <c r="E189" s="3">
        <v>0</v>
      </c>
      <c r="F189" s="3">
        <v>0</v>
      </c>
      <c r="G189" s="3">
        <v>0</v>
      </c>
      <c r="H189" s="3">
        <v>0</v>
      </c>
      <c r="I189" s="3">
        <v>0</v>
      </c>
      <c r="J189" s="3">
        <v>0</v>
      </c>
      <c r="K189" s="3">
        <v>825.75</v>
      </c>
      <c r="L189">
        <v>5000</v>
      </c>
      <c r="M189" s="4">
        <v>45708</v>
      </c>
      <c r="N189" s="3">
        <v>-350.41</v>
      </c>
      <c r="O189" s="3">
        <v>3612.32</v>
      </c>
      <c r="P189" s="3">
        <v>13051.05</v>
      </c>
      <c r="Q189" s="3"/>
      <c r="R189" s="3">
        <v>0</v>
      </c>
      <c r="S189" s="3" t="s">
        <v>40</v>
      </c>
      <c r="T189" s="3" t="s">
        <v>57</v>
      </c>
      <c r="U189" s="3" t="s">
        <v>35</v>
      </c>
      <c r="V189" s="3"/>
      <c r="W189" s="3"/>
      <c r="X189" s="3">
        <v>1076.03</v>
      </c>
      <c r="Y189" s="3"/>
      <c r="Z189" s="3"/>
      <c r="AA189" s="3">
        <v>4174.25</v>
      </c>
      <c r="AB189" s="5" t="s">
        <v>97</v>
      </c>
      <c r="AC189" s="3">
        <v>83.3</v>
      </c>
      <c r="AD189" s="3" t="s">
        <v>589</v>
      </c>
    </row>
    <row r="190" spans="1:30" x14ac:dyDescent="0.25">
      <c r="A190">
        <v>366762</v>
      </c>
      <c r="B190" t="s">
        <v>590</v>
      </c>
      <c r="C190" s="3">
        <f t="shared" si="3"/>
        <v>0</v>
      </c>
      <c r="D190" s="3">
        <v>819.22</v>
      </c>
      <c r="E190" s="3">
        <v>0</v>
      </c>
      <c r="F190" s="3">
        <v>0</v>
      </c>
      <c r="G190" s="3">
        <v>0</v>
      </c>
      <c r="H190" s="3">
        <v>0</v>
      </c>
      <c r="I190" s="3">
        <v>0</v>
      </c>
      <c r="J190" s="3">
        <v>0</v>
      </c>
      <c r="K190" s="3">
        <v>819.22</v>
      </c>
      <c r="L190">
        <v>20000</v>
      </c>
      <c r="M190" s="4">
        <v>45708</v>
      </c>
      <c r="N190" s="3">
        <v>-6705.49</v>
      </c>
      <c r="O190" s="3">
        <v>5717.92</v>
      </c>
      <c r="P190" s="3">
        <v>96438.74</v>
      </c>
      <c r="Q190" s="3" t="s">
        <v>55</v>
      </c>
      <c r="R190" s="3">
        <v>2583.31</v>
      </c>
      <c r="S190" s="3" t="s">
        <v>40</v>
      </c>
      <c r="T190" s="3" t="s">
        <v>387</v>
      </c>
      <c r="U190" s="3" t="s">
        <v>35</v>
      </c>
      <c r="V190" s="3"/>
      <c r="W190" s="3" t="s">
        <v>182</v>
      </c>
      <c r="X190" s="3">
        <v>6727.43</v>
      </c>
      <c r="Y190" s="3"/>
      <c r="Z190" s="3"/>
      <c r="AA190" s="3">
        <v>19180.78</v>
      </c>
      <c r="AB190" s="5" t="s">
        <v>128</v>
      </c>
      <c r="AC190" s="3">
        <v>457.73</v>
      </c>
      <c r="AD190" s="3" t="s">
        <v>591</v>
      </c>
    </row>
    <row r="191" spans="1:30" x14ac:dyDescent="0.25">
      <c r="A191">
        <v>388682</v>
      </c>
      <c r="B191" t="s">
        <v>592</v>
      </c>
      <c r="C191" s="3">
        <f t="shared" si="3"/>
        <v>0</v>
      </c>
      <c r="D191" s="3">
        <v>796.39</v>
      </c>
      <c r="E191" s="3">
        <v>0</v>
      </c>
      <c r="F191" s="3">
        <v>0</v>
      </c>
      <c r="G191" s="3">
        <v>0</v>
      </c>
      <c r="H191" s="3">
        <v>0</v>
      </c>
      <c r="I191" s="3">
        <v>0</v>
      </c>
      <c r="J191" s="3">
        <v>0</v>
      </c>
      <c r="K191" s="3">
        <v>796.39</v>
      </c>
      <c r="L191">
        <v>10000</v>
      </c>
      <c r="M191" s="4">
        <v>45708</v>
      </c>
      <c r="N191" s="3">
        <v>-2339.8200000000002</v>
      </c>
      <c r="O191" s="3">
        <v>2947.39</v>
      </c>
      <c r="P191" s="3">
        <v>14274.69</v>
      </c>
      <c r="Q191" s="3"/>
      <c r="R191" s="3">
        <v>0</v>
      </c>
      <c r="S191" s="3" t="s">
        <v>40</v>
      </c>
      <c r="T191" s="3" t="s">
        <v>358</v>
      </c>
      <c r="U191" s="3" t="s">
        <v>368</v>
      </c>
      <c r="V191" s="3"/>
      <c r="W191" s="3"/>
      <c r="X191" s="3">
        <v>2311.34</v>
      </c>
      <c r="Y191" s="3"/>
      <c r="Z191" s="3"/>
      <c r="AA191" s="3">
        <v>9203.61</v>
      </c>
      <c r="AB191" s="5" t="s">
        <v>97</v>
      </c>
      <c r="AC191" s="3">
        <v>48.66</v>
      </c>
      <c r="AD191" s="3"/>
    </row>
    <row r="192" spans="1:30" x14ac:dyDescent="0.25">
      <c r="A192">
        <v>366910</v>
      </c>
      <c r="B192" t="s">
        <v>593</v>
      </c>
      <c r="C192" s="3">
        <f t="shared" si="3"/>
        <v>0</v>
      </c>
      <c r="D192" s="3">
        <v>782.91</v>
      </c>
      <c r="E192" s="3">
        <v>0</v>
      </c>
      <c r="F192" s="3">
        <v>0</v>
      </c>
      <c r="G192" s="3">
        <v>0</v>
      </c>
      <c r="H192" s="3">
        <v>0</v>
      </c>
      <c r="I192" s="3">
        <v>0</v>
      </c>
      <c r="J192" s="3">
        <v>0</v>
      </c>
      <c r="K192" s="3">
        <v>782.91</v>
      </c>
      <c r="L192">
        <v>25000</v>
      </c>
      <c r="M192" s="4">
        <v>45707</v>
      </c>
      <c r="N192" s="3">
        <v>-5161.9399999999996</v>
      </c>
      <c r="O192" s="3">
        <v>5580.95</v>
      </c>
      <c r="P192" s="3">
        <v>27685.08</v>
      </c>
      <c r="Q192" s="3"/>
      <c r="R192" s="3">
        <v>0</v>
      </c>
      <c r="S192" s="3" t="s">
        <v>40</v>
      </c>
      <c r="T192" s="3" t="s">
        <v>594</v>
      </c>
      <c r="U192" s="3" t="s">
        <v>35</v>
      </c>
      <c r="V192" s="3" t="s">
        <v>595</v>
      </c>
      <c r="W192" s="3"/>
      <c r="X192" s="3">
        <v>4468.37</v>
      </c>
      <c r="Y192" s="3"/>
      <c r="Z192" s="3"/>
      <c r="AA192" s="3">
        <v>24217.09</v>
      </c>
      <c r="AB192" s="5" t="s">
        <v>52</v>
      </c>
      <c r="AC192" s="3">
        <v>692.58</v>
      </c>
      <c r="AD192" s="3" t="s">
        <v>596</v>
      </c>
    </row>
    <row r="193" spans="1:30" x14ac:dyDescent="0.25">
      <c r="A193">
        <v>195168</v>
      </c>
      <c r="B193" t="s">
        <v>597</v>
      </c>
      <c r="C193" s="3">
        <f t="shared" si="3"/>
        <v>0</v>
      </c>
      <c r="D193" s="3">
        <v>742.32</v>
      </c>
      <c r="E193" s="3">
        <v>0</v>
      </c>
      <c r="F193" s="3">
        <v>0</v>
      </c>
      <c r="G193" s="3">
        <v>0</v>
      </c>
      <c r="H193" s="3">
        <v>0</v>
      </c>
      <c r="I193" s="3">
        <v>0</v>
      </c>
      <c r="J193" s="3">
        <v>0</v>
      </c>
      <c r="K193" s="3">
        <v>742.32</v>
      </c>
      <c r="L193">
        <v>7500</v>
      </c>
      <c r="M193" s="4">
        <v>45684</v>
      </c>
      <c r="N193" s="3">
        <v>-1501.86</v>
      </c>
      <c r="O193" s="3">
        <v>658</v>
      </c>
      <c r="P193" s="3">
        <v>4445.95</v>
      </c>
      <c r="Q193" s="3" t="s">
        <v>55</v>
      </c>
      <c r="R193" s="3">
        <v>0</v>
      </c>
      <c r="S193" s="3" t="s">
        <v>121</v>
      </c>
      <c r="T193" s="3" t="s">
        <v>267</v>
      </c>
      <c r="U193" s="3" t="s">
        <v>598</v>
      </c>
      <c r="V193" s="3"/>
      <c r="W193" s="3" t="s">
        <v>105</v>
      </c>
      <c r="X193" s="3">
        <v>615.54</v>
      </c>
      <c r="Y193" s="3"/>
      <c r="Z193" s="3"/>
      <c r="AA193" s="3">
        <v>6757.68</v>
      </c>
      <c r="AB193" s="5" t="s">
        <v>74</v>
      </c>
      <c r="AC193" s="3">
        <v>168.03</v>
      </c>
      <c r="AD193" s="3" t="s">
        <v>599</v>
      </c>
    </row>
    <row r="194" spans="1:30" x14ac:dyDescent="0.25">
      <c r="A194">
        <v>386372</v>
      </c>
      <c r="B194" t="s">
        <v>600</v>
      </c>
      <c r="C194" s="3">
        <f t="shared" si="3"/>
        <v>0</v>
      </c>
      <c r="D194" s="3">
        <v>737.6</v>
      </c>
      <c r="E194" s="3">
        <v>0</v>
      </c>
      <c r="F194" s="3">
        <v>0</v>
      </c>
      <c r="G194" s="3">
        <v>0</v>
      </c>
      <c r="H194" s="3">
        <v>0</v>
      </c>
      <c r="I194" s="3">
        <v>0</v>
      </c>
      <c r="J194" s="3">
        <v>0</v>
      </c>
      <c r="K194" s="3">
        <v>737.6</v>
      </c>
      <c r="L194">
        <v>5000</v>
      </c>
      <c r="M194" s="4">
        <v>45679</v>
      </c>
      <c r="N194" s="3">
        <v>-265.75</v>
      </c>
      <c r="O194" s="3">
        <v>686.5</v>
      </c>
      <c r="P194" s="3">
        <v>8171.31</v>
      </c>
      <c r="Q194" s="3"/>
      <c r="R194" s="3">
        <v>0</v>
      </c>
      <c r="S194" s="3" t="s">
        <v>40</v>
      </c>
      <c r="T194" s="3" t="s">
        <v>57</v>
      </c>
      <c r="U194" s="3" t="s">
        <v>35</v>
      </c>
      <c r="V194" s="3"/>
      <c r="W194" s="3"/>
      <c r="X194" s="3">
        <v>332.89</v>
      </c>
      <c r="Y194" s="3"/>
      <c r="Z194" s="3"/>
      <c r="AA194" s="3">
        <v>4262.3999999999996</v>
      </c>
      <c r="AB194" s="5" t="s">
        <v>52</v>
      </c>
      <c r="AC194" s="3">
        <v>106.13</v>
      </c>
      <c r="AD194" s="3"/>
    </row>
    <row r="195" spans="1:30" x14ac:dyDescent="0.25">
      <c r="A195">
        <v>286080</v>
      </c>
      <c r="B195" t="s">
        <v>601</v>
      </c>
      <c r="C195" s="3">
        <f t="shared" si="3"/>
        <v>0</v>
      </c>
      <c r="D195" s="3">
        <v>732.27</v>
      </c>
      <c r="E195" s="3">
        <v>0</v>
      </c>
      <c r="F195" s="3">
        <v>0</v>
      </c>
      <c r="G195" s="3">
        <v>0</v>
      </c>
      <c r="H195" s="3">
        <v>0</v>
      </c>
      <c r="I195" s="3">
        <v>0</v>
      </c>
      <c r="J195" s="3">
        <v>0</v>
      </c>
      <c r="K195" s="3">
        <v>732.27</v>
      </c>
      <c r="L195">
        <v>50000</v>
      </c>
      <c r="M195" s="4">
        <v>45705</v>
      </c>
      <c r="N195" s="3">
        <v>-469.8</v>
      </c>
      <c r="O195" s="3">
        <v>42165.53</v>
      </c>
      <c r="P195" s="3">
        <v>87920.01</v>
      </c>
      <c r="Q195" s="3"/>
      <c r="R195" s="3">
        <v>28672.41</v>
      </c>
      <c r="S195" s="3" t="s">
        <v>121</v>
      </c>
      <c r="T195" s="3" t="s">
        <v>602</v>
      </c>
      <c r="U195" s="3" t="s">
        <v>35</v>
      </c>
      <c r="V195" s="3"/>
      <c r="W195" s="3" t="s">
        <v>51</v>
      </c>
      <c r="X195" s="3">
        <v>7313.23</v>
      </c>
      <c r="Y195" s="3"/>
      <c r="Z195" s="3"/>
      <c r="AA195" s="3">
        <v>49267.73</v>
      </c>
      <c r="AB195" s="5" t="s">
        <v>128</v>
      </c>
      <c r="AC195" s="3">
        <v>732.27</v>
      </c>
      <c r="AD195" s="3" t="s">
        <v>603</v>
      </c>
    </row>
    <row r="196" spans="1:30" x14ac:dyDescent="0.25">
      <c r="A196">
        <v>366492</v>
      </c>
      <c r="B196" t="s">
        <v>604</v>
      </c>
      <c r="C196" s="3">
        <f t="shared" si="3"/>
        <v>0</v>
      </c>
      <c r="D196" s="3">
        <v>731.1</v>
      </c>
      <c r="E196" s="3">
        <v>0</v>
      </c>
      <c r="F196" s="3">
        <v>0</v>
      </c>
      <c r="G196" s="3">
        <v>0</v>
      </c>
      <c r="H196" s="3">
        <v>0</v>
      </c>
      <c r="I196" s="3">
        <v>0</v>
      </c>
      <c r="J196" s="3">
        <v>0</v>
      </c>
      <c r="K196" s="3">
        <v>731.1</v>
      </c>
      <c r="L196">
        <v>10000</v>
      </c>
      <c r="M196" s="4">
        <v>45695</v>
      </c>
      <c r="N196" s="3">
        <v>-1259.57</v>
      </c>
      <c r="O196" s="3">
        <v>2861.85</v>
      </c>
      <c r="P196" s="3">
        <v>35967.51</v>
      </c>
      <c r="Q196" s="3"/>
      <c r="R196" s="3">
        <v>431.52</v>
      </c>
      <c r="S196" s="3" t="s">
        <v>303</v>
      </c>
      <c r="T196" s="3" t="s">
        <v>605</v>
      </c>
      <c r="U196" s="3" t="s">
        <v>442</v>
      </c>
      <c r="V196" s="3" t="s">
        <v>606</v>
      </c>
      <c r="W196" s="3" t="s">
        <v>182</v>
      </c>
      <c r="X196" s="3">
        <v>1041.69</v>
      </c>
      <c r="Y196" s="3"/>
      <c r="Z196" s="3"/>
      <c r="AA196" s="3">
        <v>9268.9</v>
      </c>
      <c r="AB196" s="5" t="s">
        <v>128</v>
      </c>
      <c r="AC196" s="3">
        <v>558.64</v>
      </c>
      <c r="AD196" s="3" t="s">
        <v>607</v>
      </c>
    </row>
    <row r="197" spans="1:30" x14ac:dyDescent="0.25">
      <c r="A197">
        <v>366619</v>
      </c>
      <c r="B197" t="s">
        <v>608</v>
      </c>
      <c r="C197" s="3">
        <f t="shared" ref="C197:C260" si="4">F197+G197+H197+I197</f>
        <v>0</v>
      </c>
      <c r="D197" s="3">
        <v>730</v>
      </c>
      <c r="E197" s="3">
        <v>0</v>
      </c>
      <c r="F197" s="3">
        <v>0</v>
      </c>
      <c r="G197" s="3">
        <v>0</v>
      </c>
      <c r="H197" s="3">
        <v>0</v>
      </c>
      <c r="I197" s="3">
        <v>0</v>
      </c>
      <c r="J197" s="3">
        <v>0</v>
      </c>
      <c r="K197" s="3">
        <v>730</v>
      </c>
      <c r="L197">
        <v>50000</v>
      </c>
      <c r="M197" s="4">
        <v>45706</v>
      </c>
      <c r="N197" s="3">
        <v>-1552.53</v>
      </c>
      <c r="O197" s="3">
        <v>2146.21</v>
      </c>
      <c r="P197" s="3">
        <v>43593.81</v>
      </c>
      <c r="Q197" s="3"/>
      <c r="R197" s="3">
        <v>0</v>
      </c>
      <c r="S197" s="3" t="s">
        <v>40</v>
      </c>
      <c r="T197" s="3" t="s">
        <v>397</v>
      </c>
      <c r="U197" s="3" t="s">
        <v>35</v>
      </c>
      <c r="V197" s="3"/>
      <c r="W197" s="3"/>
      <c r="X197" s="3">
        <v>3248.26</v>
      </c>
      <c r="Y197" s="3"/>
      <c r="Z197" s="3"/>
      <c r="AA197" s="3">
        <v>49270</v>
      </c>
      <c r="AB197" s="5" t="s">
        <v>419</v>
      </c>
      <c r="AC197" s="3">
        <v>28.6</v>
      </c>
      <c r="AD197" s="3" t="s">
        <v>609</v>
      </c>
    </row>
    <row r="198" spans="1:30" x14ac:dyDescent="0.25">
      <c r="A198">
        <v>195174</v>
      </c>
      <c r="B198" t="s">
        <v>610</v>
      </c>
      <c r="C198" s="3">
        <f t="shared" si="4"/>
        <v>0</v>
      </c>
      <c r="D198" s="3">
        <v>727.9</v>
      </c>
      <c r="E198" s="3">
        <v>0</v>
      </c>
      <c r="F198" s="3">
        <v>0</v>
      </c>
      <c r="G198" s="3">
        <v>0</v>
      </c>
      <c r="H198" s="3">
        <v>0</v>
      </c>
      <c r="I198" s="3">
        <v>0</v>
      </c>
      <c r="J198" s="3">
        <v>0</v>
      </c>
      <c r="K198" s="3">
        <v>727.9</v>
      </c>
      <c r="L198">
        <v>10000</v>
      </c>
      <c r="M198" s="4">
        <v>45657</v>
      </c>
      <c r="N198" s="3">
        <v>-2670.32</v>
      </c>
      <c r="O198" s="3">
        <v>644.44000000000005</v>
      </c>
      <c r="P198" s="3">
        <v>16718.13</v>
      </c>
      <c r="Q198" s="3" t="s">
        <v>55</v>
      </c>
      <c r="R198" s="3">
        <v>13169.62</v>
      </c>
      <c r="S198" s="3" t="s">
        <v>121</v>
      </c>
      <c r="T198" s="3" t="s">
        <v>278</v>
      </c>
      <c r="U198" s="3" t="s">
        <v>35</v>
      </c>
      <c r="V198" s="3"/>
      <c r="W198" s="3" t="s">
        <v>182</v>
      </c>
      <c r="X198" s="3">
        <v>1896.37</v>
      </c>
      <c r="Y198" s="3"/>
      <c r="Z198" s="3"/>
      <c r="AA198" s="3">
        <v>9272.1</v>
      </c>
      <c r="AB198" s="5" t="s">
        <v>153</v>
      </c>
      <c r="AC198" s="3">
        <v>0</v>
      </c>
      <c r="AD198" s="3" t="s">
        <v>611</v>
      </c>
    </row>
    <row r="199" spans="1:30" x14ac:dyDescent="0.25">
      <c r="A199">
        <v>386605</v>
      </c>
      <c r="B199" t="s">
        <v>612</v>
      </c>
      <c r="C199" s="3">
        <f t="shared" si="4"/>
        <v>0</v>
      </c>
      <c r="D199" s="3">
        <v>716.97</v>
      </c>
      <c r="E199" s="3">
        <v>0</v>
      </c>
      <c r="F199" s="3">
        <v>0</v>
      </c>
      <c r="G199" s="3">
        <v>0</v>
      </c>
      <c r="H199" s="3">
        <v>0</v>
      </c>
      <c r="I199" s="3">
        <v>0</v>
      </c>
      <c r="J199" s="3">
        <v>0</v>
      </c>
      <c r="K199" s="3">
        <v>716.97</v>
      </c>
      <c r="L199">
        <v>2000</v>
      </c>
      <c r="M199" s="4">
        <v>45630</v>
      </c>
      <c r="N199" s="3">
        <v>-360.45</v>
      </c>
      <c r="O199" s="3">
        <v>674.15</v>
      </c>
      <c r="P199" s="3">
        <v>926.58</v>
      </c>
      <c r="Q199" s="3"/>
      <c r="R199" s="3">
        <v>0</v>
      </c>
      <c r="S199" s="3" t="s">
        <v>40</v>
      </c>
      <c r="T199" s="3" t="s">
        <v>524</v>
      </c>
      <c r="U199" s="3" t="s">
        <v>35</v>
      </c>
      <c r="V199" s="3"/>
      <c r="W199" s="3"/>
      <c r="X199" s="3">
        <v>106.24</v>
      </c>
      <c r="Y199" s="3"/>
      <c r="Z199" s="3"/>
      <c r="AA199" s="3">
        <v>1283.03</v>
      </c>
      <c r="AB199" s="5" t="s">
        <v>52</v>
      </c>
      <c r="AC199" s="3">
        <v>9.67</v>
      </c>
      <c r="AD199" s="3"/>
    </row>
    <row r="200" spans="1:30" x14ac:dyDescent="0.25">
      <c r="A200">
        <v>427301</v>
      </c>
      <c r="B200" t="s">
        <v>613</v>
      </c>
      <c r="C200" s="3">
        <f t="shared" si="4"/>
        <v>0</v>
      </c>
      <c r="D200" s="3">
        <v>685.75</v>
      </c>
      <c r="E200" s="3">
        <v>0</v>
      </c>
      <c r="F200" s="3">
        <v>0</v>
      </c>
      <c r="G200" s="3">
        <v>0</v>
      </c>
      <c r="H200" s="3">
        <v>0</v>
      </c>
      <c r="I200" s="3">
        <v>0</v>
      </c>
      <c r="J200" s="3">
        <v>0</v>
      </c>
      <c r="K200" s="3">
        <v>685.75</v>
      </c>
      <c r="L200">
        <v>50000</v>
      </c>
      <c r="M200" s="4">
        <v>45712</v>
      </c>
      <c r="N200" s="3">
        <v>-186.11</v>
      </c>
      <c r="O200" s="3">
        <v>5824.79</v>
      </c>
      <c r="P200" s="3">
        <v>89744.54</v>
      </c>
      <c r="Q200" s="3"/>
      <c r="R200" s="3">
        <v>0</v>
      </c>
      <c r="S200" s="3" t="s">
        <v>63</v>
      </c>
      <c r="T200" s="3" t="s">
        <v>373</v>
      </c>
      <c r="U200" s="3" t="s">
        <v>35</v>
      </c>
      <c r="V200" s="3"/>
      <c r="W200" s="3" t="s">
        <v>51</v>
      </c>
      <c r="X200" s="3">
        <v>19081.77</v>
      </c>
      <c r="Y200" s="3"/>
      <c r="Z200" s="3"/>
      <c r="AA200" s="3">
        <v>49314.25</v>
      </c>
      <c r="AB200" s="5" t="s">
        <v>275</v>
      </c>
      <c r="AC200" s="3">
        <v>685.75</v>
      </c>
      <c r="AD200" s="3" t="s">
        <v>614</v>
      </c>
    </row>
    <row r="201" spans="1:30" x14ac:dyDescent="0.25">
      <c r="A201">
        <v>388250</v>
      </c>
      <c r="B201" t="s">
        <v>615</v>
      </c>
      <c r="C201" s="3">
        <f t="shared" si="4"/>
        <v>0</v>
      </c>
      <c r="D201" s="3">
        <v>643.80999999999995</v>
      </c>
      <c r="E201" s="3">
        <v>0</v>
      </c>
      <c r="F201" s="3">
        <v>0</v>
      </c>
      <c r="G201" s="3">
        <v>0</v>
      </c>
      <c r="H201" s="3">
        <v>0</v>
      </c>
      <c r="I201" s="3">
        <v>0</v>
      </c>
      <c r="J201" s="3">
        <v>0</v>
      </c>
      <c r="K201" s="3">
        <v>643.80999999999995</v>
      </c>
      <c r="L201">
        <v>2000</v>
      </c>
      <c r="M201" s="4">
        <v>45708</v>
      </c>
      <c r="N201" s="3">
        <v>-588.42999999999995</v>
      </c>
      <c r="O201" s="3">
        <v>1144.79</v>
      </c>
      <c r="P201" s="3">
        <v>5375.8</v>
      </c>
      <c r="Q201" s="3"/>
      <c r="R201" s="3">
        <v>0</v>
      </c>
      <c r="S201" s="3" t="s">
        <v>40</v>
      </c>
      <c r="T201" s="3" t="s">
        <v>86</v>
      </c>
      <c r="U201" s="3" t="s">
        <v>368</v>
      </c>
      <c r="V201" s="3"/>
      <c r="W201" s="3"/>
      <c r="X201" s="3">
        <v>442.32</v>
      </c>
      <c r="Y201" s="3"/>
      <c r="Z201" s="3"/>
      <c r="AA201" s="3">
        <v>1356.19</v>
      </c>
      <c r="AB201" s="5" t="s">
        <v>128</v>
      </c>
      <c r="AC201" s="3">
        <v>23.48</v>
      </c>
      <c r="AD201" s="3" t="s">
        <v>616</v>
      </c>
    </row>
    <row r="202" spans="1:30" x14ac:dyDescent="0.25">
      <c r="A202">
        <v>419174</v>
      </c>
      <c r="B202" t="s">
        <v>617</v>
      </c>
      <c r="C202" s="3">
        <f t="shared" si="4"/>
        <v>0</v>
      </c>
      <c r="D202" s="3">
        <v>633.91</v>
      </c>
      <c r="E202" s="3">
        <v>0</v>
      </c>
      <c r="F202" s="3">
        <v>0</v>
      </c>
      <c r="G202" s="3">
        <v>0</v>
      </c>
      <c r="H202" s="3">
        <v>0</v>
      </c>
      <c r="I202" s="3">
        <v>0</v>
      </c>
      <c r="J202" s="3">
        <v>0</v>
      </c>
      <c r="K202" s="3">
        <v>633.91</v>
      </c>
      <c r="L202">
        <v>15000</v>
      </c>
      <c r="M202" s="4">
        <v>45614</v>
      </c>
      <c r="N202" s="3">
        <v>-2232.77</v>
      </c>
      <c r="O202" s="3">
        <v>596.05999999999995</v>
      </c>
      <c r="P202" s="3">
        <v>28497.5</v>
      </c>
      <c r="Q202" s="3" t="s">
        <v>55</v>
      </c>
      <c r="R202" s="3">
        <v>0</v>
      </c>
      <c r="S202" s="3" t="s">
        <v>40</v>
      </c>
      <c r="T202" s="3" t="s">
        <v>358</v>
      </c>
      <c r="U202" s="3" t="s">
        <v>35</v>
      </c>
      <c r="V202" s="3" t="s">
        <v>224</v>
      </c>
      <c r="W202" s="3"/>
      <c r="X202" s="3">
        <v>610.70000000000005</v>
      </c>
      <c r="Y202" s="3"/>
      <c r="Z202" s="3"/>
      <c r="AA202" s="3">
        <v>14366.09</v>
      </c>
      <c r="AB202" s="5" t="s">
        <v>618</v>
      </c>
      <c r="AC202" s="3">
        <v>95.84</v>
      </c>
      <c r="AD202" s="3" t="s">
        <v>619</v>
      </c>
    </row>
    <row r="203" spans="1:30" x14ac:dyDescent="0.25">
      <c r="A203">
        <v>194778</v>
      </c>
      <c r="B203" t="s">
        <v>620</v>
      </c>
      <c r="C203" s="3">
        <f t="shared" si="4"/>
        <v>0</v>
      </c>
      <c r="D203" s="3">
        <v>622.67999999999995</v>
      </c>
      <c r="E203" s="3">
        <v>0</v>
      </c>
      <c r="F203" s="3">
        <v>0</v>
      </c>
      <c r="G203" s="3">
        <v>0</v>
      </c>
      <c r="H203" s="3">
        <v>0</v>
      </c>
      <c r="I203" s="3">
        <v>0</v>
      </c>
      <c r="J203" s="3">
        <v>0</v>
      </c>
      <c r="K203" s="3">
        <v>622.67999999999995</v>
      </c>
      <c r="L203">
        <v>5000</v>
      </c>
      <c r="M203" s="4">
        <v>45670</v>
      </c>
      <c r="N203" s="3">
        <v>-138.94</v>
      </c>
      <c r="O203" s="3">
        <v>585.5</v>
      </c>
      <c r="P203" s="3">
        <v>14658.27</v>
      </c>
      <c r="Q203" s="3" t="s">
        <v>55</v>
      </c>
      <c r="R203" s="3">
        <v>0</v>
      </c>
      <c r="S203" s="3" t="s">
        <v>121</v>
      </c>
      <c r="T203" s="3" t="s">
        <v>325</v>
      </c>
      <c r="U203" s="3" t="s">
        <v>35</v>
      </c>
      <c r="V203" s="3"/>
      <c r="W203" s="3" t="s">
        <v>51</v>
      </c>
      <c r="X203" s="3">
        <v>293.42</v>
      </c>
      <c r="Y203" s="3"/>
      <c r="Z203" s="3"/>
      <c r="AA203" s="3">
        <v>4377.32</v>
      </c>
      <c r="AB203" s="5" t="s">
        <v>621</v>
      </c>
      <c r="AC203" s="3">
        <v>0</v>
      </c>
      <c r="AD203" s="3" t="s">
        <v>622</v>
      </c>
    </row>
    <row r="204" spans="1:30" x14ac:dyDescent="0.25">
      <c r="A204">
        <v>387386</v>
      </c>
      <c r="B204" t="s">
        <v>623</v>
      </c>
      <c r="C204" s="3">
        <f t="shared" si="4"/>
        <v>0</v>
      </c>
      <c r="D204" s="3">
        <v>607.99</v>
      </c>
      <c r="E204" s="3">
        <v>0</v>
      </c>
      <c r="F204" s="3">
        <v>0</v>
      </c>
      <c r="G204" s="3">
        <v>0</v>
      </c>
      <c r="H204" s="3">
        <v>0</v>
      </c>
      <c r="I204" s="3">
        <v>0</v>
      </c>
      <c r="J204" s="3">
        <v>0</v>
      </c>
      <c r="K204" s="3">
        <v>607.99</v>
      </c>
      <c r="L204">
        <v>30000</v>
      </c>
      <c r="M204" s="4">
        <v>45714</v>
      </c>
      <c r="N204" s="3">
        <v>-3918.28</v>
      </c>
      <c r="O204" s="3">
        <v>12531.45</v>
      </c>
      <c r="P204" s="3">
        <v>66506.080000000002</v>
      </c>
      <c r="Q204" s="3" t="s">
        <v>55</v>
      </c>
      <c r="R204" s="3">
        <v>0</v>
      </c>
      <c r="S204" s="3" t="s">
        <v>40</v>
      </c>
      <c r="T204" s="3" t="s">
        <v>397</v>
      </c>
      <c r="U204" s="3" t="s">
        <v>442</v>
      </c>
      <c r="V204" s="3" t="s">
        <v>624</v>
      </c>
      <c r="W204" s="3"/>
      <c r="X204" s="3">
        <v>3247.53</v>
      </c>
      <c r="Y204" s="3"/>
      <c r="Z204" s="3"/>
      <c r="AA204" s="3">
        <v>29392.01</v>
      </c>
      <c r="AB204" s="5" t="s">
        <v>52</v>
      </c>
      <c r="AC204" s="3">
        <v>97.36</v>
      </c>
      <c r="AD204" s="3" t="s">
        <v>625</v>
      </c>
    </row>
    <row r="205" spans="1:30" x14ac:dyDescent="0.25">
      <c r="A205">
        <v>386784</v>
      </c>
      <c r="B205" t="s">
        <v>626</v>
      </c>
      <c r="C205" s="3">
        <f t="shared" si="4"/>
        <v>0</v>
      </c>
      <c r="D205" s="3">
        <v>598.86</v>
      </c>
      <c r="E205" s="3">
        <v>0</v>
      </c>
      <c r="F205" s="3">
        <v>0</v>
      </c>
      <c r="G205" s="3">
        <v>0</v>
      </c>
      <c r="H205" s="3">
        <v>0</v>
      </c>
      <c r="I205" s="3">
        <v>0</v>
      </c>
      <c r="J205" s="3">
        <v>0</v>
      </c>
      <c r="K205" s="3">
        <v>598.86</v>
      </c>
      <c r="L205">
        <v>2000</v>
      </c>
      <c r="M205" s="4">
        <v>45593</v>
      </c>
      <c r="N205" s="3">
        <v>-119.92</v>
      </c>
      <c r="O205" s="3">
        <v>523.11</v>
      </c>
      <c r="P205" s="3">
        <v>1356.73</v>
      </c>
      <c r="Q205" s="3"/>
      <c r="R205" s="3">
        <v>0</v>
      </c>
      <c r="S205" s="3" t="s">
        <v>40</v>
      </c>
      <c r="T205" s="3" t="s">
        <v>32</v>
      </c>
      <c r="U205" s="3" t="s">
        <v>35</v>
      </c>
      <c r="V205" s="3"/>
      <c r="W205" s="3"/>
      <c r="X205" s="3">
        <v>69.64</v>
      </c>
      <c r="Y205" s="3"/>
      <c r="Z205" s="3"/>
      <c r="AA205" s="3">
        <v>1401.14</v>
      </c>
      <c r="AB205" s="5" t="s">
        <v>332</v>
      </c>
      <c r="AC205" s="3">
        <v>-309.35000000000002</v>
      </c>
      <c r="AD205" s="3"/>
    </row>
    <row r="206" spans="1:30" x14ac:dyDescent="0.25">
      <c r="A206">
        <v>387976</v>
      </c>
      <c r="B206" t="s">
        <v>627</v>
      </c>
      <c r="C206" s="3">
        <f t="shared" si="4"/>
        <v>0</v>
      </c>
      <c r="D206" s="3">
        <v>586.08000000000004</v>
      </c>
      <c r="E206" s="3">
        <v>0</v>
      </c>
      <c r="F206" s="3">
        <v>0</v>
      </c>
      <c r="G206" s="3">
        <v>0</v>
      </c>
      <c r="H206" s="3">
        <v>0</v>
      </c>
      <c r="I206" s="3">
        <v>0</v>
      </c>
      <c r="J206" s="3">
        <v>0</v>
      </c>
      <c r="K206" s="3">
        <v>586.08000000000004</v>
      </c>
      <c r="L206">
        <v>5000</v>
      </c>
      <c r="M206" s="4">
        <v>45707</v>
      </c>
      <c r="N206" s="3">
        <v>-95.02</v>
      </c>
      <c r="O206" s="3">
        <v>630.37</v>
      </c>
      <c r="P206" s="3">
        <v>8835.2199999999993</v>
      </c>
      <c r="Q206" s="3" t="s">
        <v>55</v>
      </c>
      <c r="R206" s="3">
        <v>0</v>
      </c>
      <c r="S206" s="3" t="s">
        <v>40</v>
      </c>
      <c r="T206" s="3" t="s">
        <v>169</v>
      </c>
      <c r="U206" s="3" t="s">
        <v>35</v>
      </c>
      <c r="V206" s="3" t="s">
        <v>628</v>
      </c>
      <c r="W206" s="3" t="s">
        <v>182</v>
      </c>
      <c r="X206" s="3">
        <v>1143.1500000000001</v>
      </c>
      <c r="Y206" s="3"/>
      <c r="Z206" s="3"/>
      <c r="AA206" s="3">
        <v>4413.92</v>
      </c>
      <c r="AB206" s="5" t="s">
        <v>111</v>
      </c>
      <c r="AC206" s="3">
        <v>60.9</v>
      </c>
      <c r="AD206" s="3" t="s">
        <v>629</v>
      </c>
    </row>
    <row r="207" spans="1:30" x14ac:dyDescent="0.25">
      <c r="A207">
        <v>284000</v>
      </c>
      <c r="B207" t="s">
        <v>630</v>
      </c>
      <c r="C207" s="3">
        <f t="shared" si="4"/>
        <v>0</v>
      </c>
      <c r="D207" s="3">
        <v>565.78</v>
      </c>
      <c r="E207" s="3">
        <v>0</v>
      </c>
      <c r="F207" s="3">
        <v>0</v>
      </c>
      <c r="G207" s="3">
        <v>0</v>
      </c>
      <c r="H207" s="3">
        <v>0</v>
      </c>
      <c r="I207" s="3">
        <v>0</v>
      </c>
      <c r="J207" s="3">
        <v>0</v>
      </c>
      <c r="K207" s="3">
        <v>565.78</v>
      </c>
      <c r="L207">
        <v>250000</v>
      </c>
      <c r="M207" s="4">
        <v>45702</v>
      </c>
      <c r="N207" s="3">
        <v>-32500</v>
      </c>
      <c r="O207" s="3">
        <v>492</v>
      </c>
      <c r="P207" s="3">
        <v>255810.28</v>
      </c>
      <c r="Q207" s="3"/>
      <c r="R207" s="3">
        <v>65203.14</v>
      </c>
      <c r="S207" s="3" t="s">
        <v>210</v>
      </c>
      <c r="T207" s="3" t="s">
        <v>290</v>
      </c>
      <c r="U207" s="3" t="s">
        <v>35</v>
      </c>
      <c r="V207" s="3" t="s">
        <v>631</v>
      </c>
      <c r="W207" s="3" t="s">
        <v>540</v>
      </c>
      <c r="X207" s="3">
        <v>1648.62</v>
      </c>
      <c r="Y207" s="3"/>
      <c r="Z207" s="3"/>
      <c r="AA207" s="3">
        <v>215827.99</v>
      </c>
      <c r="AB207" s="5" t="s">
        <v>140</v>
      </c>
      <c r="AC207" s="3">
        <v>49062.77</v>
      </c>
      <c r="AD207" s="3" t="s">
        <v>632</v>
      </c>
    </row>
    <row r="208" spans="1:30" x14ac:dyDescent="0.25">
      <c r="A208">
        <v>387290</v>
      </c>
      <c r="B208" t="s">
        <v>633</v>
      </c>
      <c r="C208" s="3">
        <f t="shared" si="4"/>
        <v>0</v>
      </c>
      <c r="D208" s="3">
        <v>561.49</v>
      </c>
      <c r="E208" s="3">
        <v>0</v>
      </c>
      <c r="F208" s="3">
        <v>0</v>
      </c>
      <c r="G208" s="3">
        <v>0</v>
      </c>
      <c r="H208" s="3">
        <v>0</v>
      </c>
      <c r="I208" s="3">
        <v>0</v>
      </c>
      <c r="J208" s="3">
        <v>0</v>
      </c>
      <c r="K208" s="3">
        <v>561.49</v>
      </c>
      <c r="L208">
        <v>5000</v>
      </c>
      <c r="M208" s="4">
        <v>45705</v>
      </c>
      <c r="N208" s="3">
        <v>-204.54</v>
      </c>
      <c r="O208" s="3">
        <v>1358.55</v>
      </c>
      <c r="P208" s="3">
        <v>8684.5300000000007</v>
      </c>
      <c r="Q208" s="3"/>
      <c r="R208" s="3">
        <v>0</v>
      </c>
      <c r="S208" s="3" t="s">
        <v>40</v>
      </c>
      <c r="T208" s="3" t="s">
        <v>211</v>
      </c>
      <c r="U208" s="3" t="s">
        <v>368</v>
      </c>
      <c r="V208" s="3"/>
      <c r="W208" s="3"/>
      <c r="X208" s="3">
        <v>635.14</v>
      </c>
      <c r="Y208" s="3"/>
      <c r="Z208" s="3"/>
      <c r="AA208" s="3">
        <v>4438.51</v>
      </c>
      <c r="AB208" s="5" t="s">
        <v>131</v>
      </c>
      <c r="AC208" s="3">
        <v>273.52999999999997</v>
      </c>
      <c r="AD208" s="3"/>
    </row>
    <row r="209" spans="1:30" x14ac:dyDescent="0.25">
      <c r="A209">
        <v>366604</v>
      </c>
      <c r="B209" t="s">
        <v>634</v>
      </c>
      <c r="C209" s="3">
        <f t="shared" si="4"/>
        <v>0</v>
      </c>
      <c r="D209" s="3">
        <v>557.75</v>
      </c>
      <c r="E209" s="3">
        <v>0</v>
      </c>
      <c r="F209" s="3">
        <v>0</v>
      </c>
      <c r="G209" s="3">
        <v>0</v>
      </c>
      <c r="H209" s="3">
        <v>0</v>
      </c>
      <c r="I209" s="3">
        <v>0</v>
      </c>
      <c r="J209" s="3">
        <v>0</v>
      </c>
      <c r="K209" s="3">
        <v>557.75</v>
      </c>
      <c r="L209">
        <v>25000</v>
      </c>
      <c r="M209" s="4">
        <v>45708</v>
      </c>
      <c r="N209" s="3">
        <v>-1858.2</v>
      </c>
      <c r="O209" s="3">
        <v>2271.0100000000002</v>
      </c>
      <c r="P209" s="3">
        <v>13329.62</v>
      </c>
      <c r="Q209" s="3"/>
      <c r="R209" s="3">
        <v>0</v>
      </c>
      <c r="S209" s="3" t="s">
        <v>40</v>
      </c>
      <c r="T209" s="3" t="s">
        <v>86</v>
      </c>
      <c r="U209" s="3" t="s">
        <v>35</v>
      </c>
      <c r="V209" s="3"/>
      <c r="W209" s="3"/>
      <c r="X209" s="3">
        <v>1518.9</v>
      </c>
      <c r="Y209" s="3"/>
      <c r="Z209" s="3"/>
      <c r="AA209" s="3">
        <v>24442.25</v>
      </c>
      <c r="AB209" s="5" t="s">
        <v>52</v>
      </c>
      <c r="AC209" s="3">
        <v>132.79</v>
      </c>
      <c r="AD209" s="3"/>
    </row>
    <row r="210" spans="1:30" x14ac:dyDescent="0.25">
      <c r="A210">
        <v>388612</v>
      </c>
      <c r="B210" t="s">
        <v>635</v>
      </c>
      <c r="C210" s="3">
        <f t="shared" si="4"/>
        <v>0</v>
      </c>
      <c r="D210" s="3">
        <v>555.5</v>
      </c>
      <c r="E210" s="3">
        <v>0</v>
      </c>
      <c r="F210" s="3">
        <v>0</v>
      </c>
      <c r="G210" s="3">
        <v>0</v>
      </c>
      <c r="H210" s="3">
        <v>0</v>
      </c>
      <c r="I210" s="3">
        <v>0</v>
      </c>
      <c r="J210" s="3">
        <v>0</v>
      </c>
      <c r="K210" s="3">
        <v>555.5</v>
      </c>
      <c r="L210">
        <v>2000</v>
      </c>
      <c r="M210" s="4">
        <v>45679</v>
      </c>
      <c r="N210" s="3">
        <v>-100.23</v>
      </c>
      <c r="O210" s="3">
        <v>555.5</v>
      </c>
      <c r="P210" s="3">
        <v>686.21</v>
      </c>
      <c r="Q210" s="3"/>
      <c r="R210" s="3">
        <v>0</v>
      </c>
      <c r="S210" s="3" t="s">
        <v>40</v>
      </c>
      <c r="T210" s="3" t="s">
        <v>147</v>
      </c>
      <c r="U210" s="3" t="s">
        <v>35</v>
      </c>
      <c r="V210" s="3"/>
      <c r="W210" s="3"/>
      <c r="X210" s="3">
        <v>101.79</v>
      </c>
      <c r="Y210" s="3"/>
      <c r="Z210" s="3"/>
      <c r="AA210" s="3">
        <v>1444.5</v>
      </c>
      <c r="AB210" s="5" t="s">
        <v>140</v>
      </c>
      <c r="AC210" s="3">
        <v>229.74</v>
      </c>
      <c r="AD210" s="3" t="s">
        <v>636</v>
      </c>
    </row>
    <row r="211" spans="1:30" x14ac:dyDescent="0.25">
      <c r="A211">
        <v>194261</v>
      </c>
      <c r="B211" t="s">
        <v>637</v>
      </c>
      <c r="C211" s="3">
        <f t="shared" si="4"/>
        <v>0</v>
      </c>
      <c r="D211" s="3">
        <v>547.84</v>
      </c>
      <c r="E211" s="3">
        <v>0</v>
      </c>
      <c r="F211" s="3">
        <v>0</v>
      </c>
      <c r="G211" s="3">
        <v>0</v>
      </c>
      <c r="H211" s="3">
        <v>0</v>
      </c>
      <c r="I211" s="3">
        <v>0</v>
      </c>
      <c r="J211" s="3">
        <v>0</v>
      </c>
      <c r="K211" s="3">
        <v>547.84</v>
      </c>
      <c r="L211">
        <v>50000</v>
      </c>
      <c r="M211" s="4">
        <v>45698</v>
      </c>
      <c r="N211" s="3">
        <v>-1274.1300000000001</v>
      </c>
      <c r="O211" s="3">
        <v>1673.18</v>
      </c>
      <c r="P211" s="3">
        <v>8417.85</v>
      </c>
      <c r="Q211" s="3" t="s">
        <v>55</v>
      </c>
      <c r="R211" s="3">
        <v>0</v>
      </c>
      <c r="S211" s="3" t="s">
        <v>121</v>
      </c>
      <c r="T211" s="3" t="s">
        <v>594</v>
      </c>
      <c r="U211" s="3" t="s">
        <v>35</v>
      </c>
      <c r="V211" s="3"/>
      <c r="W211" s="3" t="s">
        <v>36</v>
      </c>
      <c r="X211" s="3">
        <v>563.1</v>
      </c>
      <c r="Y211" s="3"/>
      <c r="Z211" s="3"/>
      <c r="AA211" s="3">
        <v>49452.160000000003</v>
      </c>
      <c r="AB211" s="5" t="s">
        <v>638</v>
      </c>
      <c r="AC211" s="3">
        <v>0</v>
      </c>
      <c r="AD211" s="3" t="s">
        <v>639</v>
      </c>
    </row>
    <row r="212" spans="1:30" x14ac:dyDescent="0.25">
      <c r="A212">
        <v>366572</v>
      </c>
      <c r="B212" t="s">
        <v>640</v>
      </c>
      <c r="C212" s="3">
        <f t="shared" si="4"/>
        <v>0</v>
      </c>
      <c r="D212" s="3">
        <v>546.36</v>
      </c>
      <c r="E212" s="3">
        <v>0</v>
      </c>
      <c r="F212" s="3">
        <v>0</v>
      </c>
      <c r="G212" s="3">
        <v>0</v>
      </c>
      <c r="H212" s="3">
        <v>0</v>
      </c>
      <c r="I212" s="3">
        <v>0</v>
      </c>
      <c r="J212" s="3">
        <v>0</v>
      </c>
      <c r="K212" s="3">
        <v>546.36</v>
      </c>
      <c r="L212">
        <v>15000</v>
      </c>
      <c r="M212" s="4">
        <v>45673</v>
      </c>
      <c r="N212" s="3">
        <v>-6561.78</v>
      </c>
      <c r="O212" s="3">
        <v>508.08</v>
      </c>
      <c r="P212" s="3">
        <v>49176.26</v>
      </c>
      <c r="Q212" s="3" t="s">
        <v>55</v>
      </c>
      <c r="R212" s="3">
        <v>0</v>
      </c>
      <c r="S212" s="3" t="s">
        <v>40</v>
      </c>
      <c r="T212" s="3" t="s">
        <v>641</v>
      </c>
      <c r="U212" s="3" t="s">
        <v>35</v>
      </c>
      <c r="V212" s="3" t="s">
        <v>606</v>
      </c>
      <c r="W212" s="3"/>
      <c r="X212" s="3">
        <v>6690.93</v>
      </c>
      <c r="Y212" s="3"/>
      <c r="Z212" s="3"/>
      <c r="AA212" s="3">
        <v>14453.64</v>
      </c>
      <c r="AB212" s="5" t="s">
        <v>52</v>
      </c>
      <c r="AC212" s="3">
        <v>546.36</v>
      </c>
      <c r="AD212" s="3" t="s">
        <v>642</v>
      </c>
    </row>
    <row r="213" spans="1:30" x14ac:dyDescent="0.25">
      <c r="A213">
        <v>387304</v>
      </c>
      <c r="B213" t="s">
        <v>643</v>
      </c>
      <c r="C213" s="3">
        <f t="shared" si="4"/>
        <v>0</v>
      </c>
      <c r="D213" s="3">
        <v>542.29999999999995</v>
      </c>
      <c r="E213" s="3">
        <v>0</v>
      </c>
      <c r="F213" s="3">
        <v>0</v>
      </c>
      <c r="G213" s="3">
        <v>0</v>
      </c>
      <c r="H213" s="3">
        <v>0</v>
      </c>
      <c r="I213" s="3">
        <v>0</v>
      </c>
      <c r="J213" s="3">
        <v>0</v>
      </c>
      <c r="K213" s="3">
        <v>542.29999999999995</v>
      </c>
      <c r="L213">
        <v>2000</v>
      </c>
      <c r="M213" s="4">
        <v>45670</v>
      </c>
      <c r="N213" s="3">
        <v>-186.8</v>
      </c>
      <c r="O213" s="3">
        <v>509.92</v>
      </c>
      <c r="P213" s="3">
        <v>2657.06</v>
      </c>
      <c r="Q213" s="3"/>
      <c r="R213" s="3">
        <v>0</v>
      </c>
      <c r="S213" s="3" t="s">
        <v>40</v>
      </c>
      <c r="T213" s="3" t="s">
        <v>594</v>
      </c>
      <c r="U213" s="3" t="s">
        <v>35</v>
      </c>
      <c r="V213" s="3"/>
      <c r="W213" s="3"/>
      <c r="X213" s="3">
        <v>317.08</v>
      </c>
      <c r="Y213" s="3"/>
      <c r="Z213" s="3"/>
      <c r="AA213" s="3">
        <v>1457.7</v>
      </c>
      <c r="AB213" s="5" t="s">
        <v>128</v>
      </c>
      <c r="AC213" s="3">
        <v>11.05</v>
      </c>
      <c r="AD213" s="3"/>
    </row>
    <row r="214" spans="1:30" x14ac:dyDescent="0.25">
      <c r="A214">
        <v>387861</v>
      </c>
      <c r="B214" t="s">
        <v>644</v>
      </c>
      <c r="C214" s="3">
        <f t="shared" si="4"/>
        <v>0</v>
      </c>
      <c r="D214" s="3">
        <v>539.37</v>
      </c>
      <c r="E214" s="3">
        <v>0</v>
      </c>
      <c r="F214" s="3">
        <v>0</v>
      </c>
      <c r="G214" s="3">
        <v>0</v>
      </c>
      <c r="H214" s="3">
        <v>0</v>
      </c>
      <c r="I214" s="3">
        <v>0</v>
      </c>
      <c r="J214" s="3">
        <v>0</v>
      </c>
      <c r="K214" s="3">
        <v>539.37</v>
      </c>
      <c r="L214">
        <v>10000</v>
      </c>
      <c r="M214" s="4">
        <v>45700</v>
      </c>
      <c r="N214" s="3">
        <v>-696.7</v>
      </c>
      <c r="O214" s="3">
        <v>1787.1</v>
      </c>
      <c r="P214" s="3">
        <v>14560.02</v>
      </c>
      <c r="Q214" s="3"/>
      <c r="R214" s="3">
        <v>0</v>
      </c>
      <c r="S214" s="3" t="s">
        <v>40</v>
      </c>
      <c r="T214" s="3" t="s">
        <v>524</v>
      </c>
      <c r="U214" s="3" t="s">
        <v>35</v>
      </c>
      <c r="V214" s="3" t="s">
        <v>170</v>
      </c>
      <c r="W214" s="3"/>
      <c r="X214" s="3">
        <v>846.99</v>
      </c>
      <c r="Y214" s="3"/>
      <c r="Z214" s="3"/>
      <c r="AA214" s="3">
        <v>9460.6299999999992</v>
      </c>
      <c r="AB214" s="5" t="s">
        <v>97</v>
      </c>
      <c r="AC214" s="3">
        <v>160.71</v>
      </c>
      <c r="AD214" s="3" t="s">
        <v>645</v>
      </c>
    </row>
    <row r="215" spans="1:30" x14ac:dyDescent="0.25">
      <c r="A215">
        <v>387782</v>
      </c>
      <c r="B215" t="s">
        <v>646</v>
      </c>
      <c r="C215" s="3">
        <f t="shared" si="4"/>
        <v>0</v>
      </c>
      <c r="D215" s="3">
        <v>536.28</v>
      </c>
      <c r="E215" s="3">
        <v>0</v>
      </c>
      <c r="F215" s="3">
        <v>0</v>
      </c>
      <c r="G215" s="3">
        <v>0</v>
      </c>
      <c r="H215" s="3">
        <v>0</v>
      </c>
      <c r="I215" s="3">
        <v>0</v>
      </c>
      <c r="J215" s="3">
        <v>0</v>
      </c>
      <c r="K215" s="3">
        <v>536.28</v>
      </c>
      <c r="L215">
        <v>2000</v>
      </c>
      <c r="M215" s="4">
        <v>45707</v>
      </c>
      <c r="N215" s="3">
        <v>-42.72</v>
      </c>
      <c r="O215" s="3">
        <v>540.92999999999995</v>
      </c>
      <c r="P215" s="3">
        <v>774.38</v>
      </c>
      <c r="Q215" s="3"/>
      <c r="R215" s="3">
        <v>0</v>
      </c>
      <c r="S215" s="3" t="s">
        <v>40</v>
      </c>
      <c r="T215" s="3" t="s">
        <v>373</v>
      </c>
      <c r="U215" s="3" t="s">
        <v>35</v>
      </c>
      <c r="V215" s="3"/>
      <c r="W215" s="3"/>
      <c r="X215" s="3">
        <v>141.4</v>
      </c>
      <c r="Y215" s="3"/>
      <c r="Z215" s="3"/>
      <c r="AA215" s="3">
        <v>1463.72</v>
      </c>
      <c r="AB215" s="5" t="s">
        <v>419</v>
      </c>
      <c r="AC215" s="3">
        <v>18.71</v>
      </c>
      <c r="AD215" s="3"/>
    </row>
    <row r="216" spans="1:30" x14ac:dyDescent="0.25">
      <c r="A216">
        <v>366597</v>
      </c>
      <c r="B216" t="s">
        <v>647</v>
      </c>
      <c r="C216" s="3">
        <f t="shared" si="4"/>
        <v>0</v>
      </c>
      <c r="D216" s="3">
        <v>530.53</v>
      </c>
      <c r="E216" s="3">
        <v>0</v>
      </c>
      <c r="F216" s="3">
        <v>0</v>
      </c>
      <c r="G216" s="3">
        <v>0</v>
      </c>
      <c r="H216" s="3">
        <v>0</v>
      </c>
      <c r="I216" s="3">
        <v>0</v>
      </c>
      <c r="J216" s="3">
        <v>0</v>
      </c>
      <c r="K216" s="3">
        <v>530.53</v>
      </c>
      <c r="L216">
        <v>2500</v>
      </c>
      <c r="M216" s="4">
        <v>45702</v>
      </c>
      <c r="N216" s="3">
        <v>-10.9</v>
      </c>
      <c r="O216" s="3">
        <v>4283.1499999999996</v>
      </c>
      <c r="P216" s="3">
        <v>7328.63</v>
      </c>
      <c r="Q216" s="3"/>
      <c r="R216" s="3">
        <v>545.77</v>
      </c>
      <c r="S216" s="3" t="s">
        <v>40</v>
      </c>
      <c r="T216" s="3" t="s">
        <v>57</v>
      </c>
      <c r="U216" s="3" t="s">
        <v>35</v>
      </c>
      <c r="V216" s="3"/>
      <c r="W216" s="3"/>
      <c r="X216" s="3">
        <v>517.70000000000005</v>
      </c>
      <c r="Y216" s="3"/>
      <c r="Z216" s="3"/>
      <c r="AA216" s="3">
        <v>1969.47</v>
      </c>
      <c r="AB216" s="5" t="s">
        <v>275</v>
      </c>
      <c r="AC216" s="3">
        <v>530.53</v>
      </c>
      <c r="AD216" s="3" t="s">
        <v>648</v>
      </c>
    </row>
    <row r="217" spans="1:30" x14ac:dyDescent="0.25">
      <c r="A217">
        <v>442770</v>
      </c>
      <c r="B217" t="s">
        <v>649</v>
      </c>
      <c r="C217" s="3">
        <f t="shared" si="4"/>
        <v>0</v>
      </c>
      <c r="D217" s="3">
        <v>525</v>
      </c>
      <c r="E217" s="3">
        <v>0</v>
      </c>
      <c r="F217" s="3">
        <v>0</v>
      </c>
      <c r="G217" s="3">
        <v>0</v>
      </c>
      <c r="H217" s="3">
        <v>0</v>
      </c>
      <c r="I217" s="3">
        <v>0</v>
      </c>
      <c r="J217" s="3">
        <v>0</v>
      </c>
      <c r="K217" s="3">
        <v>525</v>
      </c>
      <c r="L217">
        <v>10000</v>
      </c>
      <c r="M217" s="4">
        <v>45688</v>
      </c>
      <c r="N217" s="3">
        <v>-525</v>
      </c>
      <c r="O217" s="3">
        <v>1929.4</v>
      </c>
      <c r="P217" s="3">
        <v>0</v>
      </c>
      <c r="Q217" s="3"/>
      <c r="R217" s="3">
        <v>0</v>
      </c>
      <c r="S217" s="3" t="s">
        <v>40</v>
      </c>
      <c r="T217" s="3" t="s">
        <v>55</v>
      </c>
      <c r="U217" s="3" t="s">
        <v>35</v>
      </c>
      <c r="V217" s="3"/>
      <c r="W217" s="3" t="s">
        <v>51</v>
      </c>
      <c r="X217" s="3">
        <v>54.51</v>
      </c>
      <c r="Y217" s="3"/>
      <c r="Z217" s="3"/>
      <c r="AA217" s="3">
        <v>9475</v>
      </c>
      <c r="AB217" s="5" t="s">
        <v>650</v>
      </c>
      <c r="AC217" s="3">
        <v>525</v>
      </c>
      <c r="AD217" s="3"/>
    </row>
    <row r="218" spans="1:30" x14ac:dyDescent="0.25">
      <c r="A218">
        <v>194856</v>
      </c>
      <c r="B218" t="s">
        <v>651</v>
      </c>
      <c r="C218" s="3">
        <f t="shared" si="4"/>
        <v>0</v>
      </c>
      <c r="D218" s="3">
        <v>505.14</v>
      </c>
      <c r="E218" s="3">
        <v>0</v>
      </c>
      <c r="F218" s="3">
        <v>0</v>
      </c>
      <c r="G218" s="3">
        <v>0</v>
      </c>
      <c r="H218" s="3">
        <v>0</v>
      </c>
      <c r="I218" s="3">
        <v>0</v>
      </c>
      <c r="J218" s="3">
        <v>0</v>
      </c>
      <c r="K218" s="3">
        <v>505.14</v>
      </c>
      <c r="L218">
        <v>10000</v>
      </c>
      <c r="M218" s="4">
        <v>45639</v>
      </c>
      <c r="N218" s="3">
        <v>-0.12</v>
      </c>
      <c r="O218" s="3">
        <v>468.91</v>
      </c>
      <c r="P218" s="3">
        <v>41467.29</v>
      </c>
      <c r="Q218" s="3" t="s">
        <v>55</v>
      </c>
      <c r="R218" s="3">
        <v>0</v>
      </c>
      <c r="S218" s="3" t="s">
        <v>121</v>
      </c>
      <c r="T218" s="3" t="s">
        <v>164</v>
      </c>
      <c r="U218" s="3" t="s">
        <v>35</v>
      </c>
      <c r="V218" s="3"/>
      <c r="W218" s="3" t="s">
        <v>182</v>
      </c>
      <c r="X218" s="3">
        <v>1291.0999999999999</v>
      </c>
      <c r="Y218" s="3"/>
      <c r="Z218" s="3"/>
      <c r="AA218" s="3">
        <v>9494.86</v>
      </c>
      <c r="AB218" s="5" t="s">
        <v>652</v>
      </c>
      <c r="AC218" s="3">
        <v>0</v>
      </c>
      <c r="AD218" s="3" t="s">
        <v>653</v>
      </c>
    </row>
    <row r="219" spans="1:30" x14ac:dyDescent="0.25">
      <c r="A219">
        <v>367051</v>
      </c>
      <c r="B219" t="s">
        <v>654</v>
      </c>
      <c r="C219" s="3">
        <f t="shared" si="4"/>
        <v>0</v>
      </c>
      <c r="D219" s="3">
        <v>504.89</v>
      </c>
      <c r="E219" s="3">
        <v>0</v>
      </c>
      <c r="F219" s="3">
        <v>0</v>
      </c>
      <c r="G219" s="3">
        <v>0</v>
      </c>
      <c r="H219" s="3">
        <v>0</v>
      </c>
      <c r="I219" s="3">
        <v>0</v>
      </c>
      <c r="J219" s="3">
        <v>0</v>
      </c>
      <c r="K219" s="3">
        <v>504.89</v>
      </c>
      <c r="L219">
        <v>5000</v>
      </c>
      <c r="M219" s="4">
        <v>45708</v>
      </c>
      <c r="N219" s="3">
        <v>-105.07</v>
      </c>
      <c r="O219" s="3">
        <v>566.76</v>
      </c>
      <c r="P219" s="3">
        <v>10214.290000000001</v>
      </c>
      <c r="Q219" s="3" t="s">
        <v>55</v>
      </c>
      <c r="R219" s="3">
        <v>0</v>
      </c>
      <c r="S219" s="3" t="s">
        <v>40</v>
      </c>
      <c r="T219" s="3" t="s">
        <v>655</v>
      </c>
      <c r="U219" s="3" t="s">
        <v>35</v>
      </c>
      <c r="V219" s="3"/>
      <c r="W219" s="3"/>
      <c r="X219" s="3">
        <v>2028.37</v>
      </c>
      <c r="Y219" s="3"/>
      <c r="Z219" s="3"/>
      <c r="AA219" s="3">
        <v>4495.1099999999997</v>
      </c>
      <c r="AB219" s="5" t="s">
        <v>128</v>
      </c>
      <c r="AC219" s="3">
        <v>2.23</v>
      </c>
      <c r="AD219" s="3" t="s">
        <v>656</v>
      </c>
    </row>
    <row r="220" spans="1:30" x14ac:dyDescent="0.25">
      <c r="A220">
        <v>366612</v>
      </c>
      <c r="B220" t="s">
        <v>657</v>
      </c>
      <c r="C220" s="3">
        <f t="shared" si="4"/>
        <v>0</v>
      </c>
      <c r="D220" s="3">
        <v>495.71</v>
      </c>
      <c r="E220" s="3">
        <v>0</v>
      </c>
      <c r="F220" s="3">
        <v>0</v>
      </c>
      <c r="G220" s="3">
        <v>0</v>
      </c>
      <c r="H220" s="3">
        <v>0</v>
      </c>
      <c r="I220" s="3">
        <v>0</v>
      </c>
      <c r="J220" s="3">
        <v>0</v>
      </c>
      <c r="K220" s="3">
        <v>495.71</v>
      </c>
      <c r="L220">
        <v>20000</v>
      </c>
      <c r="M220" s="4">
        <v>45712</v>
      </c>
      <c r="N220" s="3">
        <v>-2066.94</v>
      </c>
      <c r="O220" s="3">
        <v>4215.83</v>
      </c>
      <c r="P220" s="3">
        <v>32002.66</v>
      </c>
      <c r="Q220" s="3"/>
      <c r="R220" s="3">
        <v>1605.6</v>
      </c>
      <c r="S220" s="3" t="s">
        <v>40</v>
      </c>
      <c r="T220" s="3" t="s">
        <v>328</v>
      </c>
      <c r="U220" s="3" t="s">
        <v>35</v>
      </c>
      <c r="V220" s="3" t="s">
        <v>467</v>
      </c>
      <c r="W220" s="3"/>
      <c r="X220" s="3">
        <v>1542.39</v>
      </c>
      <c r="Y220" s="3"/>
      <c r="Z220" s="3"/>
      <c r="AA220" s="3">
        <v>19504.29</v>
      </c>
      <c r="AB220" s="5" t="s">
        <v>52</v>
      </c>
      <c r="AC220" s="3">
        <v>110.09</v>
      </c>
      <c r="AD220" s="3" t="s">
        <v>658</v>
      </c>
    </row>
    <row r="221" spans="1:30" x14ac:dyDescent="0.25">
      <c r="A221">
        <v>386460</v>
      </c>
      <c r="B221" t="s">
        <v>659</v>
      </c>
      <c r="C221" s="3">
        <f t="shared" si="4"/>
        <v>0</v>
      </c>
      <c r="D221" s="3">
        <v>495.47</v>
      </c>
      <c r="E221" s="3">
        <v>0</v>
      </c>
      <c r="F221" s="3">
        <v>0</v>
      </c>
      <c r="G221" s="3">
        <v>0</v>
      </c>
      <c r="H221" s="3">
        <v>0</v>
      </c>
      <c r="I221" s="3">
        <v>0</v>
      </c>
      <c r="J221" s="3">
        <v>0</v>
      </c>
      <c r="K221" s="3">
        <v>495.47</v>
      </c>
      <c r="L221">
        <v>5000</v>
      </c>
      <c r="M221" s="4">
        <v>45698</v>
      </c>
      <c r="N221" s="3">
        <v>-543.70000000000005</v>
      </c>
      <c r="O221" s="3">
        <v>973.34</v>
      </c>
      <c r="P221" s="3">
        <v>2833.77</v>
      </c>
      <c r="Q221" s="3"/>
      <c r="R221" s="3">
        <v>0</v>
      </c>
      <c r="S221" s="3" t="s">
        <v>90</v>
      </c>
      <c r="T221" s="3" t="s">
        <v>314</v>
      </c>
      <c r="U221" s="3" t="s">
        <v>35</v>
      </c>
      <c r="V221" s="3" t="s">
        <v>78</v>
      </c>
      <c r="W221" s="3"/>
      <c r="X221" s="3">
        <v>240.41</v>
      </c>
      <c r="Y221" s="3"/>
      <c r="Z221" s="3"/>
      <c r="AA221" s="3">
        <v>4504.53</v>
      </c>
      <c r="AB221" s="5" t="s">
        <v>492</v>
      </c>
      <c r="AC221" s="3">
        <v>155.33000000000001</v>
      </c>
      <c r="AD221" s="3" t="s">
        <v>660</v>
      </c>
    </row>
    <row r="222" spans="1:30" x14ac:dyDescent="0.25">
      <c r="A222">
        <v>388119</v>
      </c>
      <c r="B222" t="s">
        <v>661</v>
      </c>
      <c r="C222" s="3">
        <f t="shared" si="4"/>
        <v>0</v>
      </c>
      <c r="D222" s="3">
        <v>481.6</v>
      </c>
      <c r="E222" s="3">
        <v>0</v>
      </c>
      <c r="F222" s="3">
        <v>0</v>
      </c>
      <c r="G222" s="3">
        <v>0</v>
      </c>
      <c r="H222" s="3">
        <v>0</v>
      </c>
      <c r="I222" s="3">
        <v>0</v>
      </c>
      <c r="J222" s="3">
        <v>-495.64</v>
      </c>
      <c r="K222" s="3">
        <v>-14.04</v>
      </c>
      <c r="L222">
        <v>10000</v>
      </c>
      <c r="M222" s="4">
        <v>45667</v>
      </c>
      <c r="N222" s="3">
        <v>-3697.37</v>
      </c>
      <c r="O222" s="3">
        <v>2027.62</v>
      </c>
      <c r="P222" s="3">
        <v>112786.62</v>
      </c>
      <c r="Q222" s="3"/>
      <c r="R222" s="3">
        <v>24.53</v>
      </c>
      <c r="S222" s="3" t="s">
        <v>40</v>
      </c>
      <c r="T222" s="3" t="s">
        <v>662</v>
      </c>
      <c r="U222" s="3" t="s">
        <v>35</v>
      </c>
      <c r="V222" s="3" t="s">
        <v>207</v>
      </c>
      <c r="W222" s="3"/>
      <c r="X222" s="3">
        <v>-7989.13</v>
      </c>
      <c r="Y222" s="3"/>
      <c r="Z222" s="3"/>
      <c r="AA222" s="3">
        <v>10014.040000000001</v>
      </c>
      <c r="AB222" s="5" t="s">
        <v>128</v>
      </c>
      <c r="AC222" s="3">
        <v>126.63</v>
      </c>
      <c r="AD222" s="3" t="s">
        <v>663</v>
      </c>
    </row>
    <row r="223" spans="1:30" x14ac:dyDescent="0.25">
      <c r="A223">
        <v>388755</v>
      </c>
      <c r="B223" t="s">
        <v>664</v>
      </c>
      <c r="C223" s="3">
        <f t="shared" si="4"/>
        <v>0</v>
      </c>
      <c r="D223" s="3">
        <v>454.85</v>
      </c>
      <c r="E223" s="3">
        <v>0</v>
      </c>
      <c r="F223" s="3">
        <v>0</v>
      </c>
      <c r="G223" s="3">
        <v>0</v>
      </c>
      <c r="H223" s="3">
        <v>0</v>
      </c>
      <c r="I223" s="3">
        <v>0</v>
      </c>
      <c r="J223" s="3">
        <v>0</v>
      </c>
      <c r="K223" s="3">
        <v>454.85</v>
      </c>
      <c r="L223">
        <v>2000</v>
      </c>
      <c r="M223" s="4">
        <v>45695</v>
      </c>
      <c r="N223" s="3">
        <v>-107.11</v>
      </c>
      <c r="O223" s="3">
        <v>528.39</v>
      </c>
      <c r="P223" s="3">
        <v>1489.33</v>
      </c>
      <c r="Q223" s="3"/>
      <c r="R223" s="3">
        <v>0</v>
      </c>
      <c r="S223" s="3" t="s">
        <v>40</v>
      </c>
      <c r="T223" s="3" t="s">
        <v>479</v>
      </c>
      <c r="U223" s="3" t="s">
        <v>35</v>
      </c>
      <c r="V223" s="3" t="s">
        <v>665</v>
      </c>
      <c r="W223" s="3"/>
      <c r="X223" s="3">
        <v>73.430000000000007</v>
      </c>
      <c r="Y223" s="3"/>
      <c r="Z223" s="3"/>
      <c r="AA223" s="3">
        <v>1545.15</v>
      </c>
      <c r="AB223" s="5" t="s">
        <v>111</v>
      </c>
      <c r="AC223" s="3">
        <v>165.06</v>
      </c>
      <c r="AD223" s="3" t="s">
        <v>666</v>
      </c>
    </row>
    <row r="224" spans="1:30" x14ac:dyDescent="0.25">
      <c r="A224">
        <v>388176</v>
      </c>
      <c r="B224" t="s">
        <v>667</v>
      </c>
      <c r="C224" s="3">
        <f t="shared" si="4"/>
        <v>0</v>
      </c>
      <c r="D224" s="3">
        <v>453.94</v>
      </c>
      <c r="E224" s="3">
        <v>0</v>
      </c>
      <c r="F224" s="3">
        <v>0</v>
      </c>
      <c r="G224" s="3">
        <v>0</v>
      </c>
      <c r="H224" s="3">
        <v>0</v>
      </c>
      <c r="I224" s="3">
        <v>0</v>
      </c>
      <c r="J224" s="3">
        <v>0</v>
      </c>
      <c r="K224" s="3">
        <v>453.94</v>
      </c>
      <c r="L224">
        <v>5000</v>
      </c>
      <c r="M224" s="4">
        <v>45679</v>
      </c>
      <c r="N224" s="3">
        <v>-686.5</v>
      </c>
      <c r="O224" s="3">
        <v>394.53</v>
      </c>
      <c r="P224" s="3">
        <v>10071.16</v>
      </c>
      <c r="Q224" s="3" t="s">
        <v>55</v>
      </c>
      <c r="R224" s="3">
        <v>0</v>
      </c>
      <c r="S224" s="3" t="s">
        <v>40</v>
      </c>
      <c r="T224" s="3" t="s">
        <v>134</v>
      </c>
      <c r="U224" s="3" t="s">
        <v>35</v>
      </c>
      <c r="V224" s="3" t="s">
        <v>311</v>
      </c>
      <c r="W224" s="3"/>
      <c r="X224" s="3">
        <v>771.59</v>
      </c>
      <c r="Y224" s="3"/>
      <c r="Z224" s="3"/>
      <c r="AA224" s="3">
        <v>4546.0600000000004</v>
      </c>
      <c r="AB224" s="5" t="s">
        <v>52</v>
      </c>
      <c r="AC224" s="3">
        <v>93.64</v>
      </c>
      <c r="AD224" s="3" t="s">
        <v>668</v>
      </c>
    </row>
    <row r="225" spans="1:30" x14ac:dyDescent="0.25">
      <c r="A225">
        <v>388314</v>
      </c>
      <c r="B225" t="s">
        <v>669</v>
      </c>
      <c r="C225" s="3">
        <f t="shared" si="4"/>
        <v>0</v>
      </c>
      <c r="D225" s="3">
        <v>447.41</v>
      </c>
      <c r="E225" s="3">
        <v>0</v>
      </c>
      <c r="F225" s="3">
        <v>0</v>
      </c>
      <c r="G225" s="3">
        <v>0</v>
      </c>
      <c r="H225" s="3">
        <v>0</v>
      </c>
      <c r="I225" s="3">
        <v>0</v>
      </c>
      <c r="J225" s="3">
        <v>0</v>
      </c>
      <c r="K225" s="3">
        <v>447.41</v>
      </c>
      <c r="L225">
        <v>30000</v>
      </c>
      <c r="M225" s="4">
        <v>45708</v>
      </c>
      <c r="N225" s="3">
        <v>-3604.45</v>
      </c>
      <c r="O225" s="3">
        <v>3789.93</v>
      </c>
      <c r="P225" s="3">
        <v>102972.21</v>
      </c>
      <c r="Q225" s="3"/>
      <c r="R225" s="3">
        <v>0</v>
      </c>
      <c r="S225" s="3" t="s">
        <v>303</v>
      </c>
      <c r="T225" s="3" t="s">
        <v>290</v>
      </c>
      <c r="U225" s="3" t="s">
        <v>442</v>
      </c>
      <c r="V225" s="3"/>
      <c r="W225" s="3" t="s">
        <v>279</v>
      </c>
      <c r="X225" s="3">
        <v>4891.3999999999996</v>
      </c>
      <c r="Y225" s="3"/>
      <c r="Z225" s="3"/>
      <c r="AA225" s="3">
        <v>29552.59</v>
      </c>
      <c r="AB225" s="5" t="s">
        <v>97</v>
      </c>
      <c r="AC225" s="3">
        <v>135.12</v>
      </c>
      <c r="AD225" s="3"/>
    </row>
    <row r="226" spans="1:30" x14ac:dyDescent="0.25">
      <c r="A226">
        <v>366843</v>
      </c>
      <c r="B226" t="s">
        <v>670</v>
      </c>
      <c r="C226" s="3">
        <f t="shared" si="4"/>
        <v>0</v>
      </c>
      <c r="D226" s="3">
        <v>444.47</v>
      </c>
      <c r="E226" s="3">
        <v>0</v>
      </c>
      <c r="F226" s="3">
        <v>0</v>
      </c>
      <c r="G226" s="3">
        <v>0</v>
      </c>
      <c r="H226" s="3">
        <v>0</v>
      </c>
      <c r="I226" s="3">
        <v>0</v>
      </c>
      <c r="J226" s="3">
        <v>0</v>
      </c>
      <c r="K226" s="3">
        <v>444.47</v>
      </c>
      <c r="L226">
        <v>2500</v>
      </c>
      <c r="M226" s="4">
        <v>45603</v>
      </c>
      <c r="N226" s="3">
        <v>-415.01</v>
      </c>
      <c r="O226" s="3">
        <v>417.93</v>
      </c>
      <c r="P226" s="3">
        <v>5056.53</v>
      </c>
      <c r="Q226" s="3"/>
      <c r="R226" s="3">
        <v>0</v>
      </c>
      <c r="S226" s="3" t="s">
        <v>40</v>
      </c>
      <c r="T226" s="3" t="s">
        <v>211</v>
      </c>
      <c r="U226" s="3" t="s">
        <v>35</v>
      </c>
      <c r="V226" s="3"/>
      <c r="W226" s="3"/>
      <c r="X226" s="3">
        <v>227.94</v>
      </c>
      <c r="Y226" s="3"/>
      <c r="Z226" s="3"/>
      <c r="AA226" s="3">
        <v>2055.5300000000002</v>
      </c>
      <c r="AB226" s="5" t="s">
        <v>131</v>
      </c>
      <c r="AC226" s="3">
        <v>28.93</v>
      </c>
      <c r="AD226" s="3"/>
    </row>
    <row r="227" spans="1:30" x14ac:dyDescent="0.25">
      <c r="A227">
        <v>366671</v>
      </c>
      <c r="B227" t="s">
        <v>671</v>
      </c>
      <c r="C227" s="3">
        <f t="shared" si="4"/>
        <v>0</v>
      </c>
      <c r="D227" s="3">
        <v>443.55</v>
      </c>
      <c r="E227" s="3">
        <v>0</v>
      </c>
      <c r="F227" s="3">
        <v>0</v>
      </c>
      <c r="G227" s="3">
        <v>0</v>
      </c>
      <c r="H227" s="3">
        <v>0</v>
      </c>
      <c r="I227" s="3">
        <v>0</v>
      </c>
      <c r="J227" s="3">
        <v>0</v>
      </c>
      <c r="K227" s="3">
        <v>443.55</v>
      </c>
      <c r="L227">
        <v>3000</v>
      </c>
      <c r="M227" s="4">
        <v>45705</v>
      </c>
      <c r="N227" s="3">
        <v>-110.01</v>
      </c>
      <c r="O227" s="3">
        <v>520.51</v>
      </c>
      <c r="P227" s="3">
        <v>2771.34</v>
      </c>
      <c r="Q227" s="3"/>
      <c r="R227" s="3">
        <v>0</v>
      </c>
      <c r="S227" s="3" t="s">
        <v>40</v>
      </c>
      <c r="T227" s="3" t="s">
        <v>206</v>
      </c>
      <c r="U227" s="3" t="s">
        <v>35</v>
      </c>
      <c r="V227" s="3"/>
      <c r="W227" s="3"/>
      <c r="X227" s="3">
        <v>204.96</v>
      </c>
      <c r="Y227" s="3"/>
      <c r="Z227" s="3"/>
      <c r="AA227" s="3">
        <v>2556.4499999999998</v>
      </c>
      <c r="AB227" s="5" t="s">
        <v>332</v>
      </c>
      <c r="AC227" s="3">
        <v>224.31</v>
      </c>
      <c r="AD227" s="3"/>
    </row>
    <row r="228" spans="1:30" x14ac:dyDescent="0.25">
      <c r="A228">
        <v>416561</v>
      </c>
      <c r="B228" t="s">
        <v>672</v>
      </c>
      <c r="C228" s="3">
        <f t="shared" si="4"/>
        <v>0</v>
      </c>
      <c r="D228" s="3">
        <v>443.18</v>
      </c>
      <c r="E228" s="3">
        <v>0</v>
      </c>
      <c r="F228" s="3">
        <v>0</v>
      </c>
      <c r="G228" s="3">
        <v>0</v>
      </c>
      <c r="H228" s="3">
        <v>0</v>
      </c>
      <c r="I228" s="3">
        <v>0</v>
      </c>
      <c r="J228" s="3">
        <v>-931.71</v>
      </c>
      <c r="K228" s="3">
        <v>-488.53</v>
      </c>
      <c r="L228">
        <v>100000</v>
      </c>
      <c r="M228" s="4">
        <v>45680</v>
      </c>
      <c r="N228" s="3">
        <v>563.84</v>
      </c>
      <c r="O228" s="3">
        <v>8562.74</v>
      </c>
      <c r="P228" s="3">
        <v>144708.07</v>
      </c>
      <c r="Q228" s="3"/>
      <c r="R228" s="3">
        <v>19529.2</v>
      </c>
      <c r="S228" s="3" t="s">
        <v>303</v>
      </c>
      <c r="T228" s="3" t="s">
        <v>605</v>
      </c>
      <c r="U228" s="3" t="s">
        <v>35</v>
      </c>
      <c r="V228" s="3"/>
      <c r="W228" s="3" t="s">
        <v>101</v>
      </c>
      <c r="X228" s="3">
        <v>2294.71</v>
      </c>
      <c r="Y228" s="3"/>
      <c r="Z228" s="3"/>
      <c r="AA228" s="3">
        <v>100488.53</v>
      </c>
      <c r="AB228" s="5" t="s">
        <v>673</v>
      </c>
      <c r="AC228" s="3">
        <v>-574.65</v>
      </c>
      <c r="AD228" s="3" t="s">
        <v>674</v>
      </c>
    </row>
    <row r="229" spans="1:30" x14ac:dyDescent="0.25">
      <c r="A229">
        <v>388597</v>
      </c>
      <c r="B229" t="s">
        <v>675</v>
      </c>
      <c r="C229" s="3">
        <f t="shared" si="4"/>
        <v>0</v>
      </c>
      <c r="D229" s="3">
        <v>443.06</v>
      </c>
      <c r="E229" s="3">
        <v>0</v>
      </c>
      <c r="F229" s="3">
        <v>0</v>
      </c>
      <c r="G229" s="3">
        <v>0</v>
      </c>
      <c r="H229" s="3">
        <v>0</v>
      </c>
      <c r="I229" s="3">
        <v>0</v>
      </c>
      <c r="J229" s="3">
        <v>0</v>
      </c>
      <c r="K229" s="3">
        <v>443.06</v>
      </c>
      <c r="L229">
        <v>2000</v>
      </c>
      <c r="M229" s="4">
        <v>45705</v>
      </c>
      <c r="N229" s="3">
        <v>-1172.3800000000001</v>
      </c>
      <c r="O229" s="3">
        <v>1611.59</v>
      </c>
      <c r="P229" s="3">
        <v>2039.54</v>
      </c>
      <c r="Q229" s="3"/>
      <c r="R229" s="3">
        <v>0</v>
      </c>
      <c r="S229" s="3" t="s">
        <v>40</v>
      </c>
      <c r="T229" s="3" t="s">
        <v>267</v>
      </c>
      <c r="U229" s="3" t="s">
        <v>35</v>
      </c>
      <c r="V229" s="3"/>
      <c r="W229" s="3"/>
      <c r="X229" s="3">
        <v>497.14</v>
      </c>
      <c r="Y229" s="3"/>
      <c r="Z229" s="3"/>
      <c r="AA229" s="3">
        <v>1556.94</v>
      </c>
      <c r="AB229" s="5" t="s">
        <v>97</v>
      </c>
      <c r="AC229" s="3">
        <v>88.27</v>
      </c>
      <c r="AD229" s="3"/>
    </row>
    <row r="230" spans="1:30" x14ac:dyDescent="0.25">
      <c r="A230">
        <v>386963</v>
      </c>
      <c r="B230" t="s">
        <v>676</v>
      </c>
      <c r="C230" s="3">
        <f t="shared" si="4"/>
        <v>0</v>
      </c>
      <c r="D230" s="3">
        <v>432.49</v>
      </c>
      <c r="E230" s="3">
        <v>0</v>
      </c>
      <c r="F230" s="3">
        <v>0</v>
      </c>
      <c r="G230" s="3">
        <v>0</v>
      </c>
      <c r="H230" s="3">
        <v>0</v>
      </c>
      <c r="I230" s="3">
        <v>0</v>
      </c>
      <c r="J230" s="3">
        <v>0</v>
      </c>
      <c r="K230" s="3">
        <v>432.49</v>
      </c>
      <c r="L230">
        <v>2500</v>
      </c>
      <c r="M230" s="4">
        <v>45712</v>
      </c>
      <c r="N230" s="3">
        <v>-305.89</v>
      </c>
      <c r="O230" s="3">
        <v>686.51</v>
      </c>
      <c r="P230" s="3">
        <v>1835.28</v>
      </c>
      <c r="Q230" s="3"/>
      <c r="R230" s="3">
        <v>0</v>
      </c>
      <c r="S230" s="3" t="s">
        <v>40</v>
      </c>
      <c r="T230" s="3" t="s">
        <v>237</v>
      </c>
      <c r="U230" s="3" t="s">
        <v>368</v>
      </c>
      <c r="V230" s="3"/>
      <c r="W230" s="3"/>
      <c r="X230" s="3">
        <v>117.45</v>
      </c>
      <c r="Y230" s="3"/>
      <c r="Z230" s="3"/>
      <c r="AA230" s="3">
        <v>2067.5100000000002</v>
      </c>
      <c r="AB230" s="5" t="s">
        <v>492</v>
      </c>
      <c r="AC230" s="3">
        <v>117.78</v>
      </c>
      <c r="AD230" s="3"/>
    </row>
    <row r="231" spans="1:30" x14ac:dyDescent="0.25">
      <c r="A231">
        <v>388130</v>
      </c>
      <c r="B231" t="s">
        <v>677</v>
      </c>
      <c r="C231" s="3">
        <f t="shared" si="4"/>
        <v>0</v>
      </c>
      <c r="D231" s="3">
        <v>425.4</v>
      </c>
      <c r="E231" s="3">
        <v>0</v>
      </c>
      <c r="F231" s="3">
        <v>0</v>
      </c>
      <c r="G231" s="3">
        <v>0</v>
      </c>
      <c r="H231" s="3">
        <v>0</v>
      </c>
      <c r="I231" s="3">
        <v>0</v>
      </c>
      <c r="J231" s="3">
        <v>0</v>
      </c>
      <c r="K231" s="3">
        <v>425.4</v>
      </c>
      <c r="L231">
        <v>1500</v>
      </c>
      <c r="M231" s="4">
        <v>45544</v>
      </c>
      <c r="N231" s="3">
        <v>-307.25</v>
      </c>
      <c r="O231" s="3">
        <v>400</v>
      </c>
      <c r="P231" s="3">
        <v>893.49</v>
      </c>
      <c r="Q231" s="3" t="s">
        <v>55</v>
      </c>
      <c r="R231" s="3">
        <v>0</v>
      </c>
      <c r="S231" s="3" t="s">
        <v>63</v>
      </c>
      <c r="T231" s="3" t="s">
        <v>678</v>
      </c>
      <c r="U231" s="3" t="s">
        <v>35</v>
      </c>
      <c r="V231" s="3"/>
      <c r="W231" s="3"/>
      <c r="X231" s="3">
        <v>73.010000000000005</v>
      </c>
      <c r="Y231" s="3"/>
      <c r="Z231" s="3"/>
      <c r="AA231" s="3">
        <v>1074.5999999999999</v>
      </c>
      <c r="AB231" s="5" t="s">
        <v>128</v>
      </c>
      <c r="AC231" s="3">
        <v>425.4</v>
      </c>
      <c r="AD231" s="3" t="s">
        <v>679</v>
      </c>
    </row>
    <row r="232" spans="1:30" x14ac:dyDescent="0.25">
      <c r="A232">
        <v>388091</v>
      </c>
      <c r="B232" t="s">
        <v>680</v>
      </c>
      <c r="C232" s="3">
        <f t="shared" si="4"/>
        <v>0</v>
      </c>
      <c r="D232" s="3">
        <v>422.79</v>
      </c>
      <c r="E232" s="3">
        <v>0</v>
      </c>
      <c r="F232" s="3">
        <v>0</v>
      </c>
      <c r="G232" s="3">
        <v>0</v>
      </c>
      <c r="H232" s="3">
        <v>0</v>
      </c>
      <c r="I232" s="3">
        <v>0</v>
      </c>
      <c r="J232" s="3">
        <v>0</v>
      </c>
      <c r="K232" s="3">
        <v>422.79</v>
      </c>
      <c r="L232">
        <v>5000</v>
      </c>
      <c r="M232" s="4">
        <v>45698</v>
      </c>
      <c r="N232" s="3">
        <v>-530.39</v>
      </c>
      <c r="O232" s="3">
        <v>395.81</v>
      </c>
      <c r="P232" s="3">
        <v>5779.45</v>
      </c>
      <c r="Q232" s="3"/>
      <c r="R232" s="3">
        <v>0</v>
      </c>
      <c r="S232" s="3" t="s">
        <v>40</v>
      </c>
      <c r="T232" s="3" t="s">
        <v>234</v>
      </c>
      <c r="U232" s="3" t="s">
        <v>368</v>
      </c>
      <c r="V232" s="3" t="s">
        <v>557</v>
      </c>
      <c r="W232" s="3"/>
      <c r="X232" s="3">
        <v>158.59</v>
      </c>
      <c r="Y232" s="3"/>
      <c r="Z232" s="3"/>
      <c r="AA232" s="3">
        <v>4577.21</v>
      </c>
      <c r="AB232" s="5" t="s">
        <v>97</v>
      </c>
      <c r="AC232" s="3">
        <v>82.54</v>
      </c>
      <c r="AD232" s="3" t="s">
        <v>681</v>
      </c>
    </row>
    <row r="233" spans="1:30" x14ac:dyDescent="0.25">
      <c r="A233">
        <v>366599</v>
      </c>
      <c r="B233" t="s">
        <v>682</v>
      </c>
      <c r="C233" s="3">
        <f t="shared" si="4"/>
        <v>0</v>
      </c>
      <c r="D233" s="3">
        <v>419.81</v>
      </c>
      <c r="E233" s="3">
        <v>0</v>
      </c>
      <c r="F233" s="3">
        <v>0</v>
      </c>
      <c r="G233" s="3">
        <v>0</v>
      </c>
      <c r="H233" s="3">
        <v>0</v>
      </c>
      <c r="I233" s="3">
        <v>0</v>
      </c>
      <c r="J233" s="3">
        <v>0</v>
      </c>
      <c r="K233" s="3">
        <v>419.81</v>
      </c>
      <c r="L233">
        <v>5000</v>
      </c>
      <c r="M233" s="4">
        <v>45708</v>
      </c>
      <c r="N233" s="3">
        <v>-908.15</v>
      </c>
      <c r="O233" s="3">
        <v>1169.01</v>
      </c>
      <c r="P233" s="3">
        <v>11390.92</v>
      </c>
      <c r="Q233" s="3"/>
      <c r="R233" s="3">
        <v>0</v>
      </c>
      <c r="S233" s="3" t="s">
        <v>40</v>
      </c>
      <c r="T233" s="3" t="s">
        <v>594</v>
      </c>
      <c r="U233" s="3" t="s">
        <v>35</v>
      </c>
      <c r="V233" s="3"/>
      <c r="W233" s="3"/>
      <c r="X233" s="3">
        <v>1466.27</v>
      </c>
      <c r="Y233" s="3"/>
      <c r="Z233" s="3"/>
      <c r="AA233" s="3">
        <v>4580.1899999999996</v>
      </c>
      <c r="AB233" s="5" t="s">
        <v>97</v>
      </c>
      <c r="AC233" s="3">
        <v>15</v>
      </c>
      <c r="AD233" s="3" t="s">
        <v>683</v>
      </c>
    </row>
    <row r="234" spans="1:30" x14ac:dyDescent="0.25">
      <c r="A234">
        <v>387301</v>
      </c>
      <c r="B234" t="s">
        <v>684</v>
      </c>
      <c r="C234" s="3">
        <f t="shared" si="4"/>
        <v>0</v>
      </c>
      <c r="D234" s="3">
        <v>416.14</v>
      </c>
      <c r="E234" s="3">
        <v>0</v>
      </c>
      <c r="F234" s="3">
        <v>0</v>
      </c>
      <c r="G234" s="3">
        <v>0</v>
      </c>
      <c r="H234" s="3">
        <v>0</v>
      </c>
      <c r="I234" s="3">
        <v>0</v>
      </c>
      <c r="J234" s="3">
        <v>0</v>
      </c>
      <c r="K234" s="3">
        <v>416.14</v>
      </c>
      <c r="L234">
        <v>2000</v>
      </c>
      <c r="M234" s="4">
        <v>45698</v>
      </c>
      <c r="N234" s="3">
        <v>-682</v>
      </c>
      <c r="O234" s="3">
        <v>1031.23</v>
      </c>
      <c r="P234" s="3">
        <v>2122.04</v>
      </c>
      <c r="Q234" s="3"/>
      <c r="R234" s="3">
        <v>0</v>
      </c>
      <c r="S234" s="3" t="s">
        <v>173</v>
      </c>
      <c r="T234" s="3" t="s">
        <v>325</v>
      </c>
      <c r="U234" s="3" t="s">
        <v>35</v>
      </c>
      <c r="V234" s="3"/>
      <c r="W234" s="3"/>
      <c r="X234" s="3">
        <v>282.08999999999997</v>
      </c>
      <c r="Y234" s="3"/>
      <c r="Z234" s="3"/>
      <c r="AA234" s="3">
        <v>1583.86</v>
      </c>
      <c r="AB234" s="5" t="s">
        <v>52</v>
      </c>
      <c r="AC234" s="3">
        <v>36.69</v>
      </c>
      <c r="AD234" s="3" t="s">
        <v>685</v>
      </c>
    </row>
    <row r="235" spans="1:30" x14ac:dyDescent="0.25">
      <c r="A235">
        <v>376822</v>
      </c>
      <c r="B235" t="s">
        <v>686</v>
      </c>
      <c r="C235" s="3">
        <f t="shared" si="4"/>
        <v>0</v>
      </c>
      <c r="D235" s="3">
        <v>410.98</v>
      </c>
      <c r="E235" s="3">
        <v>0</v>
      </c>
      <c r="F235" s="3">
        <v>0</v>
      </c>
      <c r="G235" s="3">
        <v>0</v>
      </c>
      <c r="H235" s="3">
        <v>0</v>
      </c>
      <c r="I235" s="3">
        <v>0</v>
      </c>
      <c r="J235" s="3">
        <v>0</v>
      </c>
      <c r="K235" s="3">
        <v>410.98</v>
      </c>
      <c r="L235">
        <v>2500</v>
      </c>
      <c r="M235" s="4">
        <v>45705</v>
      </c>
      <c r="N235" s="3">
        <v>-586.62</v>
      </c>
      <c r="O235" s="3">
        <v>1075.68</v>
      </c>
      <c r="P235" s="3">
        <v>2770.77</v>
      </c>
      <c r="Q235" s="3"/>
      <c r="R235" s="3">
        <v>0</v>
      </c>
      <c r="S235" s="3" t="s">
        <v>687</v>
      </c>
      <c r="T235" s="3" t="s">
        <v>314</v>
      </c>
      <c r="U235" s="3" t="s">
        <v>35</v>
      </c>
      <c r="V235" s="3"/>
      <c r="W235" s="3" t="s">
        <v>51</v>
      </c>
      <c r="X235" s="3">
        <v>238.62</v>
      </c>
      <c r="Y235" s="3"/>
      <c r="Z235" s="3"/>
      <c r="AA235" s="3">
        <v>2089.02</v>
      </c>
      <c r="AB235" s="5" t="s">
        <v>128</v>
      </c>
      <c r="AC235" s="3">
        <v>342.7</v>
      </c>
      <c r="AD235" s="3" t="s">
        <v>688</v>
      </c>
    </row>
    <row r="236" spans="1:30" x14ac:dyDescent="0.25">
      <c r="A236">
        <v>388104</v>
      </c>
      <c r="B236" t="s">
        <v>689</v>
      </c>
      <c r="C236" s="3">
        <f t="shared" si="4"/>
        <v>0</v>
      </c>
      <c r="D236" s="3">
        <v>406.31</v>
      </c>
      <c r="E236" s="3">
        <v>0</v>
      </c>
      <c r="F236" s="3">
        <v>0</v>
      </c>
      <c r="G236" s="3">
        <v>0</v>
      </c>
      <c r="H236" s="3">
        <v>0</v>
      </c>
      <c r="I236" s="3">
        <v>0</v>
      </c>
      <c r="J236" s="3">
        <v>0</v>
      </c>
      <c r="K236" s="3">
        <v>406.31</v>
      </c>
      <c r="L236">
        <v>20000</v>
      </c>
      <c r="M236" s="4">
        <v>45698</v>
      </c>
      <c r="N236" s="3">
        <v>-90.41</v>
      </c>
      <c r="O236" s="3">
        <v>503.21</v>
      </c>
      <c r="P236" s="3">
        <v>5460.49</v>
      </c>
      <c r="Q236" s="3"/>
      <c r="R236" s="3">
        <v>0</v>
      </c>
      <c r="S236" s="3" t="s">
        <v>90</v>
      </c>
      <c r="T236" s="3" t="s">
        <v>86</v>
      </c>
      <c r="U236" s="3" t="s">
        <v>35</v>
      </c>
      <c r="V236" s="3"/>
      <c r="W236" s="3"/>
      <c r="X236" s="3">
        <v>742.28</v>
      </c>
      <c r="Y236" s="3"/>
      <c r="Z236" s="3"/>
      <c r="AA236" s="3">
        <v>19593.689999999999</v>
      </c>
      <c r="AB236" s="5" t="s">
        <v>275</v>
      </c>
      <c r="AC236" s="3">
        <v>55.41</v>
      </c>
      <c r="AD236" s="3"/>
    </row>
    <row r="237" spans="1:30" x14ac:dyDescent="0.25">
      <c r="A237">
        <v>387002</v>
      </c>
      <c r="B237" t="s">
        <v>690</v>
      </c>
      <c r="C237" s="3">
        <f t="shared" si="4"/>
        <v>0</v>
      </c>
      <c r="D237" s="3">
        <v>402.34</v>
      </c>
      <c r="E237" s="3">
        <v>0</v>
      </c>
      <c r="F237" s="3">
        <v>0</v>
      </c>
      <c r="G237" s="3">
        <v>0</v>
      </c>
      <c r="H237" s="3">
        <v>0</v>
      </c>
      <c r="I237" s="3">
        <v>0</v>
      </c>
      <c r="J237" s="3">
        <v>0</v>
      </c>
      <c r="K237" s="3">
        <v>402.34</v>
      </c>
      <c r="L237">
        <v>2000</v>
      </c>
      <c r="M237" s="4">
        <v>45593</v>
      </c>
      <c r="N237" s="3">
        <v>-152.15</v>
      </c>
      <c r="O237" s="3">
        <v>378.31</v>
      </c>
      <c r="P237" s="3">
        <v>716.05</v>
      </c>
      <c r="Q237" s="3"/>
      <c r="R237" s="3">
        <v>0</v>
      </c>
      <c r="S237" s="3" t="s">
        <v>40</v>
      </c>
      <c r="T237" s="3" t="s">
        <v>143</v>
      </c>
      <c r="U237" s="3" t="s">
        <v>35</v>
      </c>
      <c r="V237" s="3"/>
      <c r="W237" s="3"/>
      <c r="X237" s="3">
        <v>43.38</v>
      </c>
      <c r="Y237" s="3"/>
      <c r="Z237" s="3"/>
      <c r="AA237" s="3">
        <v>1597.66</v>
      </c>
      <c r="AB237" s="5" t="s">
        <v>52</v>
      </c>
      <c r="AC237" s="3">
        <v>402.34</v>
      </c>
      <c r="AD237" s="3"/>
    </row>
    <row r="238" spans="1:30" x14ac:dyDescent="0.25">
      <c r="A238">
        <v>387471</v>
      </c>
      <c r="B238" t="s">
        <v>691</v>
      </c>
      <c r="C238" s="3">
        <f t="shared" si="4"/>
        <v>0</v>
      </c>
      <c r="D238" s="3">
        <v>399.93</v>
      </c>
      <c r="E238" s="3">
        <v>0</v>
      </c>
      <c r="F238" s="3">
        <v>0</v>
      </c>
      <c r="G238" s="3">
        <v>0</v>
      </c>
      <c r="H238" s="3">
        <v>0</v>
      </c>
      <c r="I238" s="3">
        <v>0</v>
      </c>
      <c r="J238" s="3">
        <v>0</v>
      </c>
      <c r="K238" s="3">
        <v>399.93</v>
      </c>
      <c r="L238">
        <v>2000</v>
      </c>
      <c r="M238" s="4">
        <v>45708</v>
      </c>
      <c r="N238" s="3">
        <v>-756.11</v>
      </c>
      <c r="O238" s="3">
        <v>1080.08</v>
      </c>
      <c r="P238" s="3">
        <v>4965.3900000000003</v>
      </c>
      <c r="Q238" s="3"/>
      <c r="R238" s="3">
        <v>0</v>
      </c>
      <c r="S238" s="3" t="s">
        <v>40</v>
      </c>
      <c r="T238" s="3" t="s">
        <v>169</v>
      </c>
      <c r="U238" s="3" t="s">
        <v>368</v>
      </c>
      <c r="V238" s="3"/>
      <c r="W238" s="3"/>
      <c r="X238" s="3">
        <v>429.21</v>
      </c>
      <c r="Y238" s="3"/>
      <c r="Z238" s="3"/>
      <c r="AA238" s="3">
        <v>1600.07</v>
      </c>
      <c r="AB238" s="5" t="s">
        <v>111</v>
      </c>
      <c r="AC238" s="3">
        <v>116.92</v>
      </c>
      <c r="AD238" s="3"/>
    </row>
    <row r="239" spans="1:30" x14ac:dyDescent="0.25">
      <c r="A239">
        <v>387059</v>
      </c>
      <c r="B239" t="s">
        <v>692</v>
      </c>
      <c r="C239" s="3">
        <f t="shared" si="4"/>
        <v>0</v>
      </c>
      <c r="D239" s="3">
        <v>399.13</v>
      </c>
      <c r="E239" s="3">
        <v>0</v>
      </c>
      <c r="F239" s="3">
        <v>0</v>
      </c>
      <c r="G239" s="3">
        <v>0</v>
      </c>
      <c r="H239" s="3">
        <v>0</v>
      </c>
      <c r="I239" s="3">
        <v>0</v>
      </c>
      <c r="J239" s="3">
        <v>0</v>
      </c>
      <c r="K239" s="3">
        <v>399.13</v>
      </c>
      <c r="L239">
        <v>2000</v>
      </c>
      <c r="M239" s="4">
        <v>45699</v>
      </c>
      <c r="N239" s="3">
        <v>-32.619999999999997</v>
      </c>
      <c r="O239" s="3">
        <v>405.97</v>
      </c>
      <c r="P239" s="3">
        <v>1961.86</v>
      </c>
      <c r="Q239" s="3"/>
      <c r="R239" s="3">
        <v>0</v>
      </c>
      <c r="S239" s="3" t="s">
        <v>40</v>
      </c>
      <c r="T239" s="3" t="s">
        <v>367</v>
      </c>
      <c r="U239" s="3" t="s">
        <v>368</v>
      </c>
      <c r="V239" s="3"/>
      <c r="W239" s="3"/>
      <c r="X239" s="3">
        <v>127.96</v>
      </c>
      <c r="Y239" s="3"/>
      <c r="Z239" s="3"/>
      <c r="AA239" s="3">
        <v>1600.87</v>
      </c>
      <c r="AB239" s="5" t="s">
        <v>128</v>
      </c>
      <c r="AC239" s="3">
        <v>175.42</v>
      </c>
      <c r="AD239" s="3"/>
    </row>
    <row r="240" spans="1:30" x14ac:dyDescent="0.25">
      <c r="A240">
        <v>386568</v>
      </c>
      <c r="B240" t="s">
        <v>693</v>
      </c>
      <c r="C240" s="3">
        <f t="shared" si="4"/>
        <v>0</v>
      </c>
      <c r="D240" s="3">
        <v>393.34</v>
      </c>
      <c r="E240" s="3">
        <v>0</v>
      </c>
      <c r="F240" s="3">
        <v>0</v>
      </c>
      <c r="G240" s="3">
        <v>0</v>
      </c>
      <c r="H240" s="3">
        <v>0</v>
      </c>
      <c r="I240" s="3">
        <v>0</v>
      </c>
      <c r="J240" s="3">
        <v>0</v>
      </c>
      <c r="K240" s="3">
        <v>393.34</v>
      </c>
      <c r="L240">
        <v>15000</v>
      </c>
      <c r="M240" s="4">
        <v>45698</v>
      </c>
      <c r="N240" s="3">
        <v>-2137.38</v>
      </c>
      <c r="O240" s="3">
        <v>2331.61</v>
      </c>
      <c r="P240" s="3">
        <v>11438.31</v>
      </c>
      <c r="Q240" s="3"/>
      <c r="R240" s="3">
        <v>0</v>
      </c>
      <c r="S240" s="3" t="s">
        <v>40</v>
      </c>
      <c r="T240" s="3" t="s">
        <v>602</v>
      </c>
      <c r="U240" s="3" t="s">
        <v>35</v>
      </c>
      <c r="V240" s="3"/>
      <c r="W240" s="3"/>
      <c r="X240" s="3">
        <v>289.55</v>
      </c>
      <c r="Y240" s="3"/>
      <c r="Z240" s="3"/>
      <c r="AA240" s="3">
        <v>14606.66</v>
      </c>
      <c r="AB240" s="5" t="s">
        <v>59</v>
      </c>
      <c r="AC240" s="3">
        <v>61.08</v>
      </c>
      <c r="AD240" s="3"/>
    </row>
    <row r="241" spans="1:30" x14ac:dyDescent="0.25">
      <c r="A241">
        <v>366620</v>
      </c>
      <c r="B241" t="s">
        <v>694</v>
      </c>
      <c r="C241" s="3">
        <f t="shared" si="4"/>
        <v>0</v>
      </c>
      <c r="D241" s="3">
        <v>389.83</v>
      </c>
      <c r="E241" s="3">
        <v>0</v>
      </c>
      <c r="F241" s="3">
        <v>0</v>
      </c>
      <c r="G241" s="3">
        <v>0</v>
      </c>
      <c r="H241" s="3">
        <v>0</v>
      </c>
      <c r="I241" s="3">
        <v>0</v>
      </c>
      <c r="J241" s="3">
        <v>0</v>
      </c>
      <c r="K241" s="3">
        <v>389.83</v>
      </c>
      <c r="L241">
        <v>2500</v>
      </c>
      <c r="M241" s="4">
        <v>45667</v>
      </c>
      <c r="N241" s="3">
        <v>-90.29</v>
      </c>
      <c r="O241" s="3">
        <v>366.53</v>
      </c>
      <c r="P241" s="3">
        <v>2757.81</v>
      </c>
      <c r="Q241" s="3"/>
      <c r="R241" s="3">
        <v>0</v>
      </c>
      <c r="S241" s="3" t="s">
        <v>40</v>
      </c>
      <c r="T241" s="3" t="s">
        <v>206</v>
      </c>
      <c r="U241" s="3" t="s">
        <v>35</v>
      </c>
      <c r="V241" s="3"/>
      <c r="W241" s="3"/>
      <c r="X241" s="3">
        <v>328.9</v>
      </c>
      <c r="Y241" s="3"/>
      <c r="Z241" s="3"/>
      <c r="AA241" s="3">
        <v>2110.17</v>
      </c>
      <c r="AB241" s="5" t="s">
        <v>695</v>
      </c>
      <c r="AC241" s="3">
        <v>1.54</v>
      </c>
      <c r="AD241" s="3"/>
    </row>
    <row r="242" spans="1:30" x14ac:dyDescent="0.25">
      <c r="A242">
        <v>388646</v>
      </c>
      <c r="B242" t="s">
        <v>696</v>
      </c>
      <c r="C242" s="3">
        <f t="shared" si="4"/>
        <v>0</v>
      </c>
      <c r="D242" s="3">
        <v>382.02</v>
      </c>
      <c r="E242" s="3">
        <v>0</v>
      </c>
      <c r="F242" s="3">
        <v>0</v>
      </c>
      <c r="G242" s="3">
        <v>0</v>
      </c>
      <c r="H242" s="3">
        <v>0</v>
      </c>
      <c r="I242" s="3">
        <v>0</v>
      </c>
      <c r="J242" s="3">
        <v>0</v>
      </c>
      <c r="K242" s="3">
        <v>382.02</v>
      </c>
      <c r="L242">
        <v>10000</v>
      </c>
      <c r="M242" s="4">
        <v>45687</v>
      </c>
      <c r="N242" s="3">
        <v>-262.26</v>
      </c>
      <c r="O242" s="3">
        <v>358.89</v>
      </c>
      <c r="P242" s="3">
        <v>12206.85</v>
      </c>
      <c r="Q242" s="3" t="s">
        <v>55</v>
      </c>
      <c r="R242" s="3">
        <v>1120.47</v>
      </c>
      <c r="S242" s="3" t="s">
        <v>40</v>
      </c>
      <c r="T242" s="3" t="s">
        <v>322</v>
      </c>
      <c r="U242" s="3" t="s">
        <v>35</v>
      </c>
      <c r="V242" s="3" t="s">
        <v>697</v>
      </c>
      <c r="W242" s="3"/>
      <c r="X242" s="3">
        <v>583.74</v>
      </c>
      <c r="Y242" s="3"/>
      <c r="Z242" s="3"/>
      <c r="AA242" s="3">
        <v>9617.98</v>
      </c>
      <c r="AB242" s="5" t="s">
        <v>140</v>
      </c>
      <c r="AC242" s="3">
        <v>22.69</v>
      </c>
      <c r="AD242" s="3" t="s">
        <v>698</v>
      </c>
    </row>
    <row r="243" spans="1:30" x14ac:dyDescent="0.25">
      <c r="A243">
        <v>388111</v>
      </c>
      <c r="B243" t="s">
        <v>699</v>
      </c>
      <c r="C243" s="3">
        <f t="shared" si="4"/>
        <v>0</v>
      </c>
      <c r="D243" s="3">
        <v>378.76</v>
      </c>
      <c r="E243" s="3">
        <v>0</v>
      </c>
      <c r="F243" s="3">
        <v>0</v>
      </c>
      <c r="G243" s="3">
        <v>0</v>
      </c>
      <c r="H243" s="3">
        <v>0</v>
      </c>
      <c r="I243" s="3">
        <v>0</v>
      </c>
      <c r="J243" s="3">
        <v>0</v>
      </c>
      <c r="K243" s="3">
        <v>378.76</v>
      </c>
      <c r="L243">
        <v>2000</v>
      </c>
      <c r="M243" s="4">
        <v>45712</v>
      </c>
      <c r="N243" s="3">
        <v>-310.51</v>
      </c>
      <c r="O243" s="3">
        <v>648.1</v>
      </c>
      <c r="P243" s="3">
        <v>2380.75</v>
      </c>
      <c r="Q243" s="3"/>
      <c r="R243" s="3">
        <v>0</v>
      </c>
      <c r="S243" s="3" t="s">
        <v>40</v>
      </c>
      <c r="T243" s="3" t="s">
        <v>237</v>
      </c>
      <c r="U243" s="3" t="s">
        <v>35</v>
      </c>
      <c r="V243" s="3"/>
      <c r="W243" s="3"/>
      <c r="X243" s="3">
        <v>297.81</v>
      </c>
      <c r="Y243" s="3"/>
      <c r="Z243" s="3"/>
      <c r="AA243" s="3">
        <v>1621.24</v>
      </c>
      <c r="AB243" s="5" t="s">
        <v>128</v>
      </c>
      <c r="AC243" s="3">
        <v>239.64</v>
      </c>
      <c r="AD243" s="3"/>
    </row>
    <row r="244" spans="1:30" x14ac:dyDescent="0.25">
      <c r="A244">
        <v>374240</v>
      </c>
      <c r="B244" t="s">
        <v>700</v>
      </c>
      <c r="C244" s="3">
        <f t="shared" si="4"/>
        <v>0</v>
      </c>
      <c r="D244" s="3">
        <v>377.41</v>
      </c>
      <c r="E244" s="3">
        <v>0</v>
      </c>
      <c r="F244" s="3">
        <v>0</v>
      </c>
      <c r="G244" s="3">
        <v>0</v>
      </c>
      <c r="H244" s="3">
        <v>0</v>
      </c>
      <c r="I244" s="3">
        <v>0</v>
      </c>
      <c r="J244" s="3">
        <v>0</v>
      </c>
      <c r="K244" s="3">
        <v>377.41</v>
      </c>
      <c r="L244">
        <v>2500</v>
      </c>
      <c r="M244" s="4">
        <v>45705</v>
      </c>
      <c r="N244" s="3">
        <v>-184.66</v>
      </c>
      <c r="O244" s="3">
        <v>428.28</v>
      </c>
      <c r="P244" s="3">
        <v>1747.08</v>
      </c>
      <c r="Q244" s="3"/>
      <c r="R244" s="3">
        <v>0</v>
      </c>
      <c r="S244" s="3" t="s">
        <v>40</v>
      </c>
      <c r="T244" s="3" t="s">
        <v>594</v>
      </c>
      <c r="U244" s="3" t="s">
        <v>35</v>
      </c>
      <c r="V244" s="3"/>
      <c r="W244" s="3" t="s">
        <v>182</v>
      </c>
      <c r="X244" s="3">
        <v>100.71</v>
      </c>
      <c r="Y244" s="3"/>
      <c r="Z244" s="3"/>
      <c r="AA244" s="3">
        <v>2122.59</v>
      </c>
      <c r="AB244" s="5" t="s">
        <v>419</v>
      </c>
      <c r="AC244" s="3">
        <v>45.83</v>
      </c>
      <c r="AD244" s="3" t="s">
        <v>701</v>
      </c>
    </row>
    <row r="245" spans="1:30" x14ac:dyDescent="0.25">
      <c r="A245">
        <v>413611</v>
      </c>
      <c r="B245" t="s">
        <v>702</v>
      </c>
      <c r="C245" s="3">
        <f t="shared" si="4"/>
        <v>0</v>
      </c>
      <c r="D245" s="3">
        <v>377.29</v>
      </c>
      <c r="E245" s="3">
        <v>0</v>
      </c>
      <c r="F245" s="3">
        <v>0</v>
      </c>
      <c r="G245" s="3">
        <v>0</v>
      </c>
      <c r="H245" s="3">
        <v>0</v>
      </c>
      <c r="I245" s="3">
        <v>0</v>
      </c>
      <c r="J245" s="3">
        <v>0</v>
      </c>
      <c r="K245" s="3">
        <v>377.29</v>
      </c>
      <c r="L245">
        <v>25000</v>
      </c>
      <c r="M245" s="4">
        <v>45334</v>
      </c>
      <c r="N245" s="3">
        <v>-2.41</v>
      </c>
      <c r="O245" s="3">
        <v>269.95999999999998</v>
      </c>
      <c r="P245" s="3">
        <v>53.46</v>
      </c>
      <c r="Q245" s="3"/>
      <c r="R245" s="3">
        <v>0</v>
      </c>
      <c r="S245" s="3" t="s">
        <v>40</v>
      </c>
      <c r="T245" s="3"/>
      <c r="U245" s="3" t="s">
        <v>35</v>
      </c>
      <c r="V245" s="3" t="s">
        <v>484</v>
      </c>
      <c r="W245" s="3"/>
      <c r="X245" s="3">
        <v>2.06</v>
      </c>
      <c r="Y245" s="3"/>
      <c r="Z245" s="3"/>
      <c r="AA245" s="3">
        <v>24622.71</v>
      </c>
      <c r="AB245" s="5" t="s">
        <v>97</v>
      </c>
      <c r="AC245" s="3">
        <v>235.63</v>
      </c>
      <c r="AD245" s="3" t="s">
        <v>703</v>
      </c>
    </row>
    <row r="246" spans="1:30" x14ac:dyDescent="0.25">
      <c r="A246">
        <v>387992</v>
      </c>
      <c r="B246" t="s">
        <v>704</v>
      </c>
      <c r="C246" s="3">
        <f t="shared" si="4"/>
        <v>0</v>
      </c>
      <c r="D246" s="3">
        <v>376.83</v>
      </c>
      <c r="E246" s="3">
        <v>0</v>
      </c>
      <c r="F246" s="3">
        <v>0</v>
      </c>
      <c r="G246" s="3">
        <v>0</v>
      </c>
      <c r="H246" s="3">
        <v>0</v>
      </c>
      <c r="I246" s="3">
        <v>0</v>
      </c>
      <c r="J246" s="3">
        <v>-150</v>
      </c>
      <c r="K246" s="3">
        <v>226.83</v>
      </c>
      <c r="L246">
        <v>2000</v>
      </c>
      <c r="M246" s="4">
        <v>45659</v>
      </c>
      <c r="N246" s="3">
        <v>-150</v>
      </c>
      <c r="O246" s="3">
        <v>354.34</v>
      </c>
      <c r="P246" s="3">
        <v>1074.33</v>
      </c>
      <c r="Q246" s="3"/>
      <c r="R246" s="3">
        <v>0</v>
      </c>
      <c r="S246" s="3" t="s">
        <v>40</v>
      </c>
      <c r="T246" s="3" t="s">
        <v>605</v>
      </c>
      <c r="U246" s="3" t="s">
        <v>35</v>
      </c>
      <c r="V246" s="3"/>
      <c r="W246" s="3"/>
      <c r="X246" s="3">
        <v>-125.34</v>
      </c>
      <c r="Y246" s="3"/>
      <c r="Z246" s="3"/>
      <c r="AA246" s="3">
        <v>1773.17</v>
      </c>
      <c r="AB246" s="5" t="s">
        <v>52</v>
      </c>
      <c r="AC246" s="3">
        <v>35.299999999999997</v>
      </c>
      <c r="AD246" s="3"/>
    </row>
    <row r="247" spans="1:30" x14ac:dyDescent="0.25">
      <c r="A247">
        <v>388179</v>
      </c>
      <c r="B247" t="s">
        <v>705</v>
      </c>
      <c r="C247" s="3">
        <f t="shared" si="4"/>
        <v>0</v>
      </c>
      <c r="D247" s="3">
        <v>371.89</v>
      </c>
      <c r="E247" s="3">
        <v>0</v>
      </c>
      <c r="F247" s="3">
        <v>0</v>
      </c>
      <c r="G247" s="3">
        <v>0</v>
      </c>
      <c r="H247" s="3">
        <v>0</v>
      </c>
      <c r="I247" s="3">
        <v>0</v>
      </c>
      <c r="J247" s="3">
        <v>0</v>
      </c>
      <c r="K247" s="3">
        <v>371.89</v>
      </c>
      <c r="L247">
        <v>10000</v>
      </c>
      <c r="M247" s="4">
        <v>45707</v>
      </c>
      <c r="N247" s="3">
        <v>-2551.84</v>
      </c>
      <c r="O247" s="3">
        <v>2867.03</v>
      </c>
      <c r="P247" s="3">
        <v>35528.449999999997</v>
      </c>
      <c r="Q247" s="3"/>
      <c r="R247" s="3">
        <v>0</v>
      </c>
      <c r="S247" s="3" t="s">
        <v>40</v>
      </c>
      <c r="T247" s="3" t="s">
        <v>373</v>
      </c>
      <c r="U247" s="3" t="s">
        <v>35</v>
      </c>
      <c r="V247" s="3" t="s">
        <v>706</v>
      </c>
      <c r="W247" s="3"/>
      <c r="X247" s="3">
        <v>2971.43</v>
      </c>
      <c r="Y247" s="3"/>
      <c r="Z247" s="3"/>
      <c r="AA247" s="3">
        <v>9628.11</v>
      </c>
      <c r="AB247" s="5" t="s">
        <v>97</v>
      </c>
      <c r="AC247" s="3">
        <v>49.26</v>
      </c>
      <c r="AD247" s="3" t="s">
        <v>707</v>
      </c>
    </row>
    <row r="248" spans="1:30" x14ac:dyDescent="0.25">
      <c r="A248">
        <v>387374</v>
      </c>
      <c r="B248" t="s">
        <v>708</v>
      </c>
      <c r="C248" s="3">
        <f t="shared" si="4"/>
        <v>0</v>
      </c>
      <c r="D248" s="3">
        <v>368.89</v>
      </c>
      <c r="E248" s="3">
        <v>0</v>
      </c>
      <c r="F248" s="3">
        <v>0</v>
      </c>
      <c r="G248" s="3">
        <v>0</v>
      </c>
      <c r="H248" s="3">
        <v>0</v>
      </c>
      <c r="I248" s="3">
        <v>0</v>
      </c>
      <c r="J248" s="3">
        <v>0</v>
      </c>
      <c r="K248" s="3">
        <v>368.89</v>
      </c>
      <c r="L248">
        <v>2000</v>
      </c>
      <c r="M248" s="4">
        <v>45691</v>
      </c>
      <c r="N248" s="3">
        <v>-204.46</v>
      </c>
      <c r="O248" s="3">
        <v>539.12</v>
      </c>
      <c r="P248" s="3">
        <v>3234.97</v>
      </c>
      <c r="Q248" s="3"/>
      <c r="R248" s="3">
        <v>0</v>
      </c>
      <c r="S248" s="3" t="s">
        <v>40</v>
      </c>
      <c r="T248" s="3" t="s">
        <v>605</v>
      </c>
      <c r="U248" s="3" t="s">
        <v>35</v>
      </c>
      <c r="V248" s="3"/>
      <c r="W248" s="3"/>
      <c r="X248" s="3">
        <v>89.85</v>
      </c>
      <c r="Y248" s="3"/>
      <c r="Z248" s="3"/>
      <c r="AA248" s="3">
        <v>1631.11</v>
      </c>
      <c r="AB248" s="5" t="s">
        <v>275</v>
      </c>
      <c r="AC248" s="3">
        <v>117.96</v>
      </c>
      <c r="AD248" s="3"/>
    </row>
    <row r="249" spans="1:30" x14ac:dyDescent="0.25">
      <c r="A249">
        <v>386673</v>
      </c>
      <c r="B249" t="s">
        <v>709</v>
      </c>
      <c r="C249" s="3">
        <f t="shared" si="4"/>
        <v>0</v>
      </c>
      <c r="D249" s="3">
        <v>364.35</v>
      </c>
      <c r="E249" s="3">
        <v>0</v>
      </c>
      <c r="F249" s="3">
        <v>0</v>
      </c>
      <c r="G249" s="3">
        <v>0</v>
      </c>
      <c r="H249" s="3">
        <v>0</v>
      </c>
      <c r="I249" s="3">
        <v>0</v>
      </c>
      <c r="J249" s="3">
        <v>0</v>
      </c>
      <c r="K249" s="3">
        <v>364.35</v>
      </c>
      <c r="L249">
        <v>2000</v>
      </c>
      <c r="M249" s="4">
        <v>45705</v>
      </c>
      <c r="N249" s="3">
        <v>-64</v>
      </c>
      <c r="O249" s="3">
        <v>402.78</v>
      </c>
      <c r="P249" s="3">
        <v>5427.42</v>
      </c>
      <c r="Q249" s="3"/>
      <c r="R249" s="3">
        <v>0</v>
      </c>
      <c r="S249" s="3" t="s">
        <v>40</v>
      </c>
      <c r="T249" s="3" t="s">
        <v>240</v>
      </c>
      <c r="U249" s="3" t="s">
        <v>368</v>
      </c>
      <c r="V249" s="3"/>
      <c r="W249" s="3"/>
      <c r="X249" s="3">
        <v>625.15</v>
      </c>
      <c r="Y249" s="3"/>
      <c r="Z249" s="3"/>
      <c r="AA249" s="3">
        <v>1635.65</v>
      </c>
      <c r="AB249" s="5" t="s">
        <v>419</v>
      </c>
      <c r="AC249" s="3">
        <v>39.619999999999997</v>
      </c>
      <c r="AD249" s="3" t="s">
        <v>710</v>
      </c>
    </row>
    <row r="250" spans="1:30" x14ac:dyDescent="0.25">
      <c r="A250">
        <v>195380</v>
      </c>
      <c r="B250" t="s">
        <v>711</v>
      </c>
      <c r="C250" s="3">
        <f t="shared" si="4"/>
        <v>0</v>
      </c>
      <c r="D250" s="3">
        <v>357</v>
      </c>
      <c r="E250" s="3">
        <v>0</v>
      </c>
      <c r="F250" s="3">
        <v>0</v>
      </c>
      <c r="G250" s="3">
        <v>0</v>
      </c>
      <c r="H250" s="3">
        <v>0</v>
      </c>
      <c r="I250" s="3">
        <v>0</v>
      </c>
      <c r="J250" s="3">
        <v>0</v>
      </c>
      <c r="K250" s="3">
        <v>357</v>
      </c>
      <c r="L250">
        <v>2500</v>
      </c>
      <c r="M250" s="4">
        <v>45691</v>
      </c>
      <c r="N250" s="3">
        <v>-357</v>
      </c>
      <c r="O250" s="3">
        <v>714</v>
      </c>
      <c r="P250" s="3">
        <v>4846.76</v>
      </c>
      <c r="Q250" s="3" t="s">
        <v>55</v>
      </c>
      <c r="R250" s="3">
        <v>0</v>
      </c>
      <c r="S250" s="3" t="s">
        <v>121</v>
      </c>
      <c r="T250" s="3" t="s">
        <v>217</v>
      </c>
      <c r="U250" s="3" t="s">
        <v>35</v>
      </c>
      <c r="V250" s="3"/>
      <c r="W250" s="3" t="s">
        <v>51</v>
      </c>
      <c r="X250" s="3">
        <v>249.07</v>
      </c>
      <c r="Y250" s="3"/>
      <c r="Z250" s="3"/>
      <c r="AA250" s="3">
        <v>2143</v>
      </c>
      <c r="AB250" s="5" t="s">
        <v>128</v>
      </c>
      <c r="AC250" s="3">
        <v>357</v>
      </c>
      <c r="AD250" s="3" t="s">
        <v>712</v>
      </c>
    </row>
    <row r="251" spans="1:30" x14ac:dyDescent="0.25">
      <c r="A251">
        <v>387838</v>
      </c>
      <c r="B251" t="s">
        <v>713</v>
      </c>
      <c r="C251" s="3">
        <f t="shared" si="4"/>
        <v>0</v>
      </c>
      <c r="D251" s="3">
        <v>356.61</v>
      </c>
      <c r="E251" s="3">
        <v>0</v>
      </c>
      <c r="F251" s="3">
        <v>0</v>
      </c>
      <c r="G251" s="3">
        <v>0</v>
      </c>
      <c r="H251" s="3">
        <v>0</v>
      </c>
      <c r="I251" s="3">
        <v>0</v>
      </c>
      <c r="J251" s="3">
        <v>0</v>
      </c>
      <c r="K251" s="3">
        <v>356.61</v>
      </c>
      <c r="L251">
        <v>5000</v>
      </c>
      <c r="M251" s="4">
        <v>45670</v>
      </c>
      <c r="N251" s="3">
        <v>-888.45</v>
      </c>
      <c r="O251" s="3">
        <v>335.31</v>
      </c>
      <c r="P251" s="3">
        <v>15194.75</v>
      </c>
      <c r="Q251" s="3"/>
      <c r="R251" s="3">
        <v>0</v>
      </c>
      <c r="S251" s="3" t="s">
        <v>40</v>
      </c>
      <c r="T251" s="3" t="s">
        <v>86</v>
      </c>
      <c r="U251" s="3" t="s">
        <v>35</v>
      </c>
      <c r="V251" s="3"/>
      <c r="W251" s="3"/>
      <c r="X251" s="3">
        <v>1459.87</v>
      </c>
      <c r="Y251" s="3"/>
      <c r="Z251" s="3"/>
      <c r="AA251" s="3">
        <v>4643.3900000000003</v>
      </c>
      <c r="AB251" s="5" t="s">
        <v>131</v>
      </c>
      <c r="AC251" s="3">
        <v>216.05</v>
      </c>
      <c r="AD251" s="3"/>
    </row>
    <row r="252" spans="1:30" x14ac:dyDescent="0.25">
      <c r="A252">
        <v>386750</v>
      </c>
      <c r="B252" t="s">
        <v>714</v>
      </c>
      <c r="C252" s="3">
        <f t="shared" si="4"/>
        <v>0</v>
      </c>
      <c r="D252" s="3">
        <v>355.77</v>
      </c>
      <c r="E252" s="3">
        <v>0</v>
      </c>
      <c r="F252" s="3">
        <v>0</v>
      </c>
      <c r="G252" s="3">
        <v>0</v>
      </c>
      <c r="H252" s="3">
        <v>0</v>
      </c>
      <c r="I252" s="3">
        <v>0</v>
      </c>
      <c r="J252" s="3">
        <v>0</v>
      </c>
      <c r="K252" s="3">
        <v>355.77</v>
      </c>
      <c r="L252">
        <v>2500</v>
      </c>
      <c r="M252" s="4">
        <v>45672</v>
      </c>
      <c r="N252" s="3">
        <v>-519.37</v>
      </c>
      <c r="O252" s="3">
        <v>331.53</v>
      </c>
      <c r="P252" s="3">
        <v>7139.41</v>
      </c>
      <c r="Q252" s="3"/>
      <c r="R252" s="3">
        <v>0</v>
      </c>
      <c r="S252" s="3" t="s">
        <v>40</v>
      </c>
      <c r="T252" s="3" t="s">
        <v>545</v>
      </c>
      <c r="U252" s="3" t="s">
        <v>35</v>
      </c>
      <c r="V252" s="3" t="s">
        <v>715</v>
      </c>
      <c r="W252" s="3"/>
      <c r="X252" s="3">
        <v>621.1</v>
      </c>
      <c r="Y252" s="3"/>
      <c r="Z252" s="3"/>
      <c r="AA252" s="3">
        <v>2144.23</v>
      </c>
      <c r="AB252" s="5" t="s">
        <v>97</v>
      </c>
      <c r="AC252" s="3">
        <v>18.71</v>
      </c>
      <c r="AD252" s="3" t="s">
        <v>716</v>
      </c>
    </row>
    <row r="253" spans="1:30" x14ac:dyDescent="0.25">
      <c r="A253">
        <v>388233</v>
      </c>
      <c r="B253" t="s">
        <v>717</v>
      </c>
      <c r="C253" s="3">
        <f t="shared" si="4"/>
        <v>0</v>
      </c>
      <c r="D253" s="3">
        <v>350.85</v>
      </c>
      <c r="E253" s="3">
        <v>0</v>
      </c>
      <c r="F253" s="3">
        <v>0</v>
      </c>
      <c r="G253" s="3">
        <v>0</v>
      </c>
      <c r="H253" s="3">
        <v>0</v>
      </c>
      <c r="I253" s="3">
        <v>0</v>
      </c>
      <c r="J253" s="3">
        <v>0</v>
      </c>
      <c r="K253" s="3">
        <v>350.85</v>
      </c>
      <c r="L253">
        <v>2000</v>
      </c>
      <c r="M253" s="4">
        <v>45621</v>
      </c>
      <c r="N253" s="3">
        <v>-90.16</v>
      </c>
      <c r="O253" s="3">
        <v>329.9</v>
      </c>
      <c r="P253" s="3">
        <v>1694</v>
      </c>
      <c r="Q253" s="3"/>
      <c r="R253" s="3">
        <v>0</v>
      </c>
      <c r="S253" s="3" t="s">
        <v>40</v>
      </c>
      <c r="T253" s="3" t="s">
        <v>285</v>
      </c>
      <c r="U253" s="3" t="s">
        <v>35</v>
      </c>
      <c r="V253" s="3"/>
      <c r="W253" s="3"/>
      <c r="X253" s="3">
        <v>-171.5</v>
      </c>
      <c r="Y253" s="3"/>
      <c r="Z253" s="3"/>
      <c r="AA253" s="3">
        <v>1649.15</v>
      </c>
      <c r="AB253" s="5" t="s">
        <v>332</v>
      </c>
      <c r="AC253" s="3">
        <v>350.85</v>
      </c>
      <c r="AD253" s="3"/>
    </row>
    <row r="254" spans="1:30" x14ac:dyDescent="0.25">
      <c r="A254">
        <v>369383</v>
      </c>
      <c r="B254" t="s">
        <v>718</v>
      </c>
      <c r="C254" s="3">
        <f t="shared" si="4"/>
        <v>0</v>
      </c>
      <c r="D254" s="3">
        <v>341.34</v>
      </c>
      <c r="E254" s="3">
        <v>0</v>
      </c>
      <c r="F254" s="3">
        <v>0</v>
      </c>
      <c r="G254" s="3">
        <v>0</v>
      </c>
      <c r="H254" s="3">
        <v>0</v>
      </c>
      <c r="I254" s="3">
        <v>0</v>
      </c>
      <c r="J254" s="3">
        <v>0</v>
      </c>
      <c r="K254" s="3">
        <v>341.34</v>
      </c>
      <c r="L254">
        <v>10000</v>
      </c>
      <c r="M254" s="4">
        <v>45712</v>
      </c>
      <c r="N254" s="3">
        <v>-353.05</v>
      </c>
      <c r="O254" s="3">
        <v>717.29</v>
      </c>
      <c r="P254" s="3">
        <v>16540.78</v>
      </c>
      <c r="Q254" s="3" t="s">
        <v>55</v>
      </c>
      <c r="R254" s="3">
        <v>0</v>
      </c>
      <c r="S254" s="3" t="s">
        <v>33</v>
      </c>
      <c r="T254" s="3" t="s">
        <v>373</v>
      </c>
      <c r="U254" s="3" t="s">
        <v>35</v>
      </c>
      <c r="V254" s="3" t="s">
        <v>719</v>
      </c>
      <c r="W254" s="3" t="s">
        <v>182</v>
      </c>
      <c r="X254" s="3">
        <v>1287.48</v>
      </c>
      <c r="Y254" s="3"/>
      <c r="Z254" s="3"/>
      <c r="AA254" s="3">
        <v>9658.66</v>
      </c>
      <c r="AB254" s="5" t="s">
        <v>52</v>
      </c>
      <c r="AC254" s="3">
        <v>341.34</v>
      </c>
      <c r="AD254" s="3" t="s">
        <v>720</v>
      </c>
    </row>
    <row r="255" spans="1:30" x14ac:dyDescent="0.25">
      <c r="A255">
        <v>370784</v>
      </c>
      <c r="B255" t="s">
        <v>721</v>
      </c>
      <c r="C255" s="3">
        <f t="shared" si="4"/>
        <v>0</v>
      </c>
      <c r="D255" s="3">
        <v>336.27</v>
      </c>
      <c r="E255" s="3">
        <v>0</v>
      </c>
      <c r="F255" s="3">
        <v>0</v>
      </c>
      <c r="G255" s="3">
        <v>0</v>
      </c>
      <c r="H255" s="3">
        <v>0</v>
      </c>
      <c r="I255" s="3">
        <v>0</v>
      </c>
      <c r="J255" s="3">
        <v>0</v>
      </c>
      <c r="K255" s="3">
        <v>336.27</v>
      </c>
      <c r="L255">
        <v>2500</v>
      </c>
      <c r="M255" s="4">
        <v>45705</v>
      </c>
      <c r="N255" s="3">
        <v>-128.57</v>
      </c>
      <c r="O255" s="3">
        <v>407.09</v>
      </c>
      <c r="P255" s="3">
        <v>3110.22</v>
      </c>
      <c r="Q255" s="3"/>
      <c r="R255" s="3">
        <v>0</v>
      </c>
      <c r="S255" s="3" t="s">
        <v>40</v>
      </c>
      <c r="T255" s="3" t="s">
        <v>290</v>
      </c>
      <c r="U255" s="3" t="s">
        <v>35</v>
      </c>
      <c r="V255" s="3"/>
      <c r="W255" s="3"/>
      <c r="X255" s="3">
        <v>236.82</v>
      </c>
      <c r="Y255" s="3"/>
      <c r="Z255" s="3"/>
      <c r="AA255" s="3">
        <v>2163.73</v>
      </c>
      <c r="AB255" s="5" t="s">
        <v>111</v>
      </c>
      <c r="AC255" s="3">
        <v>17.86</v>
      </c>
      <c r="AD255" s="3"/>
    </row>
    <row r="256" spans="1:30" x14ac:dyDescent="0.25">
      <c r="A256">
        <v>195545</v>
      </c>
      <c r="B256" t="s">
        <v>722</v>
      </c>
      <c r="C256" s="3">
        <f t="shared" si="4"/>
        <v>0</v>
      </c>
      <c r="D256" s="3">
        <v>331.44</v>
      </c>
      <c r="E256" s="3">
        <v>0</v>
      </c>
      <c r="F256" s="3">
        <v>0</v>
      </c>
      <c r="G256" s="3">
        <v>0</v>
      </c>
      <c r="H256" s="3">
        <v>0</v>
      </c>
      <c r="I256" s="3">
        <v>0</v>
      </c>
      <c r="J256" s="3">
        <v>0</v>
      </c>
      <c r="K256" s="3">
        <v>331.44</v>
      </c>
      <c r="L256">
        <v>10000</v>
      </c>
      <c r="M256" s="4">
        <v>45580</v>
      </c>
      <c r="N256" s="3">
        <v>-8413.15</v>
      </c>
      <c r="O256" s="3">
        <v>271.64999999999998</v>
      </c>
      <c r="P256" s="3">
        <v>12081.99</v>
      </c>
      <c r="Q256" s="3" t="s">
        <v>55</v>
      </c>
      <c r="R256" s="3">
        <v>0</v>
      </c>
      <c r="S256" s="3" t="s">
        <v>121</v>
      </c>
      <c r="T256" s="3" t="s">
        <v>108</v>
      </c>
      <c r="U256" s="3" t="s">
        <v>35</v>
      </c>
      <c r="V256" s="3"/>
      <c r="W256" s="3" t="s">
        <v>51</v>
      </c>
      <c r="X256" s="3">
        <v>2326.38</v>
      </c>
      <c r="Y256" s="3"/>
      <c r="Z256" s="3"/>
      <c r="AA256" s="3">
        <v>9668.56</v>
      </c>
      <c r="AB256" s="5" t="s">
        <v>723</v>
      </c>
      <c r="AC256" s="3">
        <v>0</v>
      </c>
      <c r="AD256" s="3" t="s">
        <v>724</v>
      </c>
    </row>
    <row r="257" spans="1:30" x14ac:dyDescent="0.25">
      <c r="A257">
        <v>366801</v>
      </c>
      <c r="B257" t="s">
        <v>725</v>
      </c>
      <c r="C257" s="3">
        <f t="shared" si="4"/>
        <v>0</v>
      </c>
      <c r="D257" s="3">
        <v>330.9</v>
      </c>
      <c r="E257" s="3">
        <v>0</v>
      </c>
      <c r="F257" s="3">
        <v>0</v>
      </c>
      <c r="G257" s="3">
        <v>0</v>
      </c>
      <c r="H257" s="3">
        <v>0</v>
      </c>
      <c r="I257" s="3">
        <v>0</v>
      </c>
      <c r="J257" s="3">
        <v>0</v>
      </c>
      <c r="K257" s="3">
        <v>330.9</v>
      </c>
      <c r="L257">
        <v>2000</v>
      </c>
      <c r="M257" s="4">
        <v>45643</v>
      </c>
      <c r="N257" s="3">
        <v>-54.51</v>
      </c>
      <c r="O257" s="3">
        <v>330.35</v>
      </c>
      <c r="P257" s="3">
        <v>293.02999999999997</v>
      </c>
      <c r="Q257" s="3"/>
      <c r="R257" s="3">
        <v>0</v>
      </c>
      <c r="S257" s="3" t="s">
        <v>40</v>
      </c>
      <c r="T257" s="3" t="s">
        <v>191</v>
      </c>
      <c r="U257" s="3" t="s">
        <v>35</v>
      </c>
      <c r="V257" s="3"/>
      <c r="W257" s="3"/>
      <c r="X257" s="3">
        <v>103.68</v>
      </c>
      <c r="Y257" s="3"/>
      <c r="Z257" s="3"/>
      <c r="AA257" s="3">
        <v>1669.1</v>
      </c>
      <c r="AB257" s="5" t="s">
        <v>135</v>
      </c>
      <c r="AC257" s="3">
        <v>9.2200000000000006</v>
      </c>
      <c r="AD257" s="3" t="s">
        <v>726</v>
      </c>
    </row>
    <row r="258" spans="1:30" x14ac:dyDescent="0.25">
      <c r="A258">
        <v>386313</v>
      </c>
      <c r="B258" t="s">
        <v>727</v>
      </c>
      <c r="C258" s="3">
        <f t="shared" si="4"/>
        <v>0</v>
      </c>
      <c r="D258" s="3">
        <v>329.48</v>
      </c>
      <c r="E258" s="3">
        <v>0</v>
      </c>
      <c r="F258" s="3">
        <v>0</v>
      </c>
      <c r="G258" s="3">
        <v>0</v>
      </c>
      <c r="H258" s="3">
        <v>0</v>
      </c>
      <c r="I258" s="3">
        <v>0</v>
      </c>
      <c r="J258" s="3">
        <v>0</v>
      </c>
      <c r="K258" s="3">
        <v>329.48</v>
      </c>
      <c r="L258">
        <v>2000</v>
      </c>
      <c r="M258" s="4">
        <v>45698</v>
      </c>
      <c r="N258" s="3">
        <v>-834.67</v>
      </c>
      <c r="O258" s="3">
        <v>737.38</v>
      </c>
      <c r="P258" s="3">
        <v>3243.86</v>
      </c>
      <c r="Q258" s="3"/>
      <c r="R258" s="3">
        <v>0</v>
      </c>
      <c r="S258" s="3" t="s">
        <v>173</v>
      </c>
      <c r="T258" s="3" t="s">
        <v>206</v>
      </c>
      <c r="U258" s="3" t="s">
        <v>35</v>
      </c>
      <c r="V258" s="3" t="s">
        <v>728</v>
      </c>
      <c r="W258" s="3"/>
      <c r="X258" s="3">
        <v>590.42999999999995</v>
      </c>
      <c r="Y258" s="3"/>
      <c r="Z258" s="3"/>
      <c r="AA258" s="3">
        <v>1670.52</v>
      </c>
      <c r="AB258" s="5" t="s">
        <v>97</v>
      </c>
      <c r="AC258" s="3">
        <v>298.62</v>
      </c>
      <c r="AD258" s="3" t="s">
        <v>729</v>
      </c>
    </row>
    <row r="259" spans="1:30" x14ac:dyDescent="0.25">
      <c r="A259">
        <v>366726</v>
      </c>
      <c r="B259" t="s">
        <v>730</v>
      </c>
      <c r="C259" s="3">
        <f t="shared" si="4"/>
        <v>0</v>
      </c>
      <c r="D259" s="3">
        <v>325.8</v>
      </c>
      <c r="E259" s="3">
        <v>0</v>
      </c>
      <c r="F259" s="3">
        <v>0</v>
      </c>
      <c r="G259" s="3">
        <v>0</v>
      </c>
      <c r="H259" s="3">
        <v>0</v>
      </c>
      <c r="I259" s="3">
        <v>0</v>
      </c>
      <c r="J259" s="3">
        <v>0</v>
      </c>
      <c r="K259" s="3">
        <v>325.8</v>
      </c>
      <c r="L259">
        <v>10000</v>
      </c>
      <c r="M259" s="4">
        <v>45705</v>
      </c>
      <c r="N259" s="3">
        <v>-180.72</v>
      </c>
      <c r="O259" s="3">
        <v>469.42</v>
      </c>
      <c r="P259" s="3">
        <v>57090.33</v>
      </c>
      <c r="Q259" s="3"/>
      <c r="R259" s="3">
        <v>0</v>
      </c>
      <c r="S259" s="3" t="s">
        <v>40</v>
      </c>
      <c r="T259" s="3" t="s">
        <v>373</v>
      </c>
      <c r="U259" s="3" t="s">
        <v>35</v>
      </c>
      <c r="V259" s="3"/>
      <c r="W259" s="3" t="s">
        <v>51</v>
      </c>
      <c r="X259" s="3">
        <v>2795.62</v>
      </c>
      <c r="Y259" s="3"/>
      <c r="Z259" s="3"/>
      <c r="AA259" s="3">
        <v>9674.2000000000007</v>
      </c>
      <c r="AB259" s="5" t="s">
        <v>97</v>
      </c>
      <c r="AC259" s="3">
        <v>25.97</v>
      </c>
      <c r="AD259" s="3" t="s">
        <v>731</v>
      </c>
    </row>
    <row r="260" spans="1:30" x14ac:dyDescent="0.25">
      <c r="A260">
        <v>387308</v>
      </c>
      <c r="B260" t="s">
        <v>732</v>
      </c>
      <c r="C260" s="3">
        <f t="shared" si="4"/>
        <v>0</v>
      </c>
      <c r="D260" s="3">
        <v>323.31</v>
      </c>
      <c r="E260" s="3">
        <v>0</v>
      </c>
      <c r="F260" s="3">
        <v>0</v>
      </c>
      <c r="G260" s="3">
        <v>0</v>
      </c>
      <c r="H260" s="3">
        <v>0</v>
      </c>
      <c r="I260" s="3">
        <v>0</v>
      </c>
      <c r="J260" s="3">
        <v>0</v>
      </c>
      <c r="K260" s="3">
        <v>323.31</v>
      </c>
      <c r="L260">
        <v>15000</v>
      </c>
      <c r="M260" s="4">
        <v>45638</v>
      </c>
      <c r="N260" s="3">
        <v>-17.670000000000002</v>
      </c>
      <c r="O260" s="3">
        <v>304.01</v>
      </c>
      <c r="P260" s="3">
        <v>2120.4699999999998</v>
      </c>
      <c r="Q260" s="3"/>
      <c r="R260" s="3">
        <v>0</v>
      </c>
      <c r="S260" s="3" t="s">
        <v>40</v>
      </c>
      <c r="T260" s="3" t="s">
        <v>524</v>
      </c>
      <c r="U260" s="3" t="s">
        <v>35</v>
      </c>
      <c r="V260" s="3" t="s">
        <v>733</v>
      </c>
      <c r="W260" s="3" t="s">
        <v>279</v>
      </c>
      <c r="X260" s="3">
        <v>118.02</v>
      </c>
      <c r="Y260" s="3"/>
      <c r="Z260" s="3"/>
      <c r="AA260" s="3">
        <v>14676.69</v>
      </c>
      <c r="AB260" s="5" t="s">
        <v>59</v>
      </c>
      <c r="AC260" s="3">
        <v>323.31</v>
      </c>
      <c r="AD260" s="3" t="s">
        <v>734</v>
      </c>
    </row>
    <row r="261" spans="1:30" x14ac:dyDescent="0.25">
      <c r="A261">
        <v>386537</v>
      </c>
      <c r="B261" t="s">
        <v>735</v>
      </c>
      <c r="C261" s="3">
        <f t="shared" ref="C261:C324" si="5">F261+G261+H261+I261</f>
        <v>0</v>
      </c>
      <c r="D261" s="3">
        <v>320.37</v>
      </c>
      <c r="E261" s="3">
        <v>0</v>
      </c>
      <c r="F261" s="3">
        <v>0</v>
      </c>
      <c r="G261" s="3">
        <v>0</v>
      </c>
      <c r="H261" s="3">
        <v>0</v>
      </c>
      <c r="I261" s="3">
        <v>0</v>
      </c>
      <c r="J261" s="3">
        <v>0</v>
      </c>
      <c r="K261" s="3">
        <v>320.37</v>
      </c>
      <c r="L261">
        <v>15000</v>
      </c>
      <c r="M261" s="4">
        <v>45670</v>
      </c>
      <c r="N261" s="3">
        <v>-75.239999999999995</v>
      </c>
      <c r="O261" s="3">
        <v>301.24</v>
      </c>
      <c r="P261" s="3">
        <v>17092.12</v>
      </c>
      <c r="Q261" s="3"/>
      <c r="R261" s="3">
        <v>0</v>
      </c>
      <c r="S261" s="3" t="s">
        <v>40</v>
      </c>
      <c r="T261" s="3" t="s">
        <v>358</v>
      </c>
      <c r="U261" s="3" t="s">
        <v>35</v>
      </c>
      <c r="V261" s="3"/>
      <c r="W261" s="3"/>
      <c r="X261" s="3">
        <v>2034.51</v>
      </c>
      <c r="Y261" s="3"/>
      <c r="Z261" s="3"/>
      <c r="AA261" s="3">
        <v>14679.63</v>
      </c>
      <c r="AB261" s="5" t="s">
        <v>419</v>
      </c>
      <c r="AC261" s="3">
        <v>80.92</v>
      </c>
      <c r="AD261" s="3" t="s">
        <v>736</v>
      </c>
    </row>
    <row r="262" spans="1:30" x14ac:dyDescent="0.25">
      <c r="A262">
        <v>387808</v>
      </c>
      <c r="B262" t="s">
        <v>737</v>
      </c>
      <c r="C262" s="3">
        <f t="shared" si="5"/>
        <v>0</v>
      </c>
      <c r="D262" s="3">
        <v>319.45999999999998</v>
      </c>
      <c r="E262" s="3">
        <v>0</v>
      </c>
      <c r="F262" s="3">
        <v>0</v>
      </c>
      <c r="G262" s="3">
        <v>0</v>
      </c>
      <c r="H262" s="3">
        <v>0</v>
      </c>
      <c r="I262" s="3">
        <v>0</v>
      </c>
      <c r="J262" s="3">
        <v>0</v>
      </c>
      <c r="K262" s="3">
        <v>319.45999999999998</v>
      </c>
      <c r="L262">
        <v>10000</v>
      </c>
      <c r="M262" s="4">
        <v>45685</v>
      </c>
      <c r="N262" s="3">
        <v>-496.89</v>
      </c>
      <c r="O262" s="3">
        <v>5792.37</v>
      </c>
      <c r="P262" s="3">
        <v>126109.39</v>
      </c>
      <c r="Q262" s="3" t="s">
        <v>55</v>
      </c>
      <c r="R262" s="3">
        <v>3024.34</v>
      </c>
      <c r="S262" s="3" t="s">
        <v>40</v>
      </c>
      <c r="T262" s="3" t="s">
        <v>263</v>
      </c>
      <c r="U262" s="3" t="s">
        <v>35</v>
      </c>
      <c r="V262" s="3" t="s">
        <v>170</v>
      </c>
      <c r="W262" s="3" t="s">
        <v>101</v>
      </c>
      <c r="X262" s="3">
        <v>3450.65</v>
      </c>
      <c r="Y262" s="3"/>
      <c r="Z262" s="3"/>
      <c r="AA262" s="3">
        <v>9680.5400000000009</v>
      </c>
      <c r="AB262" s="5" t="s">
        <v>419</v>
      </c>
      <c r="AC262" s="3">
        <v>108.97</v>
      </c>
      <c r="AD262" s="3" t="s">
        <v>738</v>
      </c>
    </row>
    <row r="263" spans="1:30" x14ac:dyDescent="0.25">
      <c r="A263">
        <v>366529</v>
      </c>
      <c r="B263" t="s">
        <v>739</v>
      </c>
      <c r="C263" s="3">
        <f t="shared" si="5"/>
        <v>0</v>
      </c>
      <c r="D263" s="3">
        <v>315.16000000000003</v>
      </c>
      <c r="E263" s="3">
        <v>0</v>
      </c>
      <c r="F263" s="3">
        <v>0</v>
      </c>
      <c r="G263" s="3">
        <v>0</v>
      </c>
      <c r="H263" s="3">
        <v>0</v>
      </c>
      <c r="I263" s="3">
        <v>0</v>
      </c>
      <c r="J263" s="3">
        <v>0</v>
      </c>
      <c r="K263" s="3">
        <v>315.16000000000003</v>
      </c>
      <c r="L263">
        <v>5000</v>
      </c>
      <c r="M263" s="4">
        <v>45698</v>
      </c>
      <c r="N263" s="3">
        <v>-507.22</v>
      </c>
      <c r="O263" s="3">
        <v>822.38</v>
      </c>
      <c r="P263" s="3">
        <v>924.98</v>
      </c>
      <c r="Q263" s="3"/>
      <c r="R263" s="3">
        <v>0</v>
      </c>
      <c r="S263" s="3" t="s">
        <v>40</v>
      </c>
      <c r="T263" s="3" t="s">
        <v>455</v>
      </c>
      <c r="U263" s="3" t="s">
        <v>35</v>
      </c>
      <c r="V263" s="3"/>
      <c r="W263" s="3"/>
      <c r="X263" s="3">
        <v>62.16</v>
      </c>
      <c r="Y263" s="3"/>
      <c r="Z263" s="3"/>
      <c r="AA263" s="3">
        <v>4684.84</v>
      </c>
      <c r="AB263" s="5" t="s">
        <v>419</v>
      </c>
      <c r="AC263" s="3">
        <v>315.16000000000003</v>
      </c>
      <c r="AD263" s="3"/>
    </row>
    <row r="264" spans="1:30" x14ac:dyDescent="0.25">
      <c r="A264">
        <v>366877</v>
      </c>
      <c r="B264" t="s">
        <v>740</v>
      </c>
      <c r="C264" s="3">
        <f t="shared" si="5"/>
        <v>0</v>
      </c>
      <c r="D264" s="3">
        <v>313.93</v>
      </c>
      <c r="E264" s="3">
        <v>0</v>
      </c>
      <c r="F264" s="3">
        <v>0</v>
      </c>
      <c r="G264" s="3">
        <v>0</v>
      </c>
      <c r="H264" s="3">
        <v>0</v>
      </c>
      <c r="I264" s="3">
        <v>0</v>
      </c>
      <c r="J264" s="3">
        <v>0</v>
      </c>
      <c r="K264" s="3">
        <v>313.93</v>
      </c>
      <c r="L264">
        <v>2500</v>
      </c>
      <c r="M264" s="4">
        <v>45712</v>
      </c>
      <c r="N264" s="3">
        <v>-2083.5500000000002</v>
      </c>
      <c r="O264" s="3">
        <v>1182.69</v>
      </c>
      <c r="P264" s="3">
        <v>4561.93</v>
      </c>
      <c r="Q264" s="3"/>
      <c r="R264" s="3">
        <v>0</v>
      </c>
      <c r="S264" s="3" t="s">
        <v>40</v>
      </c>
      <c r="T264" s="3" t="s">
        <v>164</v>
      </c>
      <c r="U264" s="3" t="s">
        <v>35</v>
      </c>
      <c r="V264" s="3"/>
      <c r="W264" s="3"/>
      <c r="X264" s="3">
        <v>1089.68</v>
      </c>
      <c r="Y264" s="3"/>
      <c r="Z264" s="3"/>
      <c r="AA264" s="3">
        <v>2186.0700000000002</v>
      </c>
      <c r="AB264" s="5" t="s">
        <v>52</v>
      </c>
      <c r="AC264" s="3">
        <v>27.74</v>
      </c>
      <c r="AD264" s="3" t="s">
        <v>741</v>
      </c>
    </row>
    <row r="265" spans="1:30" x14ac:dyDescent="0.25">
      <c r="A265">
        <v>387041</v>
      </c>
      <c r="B265" t="s">
        <v>742</v>
      </c>
      <c r="C265" s="3">
        <f t="shared" si="5"/>
        <v>0</v>
      </c>
      <c r="D265" s="3">
        <v>309.77</v>
      </c>
      <c r="E265" s="3">
        <v>0</v>
      </c>
      <c r="F265" s="3">
        <v>0</v>
      </c>
      <c r="G265" s="3">
        <v>0</v>
      </c>
      <c r="H265" s="3">
        <v>0</v>
      </c>
      <c r="I265" s="3">
        <v>0</v>
      </c>
      <c r="J265" s="3">
        <v>0</v>
      </c>
      <c r="K265" s="3">
        <v>309.77</v>
      </c>
      <c r="L265">
        <v>8000</v>
      </c>
      <c r="M265" s="4">
        <v>45708</v>
      </c>
      <c r="N265" s="3">
        <v>-2100</v>
      </c>
      <c r="O265" s="3">
        <v>6734.51</v>
      </c>
      <c r="P265" s="3">
        <v>49406.05</v>
      </c>
      <c r="Q265" s="3"/>
      <c r="R265" s="3">
        <v>1749.5</v>
      </c>
      <c r="S265" s="3" t="s">
        <v>40</v>
      </c>
      <c r="T265" s="3" t="s">
        <v>581</v>
      </c>
      <c r="U265" s="3" t="s">
        <v>35</v>
      </c>
      <c r="V265" s="3"/>
      <c r="W265" s="3" t="s">
        <v>101</v>
      </c>
      <c r="X265" s="3">
        <v>1463.48</v>
      </c>
      <c r="Y265" s="3"/>
      <c r="Z265" s="3"/>
      <c r="AA265" s="3">
        <v>7690.23</v>
      </c>
      <c r="AB265" s="5" t="s">
        <v>97</v>
      </c>
      <c r="AC265" s="3">
        <v>73.650000000000006</v>
      </c>
      <c r="AD265" s="3" t="s">
        <v>743</v>
      </c>
    </row>
    <row r="266" spans="1:30" x14ac:dyDescent="0.25">
      <c r="A266">
        <v>388123</v>
      </c>
      <c r="B266" t="s">
        <v>744</v>
      </c>
      <c r="C266" s="3">
        <f t="shared" si="5"/>
        <v>0</v>
      </c>
      <c r="D266" s="3">
        <v>305.94</v>
      </c>
      <c r="E266" s="3">
        <v>0</v>
      </c>
      <c r="F266" s="3">
        <v>0</v>
      </c>
      <c r="G266" s="3">
        <v>0</v>
      </c>
      <c r="H266" s="3">
        <v>0</v>
      </c>
      <c r="I266" s="3">
        <v>0</v>
      </c>
      <c r="J266" s="3">
        <v>0</v>
      </c>
      <c r="K266" s="3">
        <v>305.94</v>
      </c>
      <c r="L266">
        <v>2000</v>
      </c>
      <c r="M266" s="4">
        <v>45670</v>
      </c>
      <c r="N266" s="3">
        <v>-133.34</v>
      </c>
      <c r="O266" s="3">
        <v>305.94</v>
      </c>
      <c r="P266" s="3">
        <v>3076.34</v>
      </c>
      <c r="Q266" s="3"/>
      <c r="R266" s="3">
        <v>0</v>
      </c>
      <c r="S266" s="3" t="s">
        <v>90</v>
      </c>
      <c r="T266" s="3" t="s">
        <v>191</v>
      </c>
      <c r="U266" s="3" t="s">
        <v>35</v>
      </c>
      <c r="V266" s="3"/>
      <c r="W266" s="3"/>
      <c r="X266" s="3">
        <v>431.52</v>
      </c>
      <c r="Y266" s="3"/>
      <c r="Z266" s="3"/>
      <c r="AA266" s="3">
        <v>1694.06</v>
      </c>
      <c r="AB266" s="5" t="s">
        <v>332</v>
      </c>
      <c r="AC266" s="3">
        <v>287.25</v>
      </c>
      <c r="AD266" s="3" t="s">
        <v>745</v>
      </c>
    </row>
    <row r="267" spans="1:30" x14ac:dyDescent="0.25">
      <c r="A267">
        <v>386356</v>
      </c>
      <c r="B267" t="s">
        <v>746</v>
      </c>
      <c r="C267" s="3">
        <f t="shared" si="5"/>
        <v>0</v>
      </c>
      <c r="D267" s="3">
        <v>299.75</v>
      </c>
      <c r="E267" s="3">
        <v>0</v>
      </c>
      <c r="F267" s="3">
        <v>0</v>
      </c>
      <c r="G267" s="3">
        <v>0</v>
      </c>
      <c r="H267" s="3">
        <v>0</v>
      </c>
      <c r="I267" s="3">
        <v>0</v>
      </c>
      <c r="J267" s="3">
        <v>0</v>
      </c>
      <c r="K267" s="3">
        <v>299.75</v>
      </c>
      <c r="L267">
        <v>2000</v>
      </c>
      <c r="M267" s="4">
        <v>45714</v>
      </c>
      <c r="N267" s="3">
        <v>-133.13999999999999</v>
      </c>
      <c r="O267" s="3">
        <v>407.06</v>
      </c>
      <c r="P267" s="3">
        <v>2218.15</v>
      </c>
      <c r="Q267" s="3"/>
      <c r="R267" s="3">
        <v>0</v>
      </c>
      <c r="S267" s="3" t="s">
        <v>40</v>
      </c>
      <c r="T267" s="3" t="s">
        <v>348</v>
      </c>
      <c r="U267" s="3" t="s">
        <v>368</v>
      </c>
      <c r="V267" s="3"/>
      <c r="W267" s="3"/>
      <c r="X267" s="3">
        <v>318.41000000000003</v>
      </c>
      <c r="Y267" s="3"/>
      <c r="Z267" s="3"/>
      <c r="AA267" s="3">
        <v>1700.25</v>
      </c>
      <c r="AB267" s="5" t="s">
        <v>52</v>
      </c>
      <c r="AC267" s="3">
        <v>7.75</v>
      </c>
      <c r="AD267" s="3" t="s">
        <v>538</v>
      </c>
    </row>
    <row r="268" spans="1:30" x14ac:dyDescent="0.25">
      <c r="A268">
        <v>366997</v>
      </c>
      <c r="B268" t="s">
        <v>747</v>
      </c>
      <c r="C268" s="3">
        <f t="shared" si="5"/>
        <v>0</v>
      </c>
      <c r="D268" s="3">
        <v>297.16000000000003</v>
      </c>
      <c r="E268" s="3">
        <v>0</v>
      </c>
      <c r="F268" s="3">
        <v>0</v>
      </c>
      <c r="G268" s="3">
        <v>0</v>
      </c>
      <c r="H268" s="3">
        <v>0</v>
      </c>
      <c r="I268" s="3">
        <v>0</v>
      </c>
      <c r="J268" s="3">
        <v>0</v>
      </c>
      <c r="K268" s="3">
        <v>297.16000000000003</v>
      </c>
      <c r="L268">
        <v>5000</v>
      </c>
      <c r="M268" s="4">
        <v>45643</v>
      </c>
      <c r="N268" s="3">
        <v>-309.11</v>
      </c>
      <c r="O268" s="3">
        <v>279.42</v>
      </c>
      <c r="P268" s="3">
        <v>6805.34</v>
      </c>
      <c r="Q268" s="3"/>
      <c r="R268" s="3">
        <v>0</v>
      </c>
      <c r="S268" s="3" t="s">
        <v>40</v>
      </c>
      <c r="T268" s="3" t="s">
        <v>143</v>
      </c>
      <c r="U268" s="3" t="s">
        <v>35</v>
      </c>
      <c r="V268" s="3"/>
      <c r="W268" s="3" t="s">
        <v>182</v>
      </c>
      <c r="X268" s="3">
        <v>344.02</v>
      </c>
      <c r="Y268" s="3"/>
      <c r="Z268" s="3"/>
      <c r="AA268" s="3">
        <v>4702.84</v>
      </c>
      <c r="AB268" s="5" t="s">
        <v>74</v>
      </c>
      <c r="AC268" s="3">
        <v>297.16000000000003</v>
      </c>
      <c r="AD268" s="3" t="s">
        <v>748</v>
      </c>
    </row>
    <row r="269" spans="1:30" x14ac:dyDescent="0.25">
      <c r="A269">
        <v>386463</v>
      </c>
      <c r="B269" t="s">
        <v>749</v>
      </c>
      <c r="C269" s="3">
        <f t="shared" si="5"/>
        <v>0</v>
      </c>
      <c r="D269" s="3">
        <v>296.66000000000003</v>
      </c>
      <c r="E269" s="3">
        <v>0</v>
      </c>
      <c r="F269" s="3">
        <v>0</v>
      </c>
      <c r="G269" s="3">
        <v>0</v>
      </c>
      <c r="H269" s="3">
        <v>0</v>
      </c>
      <c r="I269" s="3">
        <v>0</v>
      </c>
      <c r="J269" s="3">
        <v>0</v>
      </c>
      <c r="K269" s="3">
        <v>296.66000000000003</v>
      </c>
      <c r="L269">
        <v>10000</v>
      </c>
      <c r="M269" s="4">
        <v>45708</v>
      </c>
      <c r="N269" s="3">
        <v>-4.54</v>
      </c>
      <c r="O269" s="3">
        <v>355.92</v>
      </c>
      <c r="P269" s="3">
        <v>14037.62</v>
      </c>
      <c r="Q269" s="3"/>
      <c r="R269" s="3">
        <v>0</v>
      </c>
      <c r="S269" s="3" t="s">
        <v>40</v>
      </c>
      <c r="T269" s="3" t="s">
        <v>435</v>
      </c>
      <c r="U269" s="3" t="s">
        <v>35</v>
      </c>
      <c r="V269" s="3"/>
      <c r="W269" s="3"/>
      <c r="X269" s="3">
        <v>179.47</v>
      </c>
      <c r="Y269" s="3"/>
      <c r="Z269" s="3"/>
      <c r="AA269" s="3">
        <v>9703.34</v>
      </c>
      <c r="AB269" s="5" t="s">
        <v>111</v>
      </c>
      <c r="AC269" s="3">
        <v>26.27</v>
      </c>
      <c r="AD269" s="3"/>
    </row>
    <row r="270" spans="1:30" x14ac:dyDescent="0.25">
      <c r="A270">
        <v>387258</v>
      </c>
      <c r="B270" t="s">
        <v>750</v>
      </c>
      <c r="C270" s="3">
        <f t="shared" si="5"/>
        <v>0</v>
      </c>
      <c r="D270" s="3">
        <v>294.81</v>
      </c>
      <c r="E270" s="3">
        <v>0</v>
      </c>
      <c r="F270" s="3">
        <v>0</v>
      </c>
      <c r="G270" s="3">
        <v>0</v>
      </c>
      <c r="H270" s="3">
        <v>0</v>
      </c>
      <c r="I270" s="3">
        <v>0</v>
      </c>
      <c r="J270" s="3">
        <v>0</v>
      </c>
      <c r="K270" s="3">
        <v>294.81</v>
      </c>
      <c r="L270">
        <v>2000</v>
      </c>
      <c r="M270" s="4">
        <v>45705</v>
      </c>
      <c r="N270" s="3">
        <v>-380.54</v>
      </c>
      <c r="O270" s="3">
        <v>634.09</v>
      </c>
      <c r="P270" s="3">
        <v>1418.93</v>
      </c>
      <c r="Q270" s="3" t="s">
        <v>55</v>
      </c>
      <c r="R270" s="3">
        <v>0</v>
      </c>
      <c r="S270" s="3" t="s">
        <v>40</v>
      </c>
      <c r="T270" s="3" t="s">
        <v>367</v>
      </c>
      <c r="U270" s="3" t="s">
        <v>35</v>
      </c>
      <c r="V270" s="3" t="s">
        <v>228</v>
      </c>
      <c r="W270" s="3"/>
      <c r="X270" s="3">
        <v>30.86</v>
      </c>
      <c r="Y270" s="3"/>
      <c r="Z270" s="3"/>
      <c r="AA270" s="3">
        <v>1705.19</v>
      </c>
      <c r="AB270" s="5" t="s">
        <v>52</v>
      </c>
      <c r="AC270" s="3">
        <v>107.12</v>
      </c>
      <c r="AD270" s="3" t="s">
        <v>751</v>
      </c>
    </row>
    <row r="271" spans="1:30" x14ac:dyDescent="0.25">
      <c r="A271">
        <v>387793</v>
      </c>
      <c r="B271" t="s">
        <v>752</v>
      </c>
      <c r="C271" s="3">
        <f t="shared" si="5"/>
        <v>0</v>
      </c>
      <c r="D271" s="3">
        <v>273.77999999999997</v>
      </c>
      <c r="E271" s="3">
        <v>0</v>
      </c>
      <c r="F271" s="3">
        <v>0</v>
      </c>
      <c r="G271" s="3">
        <v>0</v>
      </c>
      <c r="H271" s="3">
        <v>0</v>
      </c>
      <c r="I271" s="3">
        <v>0</v>
      </c>
      <c r="J271" s="3">
        <v>0</v>
      </c>
      <c r="K271" s="3">
        <v>273.77999999999997</v>
      </c>
      <c r="L271">
        <v>5000</v>
      </c>
      <c r="M271" s="4">
        <v>45707</v>
      </c>
      <c r="N271" s="3">
        <v>-145.04</v>
      </c>
      <c r="O271" s="3">
        <v>359.38</v>
      </c>
      <c r="P271" s="3">
        <v>6015.36</v>
      </c>
      <c r="Q271" s="3"/>
      <c r="R271" s="3">
        <v>0</v>
      </c>
      <c r="S271" s="3" t="s">
        <v>40</v>
      </c>
      <c r="T271" s="3" t="s">
        <v>290</v>
      </c>
      <c r="U271" s="3" t="s">
        <v>35</v>
      </c>
      <c r="V271" s="3"/>
      <c r="W271" s="3"/>
      <c r="X271" s="3">
        <v>617.97</v>
      </c>
      <c r="Y271" s="3"/>
      <c r="Z271" s="3"/>
      <c r="AA271" s="3">
        <v>4726.22</v>
      </c>
      <c r="AB271" s="5" t="s">
        <v>547</v>
      </c>
      <c r="AC271" s="3">
        <v>81.44</v>
      </c>
      <c r="AD271" s="3" t="s">
        <v>753</v>
      </c>
    </row>
    <row r="272" spans="1:30" x14ac:dyDescent="0.25">
      <c r="A272">
        <v>414330</v>
      </c>
      <c r="B272" t="s">
        <v>754</v>
      </c>
      <c r="C272" s="3">
        <f t="shared" si="5"/>
        <v>0</v>
      </c>
      <c r="D272" s="3">
        <v>270.27</v>
      </c>
      <c r="E272" s="3">
        <v>0</v>
      </c>
      <c r="F272" s="3">
        <v>0</v>
      </c>
      <c r="G272" s="3">
        <v>0</v>
      </c>
      <c r="H272" s="3">
        <v>0</v>
      </c>
      <c r="I272" s="3">
        <v>0</v>
      </c>
      <c r="J272" s="3">
        <v>0</v>
      </c>
      <c r="K272" s="3">
        <v>270.27</v>
      </c>
      <c r="L272">
        <v>2000</v>
      </c>
      <c r="M272" s="4">
        <v>45680</v>
      </c>
      <c r="N272" s="3">
        <v>-4.34</v>
      </c>
      <c r="O272" s="3">
        <v>303.86</v>
      </c>
      <c r="P272" s="3">
        <v>3518.28</v>
      </c>
      <c r="Q272" s="3"/>
      <c r="R272" s="3">
        <v>0</v>
      </c>
      <c r="S272" s="3" t="s">
        <v>40</v>
      </c>
      <c r="T272" s="3" t="s">
        <v>267</v>
      </c>
      <c r="U272" s="3" t="s">
        <v>35</v>
      </c>
      <c r="V272" s="3"/>
      <c r="W272" s="3"/>
      <c r="X272" s="3">
        <v>246.5</v>
      </c>
      <c r="Y272" s="3"/>
      <c r="Z272" s="3"/>
      <c r="AA272" s="3">
        <v>1729.73</v>
      </c>
      <c r="AB272" s="5" t="s">
        <v>547</v>
      </c>
      <c r="AC272" s="3">
        <v>11.08</v>
      </c>
      <c r="AD272" s="3"/>
    </row>
    <row r="273" spans="1:30" x14ac:dyDescent="0.25">
      <c r="A273">
        <v>386572</v>
      </c>
      <c r="B273" t="s">
        <v>755</v>
      </c>
      <c r="C273" s="3">
        <f t="shared" si="5"/>
        <v>0</v>
      </c>
      <c r="D273" s="3">
        <v>267.41000000000003</v>
      </c>
      <c r="E273" s="3">
        <v>0</v>
      </c>
      <c r="F273" s="3">
        <v>0</v>
      </c>
      <c r="G273" s="3">
        <v>0</v>
      </c>
      <c r="H273" s="3">
        <v>0</v>
      </c>
      <c r="I273" s="3">
        <v>0</v>
      </c>
      <c r="J273" s="3">
        <v>0</v>
      </c>
      <c r="K273" s="3">
        <v>267.41000000000003</v>
      </c>
      <c r="L273">
        <v>5000</v>
      </c>
      <c r="M273" s="4">
        <v>45679</v>
      </c>
      <c r="N273" s="3">
        <v>-1535.25</v>
      </c>
      <c r="O273" s="3">
        <v>267.41000000000003</v>
      </c>
      <c r="P273" s="3">
        <v>3278.91</v>
      </c>
      <c r="Q273" s="3"/>
      <c r="R273" s="3">
        <v>0</v>
      </c>
      <c r="S273" s="3" t="s">
        <v>40</v>
      </c>
      <c r="T273" s="3" t="s">
        <v>432</v>
      </c>
      <c r="U273" s="3" t="s">
        <v>35</v>
      </c>
      <c r="V273" s="3"/>
      <c r="W273" s="3"/>
      <c r="X273" s="3">
        <v>701.36</v>
      </c>
      <c r="Y273" s="3"/>
      <c r="Z273" s="3"/>
      <c r="AA273" s="3">
        <v>4732.59</v>
      </c>
      <c r="AB273" s="5" t="s">
        <v>128</v>
      </c>
      <c r="AC273" s="3">
        <v>22.99</v>
      </c>
      <c r="AD273" s="3" t="s">
        <v>756</v>
      </c>
    </row>
    <row r="274" spans="1:30" x14ac:dyDescent="0.25">
      <c r="A274">
        <v>387223</v>
      </c>
      <c r="B274" t="s">
        <v>757</v>
      </c>
      <c r="C274" s="3">
        <f t="shared" si="5"/>
        <v>0</v>
      </c>
      <c r="D274" s="3">
        <v>254.2</v>
      </c>
      <c r="E274" s="3">
        <v>0</v>
      </c>
      <c r="F274" s="3">
        <v>0</v>
      </c>
      <c r="G274" s="3">
        <v>0</v>
      </c>
      <c r="H274" s="3">
        <v>0</v>
      </c>
      <c r="I274" s="3">
        <v>0</v>
      </c>
      <c r="J274" s="3">
        <v>0</v>
      </c>
      <c r="K274" s="3">
        <v>254.2</v>
      </c>
      <c r="L274">
        <v>2000</v>
      </c>
      <c r="M274" s="4">
        <v>45670</v>
      </c>
      <c r="N274" s="3">
        <v>-1114.46</v>
      </c>
      <c r="O274" s="3">
        <v>239.03</v>
      </c>
      <c r="P274" s="3">
        <v>1654.77</v>
      </c>
      <c r="Q274" s="3"/>
      <c r="R274" s="3">
        <v>0</v>
      </c>
      <c r="S274" s="3" t="s">
        <v>40</v>
      </c>
      <c r="T274" s="3" t="s">
        <v>169</v>
      </c>
      <c r="U274" s="3" t="s">
        <v>35</v>
      </c>
      <c r="V274" s="3"/>
      <c r="W274" s="3"/>
      <c r="X274" s="3">
        <v>238.76</v>
      </c>
      <c r="Y274" s="3"/>
      <c r="Z274" s="3"/>
      <c r="AA274" s="3">
        <v>1745.8</v>
      </c>
      <c r="AB274" s="5" t="s">
        <v>419</v>
      </c>
      <c r="AC274" s="3">
        <v>78.78</v>
      </c>
      <c r="AD274" s="3"/>
    </row>
    <row r="275" spans="1:30" x14ac:dyDescent="0.25">
      <c r="A275">
        <v>386862</v>
      </c>
      <c r="B275" t="s">
        <v>758</v>
      </c>
      <c r="C275" s="3">
        <f t="shared" si="5"/>
        <v>0</v>
      </c>
      <c r="D275" s="3">
        <v>249.47</v>
      </c>
      <c r="E275" s="3">
        <v>0</v>
      </c>
      <c r="F275" s="3">
        <v>0</v>
      </c>
      <c r="G275" s="3">
        <v>0</v>
      </c>
      <c r="H275" s="3">
        <v>0</v>
      </c>
      <c r="I275" s="3">
        <v>0</v>
      </c>
      <c r="J275" s="3">
        <v>0</v>
      </c>
      <c r="K275" s="3">
        <v>249.47</v>
      </c>
      <c r="L275">
        <v>2500</v>
      </c>
      <c r="M275" s="4">
        <v>45682</v>
      </c>
      <c r="N275" s="3">
        <v>-200</v>
      </c>
      <c r="O275" s="3">
        <v>313.95999999999998</v>
      </c>
      <c r="P275" s="3">
        <v>2372.06</v>
      </c>
      <c r="Q275" s="3"/>
      <c r="R275" s="3">
        <v>0</v>
      </c>
      <c r="S275" s="3" t="s">
        <v>40</v>
      </c>
      <c r="T275" s="3" t="s">
        <v>325</v>
      </c>
      <c r="U275" s="3" t="s">
        <v>35</v>
      </c>
      <c r="V275" s="3" t="s">
        <v>484</v>
      </c>
      <c r="W275" s="3"/>
      <c r="X275" s="3">
        <v>103.42</v>
      </c>
      <c r="Y275" s="3"/>
      <c r="Z275" s="3"/>
      <c r="AA275" s="3">
        <v>2250.5300000000002</v>
      </c>
      <c r="AB275" s="5" t="s">
        <v>52</v>
      </c>
      <c r="AC275" s="3">
        <v>116.73</v>
      </c>
      <c r="AD275" s="3" t="s">
        <v>759</v>
      </c>
    </row>
    <row r="276" spans="1:30" x14ac:dyDescent="0.25">
      <c r="A276">
        <v>388319</v>
      </c>
      <c r="B276" t="s">
        <v>760</v>
      </c>
      <c r="C276" s="3">
        <f t="shared" si="5"/>
        <v>0</v>
      </c>
      <c r="D276" s="3">
        <v>246.14</v>
      </c>
      <c r="E276" s="3">
        <v>0</v>
      </c>
      <c r="F276" s="3">
        <v>0</v>
      </c>
      <c r="G276" s="3">
        <v>0</v>
      </c>
      <c r="H276" s="3">
        <v>0</v>
      </c>
      <c r="I276" s="3">
        <v>0</v>
      </c>
      <c r="J276" s="3">
        <v>0</v>
      </c>
      <c r="K276" s="3">
        <v>246.14</v>
      </c>
      <c r="L276">
        <v>2000</v>
      </c>
      <c r="M276" s="4">
        <v>45582</v>
      </c>
      <c r="N276" s="3">
        <v>-8525.5</v>
      </c>
      <c r="O276" s="3">
        <v>231.45</v>
      </c>
      <c r="P276" s="3">
        <v>16218.7</v>
      </c>
      <c r="Q276" s="3"/>
      <c r="R276" s="3">
        <v>0</v>
      </c>
      <c r="S276" s="3" t="s">
        <v>40</v>
      </c>
      <c r="T276" s="3" t="s">
        <v>455</v>
      </c>
      <c r="U276" s="3" t="s">
        <v>35</v>
      </c>
      <c r="V276" s="3"/>
      <c r="W276" s="3"/>
      <c r="X276" s="3">
        <v>-1963.31</v>
      </c>
      <c r="Y276" s="3">
        <v>7500</v>
      </c>
      <c r="Z276" s="3" t="s">
        <v>561</v>
      </c>
      <c r="AA276" s="3">
        <v>1753.86</v>
      </c>
      <c r="AB276" s="5" t="s">
        <v>111</v>
      </c>
      <c r="AC276" s="3">
        <v>105.25</v>
      </c>
      <c r="AD276" s="3" t="s">
        <v>761</v>
      </c>
    </row>
    <row r="277" spans="1:30" x14ac:dyDescent="0.25">
      <c r="A277">
        <v>388643</v>
      </c>
      <c r="B277" t="s">
        <v>762</v>
      </c>
      <c r="C277" s="3">
        <f t="shared" si="5"/>
        <v>0</v>
      </c>
      <c r="D277" s="3">
        <v>245.03</v>
      </c>
      <c r="E277" s="3">
        <v>0</v>
      </c>
      <c r="F277" s="3">
        <v>0</v>
      </c>
      <c r="G277" s="3">
        <v>0</v>
      </c>
      <c r="H277" s="3">
        <v>0</v>
      </c>
      <c r="I277" s="3">
        <v>0</v>
      </c>
      <c r="J277" s="3">
        <v>0</v>
      </c>
      <c r="K277" s="3">
        <v>245.03</v>
      </c>
      <c r="L277">
        <v>5000</v>
      </c>
      <c r="M277" s="4">
        <v>45681</v>
      </c>
      <c r="N277" s="3">
        <v>-149.38999999999999</v>
      </c>
      <c r="O277" s="3">
        <v>228.66</v>
      </c>
      <c r="P277" s="3">
        <v>6387.31</v>
      </c>
      <c r="Q277" s="3"/>
      <c r="R277" s="3">
        <v>0</v>
      </c>
      <c r="S277" s="3" t="s">
        <v>40</v>
      </c>
      <c r="T277" s="3" t="s">
        <v>290</v>
      </c>
      <c r="U277" s="3" t="s">
        <v>35</v>
      </c>
      <c r="V277" s="3"/>
      <c r="W277" s="3"/>
      <c r="X277" s="3">
        <v>-67.709999999999994</v>
      </c>
      <c r="Y277" s="3"/>
      <c r="Z277" s="3"/>
      <c r="AA277" s="3">
        <v>4754.97</v>
      </c>
      <c r="AB277" s="5" t="s">
        <v>52</v>
      </c>
      <c r="AC277" s="3">
        <v>3.4</v>
      </c>
      <c r="AD277" s="3" t="s">
        <v>763</v>
      </c>
    </row>
    <row r="278" spans="1:30" x14ac:dyDescent="0.25">
      <c r="A278">
        <v>388289</v>
      </c>
      <c r="B278" t="s">
        <v>764</v>
      </c>
      <c r="C278" s="3">
        <f t="shared" si="5"/>
        <v>0</v>
      </c>
      <c r="D278" s="3">
        <v>244.09</v>
      </c>
      <c r="E278" s="3">
        <v>0</v>
      </c>
      <c r="F278" s="3">
        <v>0</v>
      </c>
      <c r="G278" s="3">
        <v>0</v>
      </c>
      <c r="H278" s="3">
        <v>0</v>
      </c>
      <c r="I278" s="3">
        <v>0</v>
      </c>
      <c r="J278" s="3">
        <v>0</v>
      </c>
      <c r="K278" s="3">
        <v>244.09</v>
      </c>
      <c r="L278">
        <v>2000</v>
      </c>
      <c r="M278" s="4">
        <v>45705</v>
      </c>
      <c r="N278" s="3">
        <v>-123.76</v>
      </c>
      <c r="O278" s="3">
        <v>345.17</v>
      </c>
      <c r="P278" s="3">
        <v>3901.5</v>
      </c>
      <c r="Q278" s="3"/>
      <c r="R278" s="3">
        <v>0</v>
      </c>
      <c r="S278" s="3" t="s">
        <v>40</v>
      </c>
      <c r="T278" s="3" t="s">
        <v>594</v>
      </c>
      <c r="U278" s="3" t="s">
        <v>35</v>
      </c>
      <c r="V278" s="3"/>
      <c r="W278" s="3"/>
      <c r="X278" s="3">
        <v>398.57</v>
      </c>
      <c r="Y278" s="3"/>
      <c r="Z278" s="3"/>
      <c r="AA278" s="3">
        <v>1755.91</v>
      </c>
      <c r="AB278" s="5" t="s">
        <v>492</v>
      </c>
      <c r="AC278" s="3">
        <v>149.15</v>
      </c>
      <c r="AD278" s="3"/>
    </row>
    <row r="279" spans="1:30" x14ac:dyDescent="0.25">
      <c r="A279">
        <v>388241</v>
      </c>
      <c r="B279" t="s">
        <v>765</v>
      </c>
      <c r="C279" s="3">
        <f t="shared" si="5"/>
        <v>0</v>
      </c>
      <c r="D279" s="3">
        <v>242.32</v>
      </c>
      <c r="E279" s="3">
        <v>0</v>
      </c>
      <c r="F279" s="3">
        <v>0</v>
      </c>
      <c r="G279" s="3">
        <v>0</v>
      </c>
      <c r="H279" s="3">
        <v>0</v>
      </c>
      <c r="I279" s="3">
        <v>0</v>
      </c>
      <c r="J279" s="3">
        <v>0</v>
      </c>
      <c r="K279" s="3">
        <v>242.32</v>
      </c>
      <c r="L279">
        <v>2500</v>
      </c>
      <c r="M279" s="4">
        <v>45712</v>
      </c>
      <c r="N279" s="3">
        <v>-2.41</v>
      </c>
      <c r="O279" s="3">
        <v>296.94</v>
      </c>
      <c r="P279" s="3">
        <v>7882.04</v>
      </c>
      <c r="Q279" s="3"/>
      <c r="R279" s="3">
        <v>0</v>
      </c>
      <c r="S279" s="3" t="s">
        <v>40</v>
      </c>
      <c r="T279" s="3" t="s">
        <v>373</v>
      </c>
      <c r="U279" s="3" t="s">
        <v>35</v>
      </c>
      <c r="V279" s="3" t="s">
        <v>766</v>
      </c>
      <c r="W279" s="3"/>
      <c r="X279" s="3">
        <v>129.97999999999999</v>
      </c>
      <c r="Y279" s="3"/>
      <c r="Z279" s="3"/>
      <c r="AA279" s="3">
        <v>2257.6799999999998</v>
      </c>
      <c r="AB279" s="5" t="s">
        <v>128</v>
      </c>
      <c r="AC279" s="3">
        <v>2.41</v>
      </c>
      <c r="AD279" s="3" t="s">
        <v>767</v>
      </c>
    </row>
    <row r="280" spans="1:30" x14ac:dyDescent="0.25">
      <c r="A280">
        <v>386674</v>
      </c>
      <c r="B280" t="s">
        <v>768</v>
      </c>
      <c r="C280" s="3">
        <f t="shared" si="5"/>
        <v>0</v>
      </c>
      <c r="D280" s="3">
        <v>239.42</v>
      </c>
      <c r="E280" s="3">
        <v>0</v>
      </c>
      <c r="F280" s="3">
        <v>0</v>
      </c>
      <c r="G280" s="3">
        <v>0</v>
      </c>
      <c r="H280" s="3">
        <v>0</v>
      </c>
      <c r="I280" s="3">
        <v>0</v>
      </c>
      <c r="J280" s="3">
        <v>0</v>
      </c>
      <c r="K280" s="3">
        <v>239.42</v>
      </c>
      <c r="L280">
        <v>2000</v>
      </c>
      <c r="O280" s="3">
        <v>225.12</v>
      </c>
      <c r="P280" s="3">
        <v>0</v>
      </c>
      <c r="Q280" s="3"/>
      <c r="R280" s="3">
        <v>0</v>
      </c>
      <c r="S280" s="3" t="s">
        <v>173</v>
      </c>
      <c r="T280" s="3"/>
      <c r="U280" s="3" t="s">
        <v>35</v>
      </c>
      <c r="V280" s="3"/>
      <c r="W280" s="3"/>
      <c r="X280" s="3">
        <v>10.8</v>
      </c>
      <c r="Y280" s="3"/>
      <c r="Z280" s="3"/>
      <c r="AA280" s="3">
        <v>1760.58</v>
      </c>
      <c r="AB280" s="5" t="s">
        <v>332</v>
      </c>
      <c r="AC280" s="3">
        <v>210.51</v>
      </c>
      <c r="AD280" s="3"/>
    </row>
    <row r="281" spans="1:30" x14ac:dyDescent="0.25">
      <c r="A281">
        <v>386933</v>
      </c>
      <c r="B281" t="s">
        <v>769</v>
      </c>
      <c r="C281" s="3">
        <f t="shared" si="5"/>
        <v>0</v>
      </c>
      <c r="D281" s="3">
        <v>237.46</v>
      </c>
      <c r="E281" s="3">
        <v>0</v>
      </c>
      <c r="F281" s="3">
        <v>0</v>
      </c>
      <c r="G281" s="3">
        <v>0</v>
      </c>
      <c r="H281" s="3">
        <v>0</v>
      </c>
      <c r="I281" s="3">
        <v>0</v>
      </c>
      <c r="J281" s="3">
        <v>0</v>
      </c>
      <c r="K281" s="3">
        <v>237.46</v>
      </c>
      <c r="L281">
        <v>2000</v>
      </c>
      <c r="M281" s="4">
        <v>45688</v>
      </c>
      <c r="N281" s="3">
        <v>-283.32</v>
      </c>
      <c r="O281" s="3">
        <v>363.85</v>
      </c>
      <c r="P281" s="3">
        <v>3897</v>
      </c>
      <c r="Q281" s="3"/>
      <c r="R281" s="3">
        <v>0</v>
      </c>
      <c r="S281" s="3" t="s">
        <v>40</v>
      </c>
      <c r="T281" s="3" t="s">
        <v>206</v>
      </c>
      <c r="U281" s="3" t="s">
        <v>368</v>
      </c>
      <c r="V281" s="3"/>
      <c r="W281" s="3"/>
      <c r="X281" s="3">
        <v>341.24</v>
      </c>
      <c r="Y281" s="3"/>
      <c r="Z281" s="3"/>
      <c r="AA281" s="3">
        <v>1762.54</v>
      </c>
      <c r="AB281" s="5" t="s">
        <v>275</v>
      </c>
      <c r="AC281" s="3">
        <v>-12.86</v>
      </c>
      <c r="AD281" s="3"/>
    </row>
    <row r="282" spans="1:30" x14ac:dyDescent="0.25">
      <c r="A282">
        <v>366647</v>
      </c>
      <c r="B282" t="s">
        <v>770</v>
      </c>
      <c r="C282" s="3">
        <f t="shared" si="5"/>
        <v>0</v>
      </c>
      <c r="D282" s="3">
        <v>232.03</v>
      </c>
      <c r="E282" s="3">
        <v>0</v>
      </c>
      <c r="F282" s="3">
        <v>0</v>
      </c>
      <c r="G282" s="3">
        <v>0</v>
      </c>
      <c r="H282" s="3">
        <v>0</v>
      </c>
      <c r="I282" s="3">
        <v>0</v>
      </c>
      <c r="J282" s="3">
        <v>0</v>
      </c>
      <c r="K282" s="3">
        <v>232.03</v>
      </c>
      <c r="L282">
        <v>2500</v>
      </c>
      <c r="M282" s="4">
        <v>45362</v>
      </c>
      <c r="N282" s="3">
        <v>-190.02</v>
      </c>
      <c r="O282" s="3">
        <v>218.17</v>
      </c>
      <c r="P282" s="3">
        <v>177.26</v>
      </c>
      <c r="Q282" s="3"/>
      <c r="R282" s="3">
        <v>0</v>
      </c>
      <c r="S282" s="3" t="s">
        <v>40</v>
      </c>
      <c r="T282" s="3"/>
      <c r="U282" s="3" t="s">
        <v>35</v>
      </c>
      <c r="V282" s="3" t="s">
        <v>771</v>
      </c>
      <c r="W282" s="3"/>
      <c r="X282" s="3">
        <v>58.32</v>
      </c>
      <c r="Y282" s="3"/>
      <c r="Z282" s="3"/>
      <c r="AA282" s="3">
        <v>2267.9699999999998</v>
      </c>
      <c r="AB282" s="5" t="s">
        <v>772</v>
      </c>
      <c r="AC282" s="3">
        <v>232.03</v>
      </c>
      <c r="AD282" s="3" t="s">
        <v>773</v>
      </c>
    </row>
    <row r="283" spans="1:30" x14ac:dyDescent="0.25">
      <c r="A283">
        <v>387026</v>
      </c>
      <c r="B283" t="s">
        <v>774</v>
      </c>
      <c r="C283" s="3">
        <f t="shared" si="5"/>
        <v>0</v>
      </c>
      <c r="D283" s="3">
        <v>231.64</v>
      </c>
      <c r="E283" s="3">
        <v>0</v>
      </c>
      <c r="F283" s="3">
        <v>0</v>
      </c>
      <c r="G283" s="3">
        <v>0</v>
      </c>
      <c r="H283" s="3">
        <v>0</v>
      </c>
      <c r="I283" s="3">
        <v>0</v>
      </c>
      <c r="J283" s="3">
        <v>0</v>
      </c>
      <c r="K283" s="3">
        <v>231.64</v>
      </c>
      <c r="L283">
        <v>2000</v>
      </c>
      <c r="M283" s="4">
        <v>45516</v>
      </c>
      <c r="N283" s="3">
        <v>-51.02</v>
      </c>
      <c r="O283" s="3">
        <v>217.8</v>
      </c>
      <c r="P283" s="3">
        <v>1312.96</v>
      </c>
      <c r="Q283" s="3"/>
      <c r="R283" s="3">
        <v>0</v>
      </c>
      <c r="S283" s="3" t="s">
        <v>40</v>
      </c>
      <c r="T283" s="3" t="s">
        <v>435</v>
      </c>
      <c r="U283" s="3" t="s">
        <v>35</v>
      </c>
      <c r="V283" s="3"/>
      <c r="W283" s="3"/>
      <c r="X283" s="3">
        <v>-259.12</v>
      </c>
      <c r="Y283" s="3"/>
      <c r="Z283" s="3"/>
      <c r="AA283" s="3">
        <v>1768.36</v>
      </c>
      <c r="AB283" s="5" t="s">
        <v>332</v>
      </c>
      <c r="AC283" s="3">
        <v>160.04</v>
      </c>
      <c r="AD283" s="3"/>
    </row>
    <row r="284" spans="1:30" x14ac:dyDescent="0.25">
      <c r="A284">
        <v>387643</v>
      </c>
      <c r="B284" t="s">
        <v>775</v>
      </c>
      <c r="C284" s="3">
        <f t="shared" si="5"/>
        <v>0</v>
      </c>
      <c r="D284" s="3">
        <v>230.86</v>
      </c>
      <c r="E284" s="3">
        <v>0</v>
      </c>
      <c r="F284" s="3">
        <v>0</v>
      </c>
      <c r="G284" s="3">
        <v>0</v>
      </c>
      <c r="H284" s="3">
        <v>0</v>
      </c>
      <c r="I284" s="3">
        <v>0</v>
      </c>
      <c r="J284" s="3">
        <v>0</v>
      </c>
      <c r="K284" s="3">
        <v>230.86</v>
      </c>
      <c r="L284">
        <v>2000</v>
      </c>
      <c r="M284" s="4">
        <v>45614</v>
      </c>
      <c r="N284" s="3">
        <v>-131.13999999999999</v>
      </c>
      <c r="O284" s="3">
        <v>217.08</v>
      </c>
      <c r="P284" s="3">
        <v>9172.11</v>
      </c>
      <c r="Q284" s="3"/>
      <c r="R284" s="3">
        <v>0</v>
      </c>
      <c r="S284" s="3" t="s">
        <v>40</v>
      </c>
      <c r="T284" s="3" t="s">
        <v>143</v>
      </c>
      <c r="U284" s="3" t="s">
        <v>35</v>
      </c>
      <c r="V284" s="3" t="s">
        <v>776</v>
      </c>
      <c r="W284" s="3"/>
      <c r="X284" s="3">
        <v>464.79</v>
      </c>
      <c r="Y284" s="3"/>
      <c r="Z284" s="3"/>
      <c r="AA284" s="3">
        <v>1769.14</v>
      </c>
      <c r="AB284" s="5" t="s">
        <v>419</v>
      </c>
      <c r="AC284" s="3">
        <v>106.39</v>
      </c>
      <c r="AD284" s="3" t="s">
        <v>777</v>
      </c>
    </row>
    <row r="285" spans="1:30" x14ac:dyDescent="0.25">
      <c r="A285">
        <v>369322</v>
      </c>
      <c r="B285" t="s">
        <v>778</v>
      </c>
      <c r="C285" s="3">
        <f t="shared" si="5"/>
        <v>0</v>
      </c>
      <c r="D285" s="3">
        <v>230.17</v>
      </c>
      <c r="E285" s="3">
        <v>0</v>
      </c>
      <c r="F285" s="3">
        <v>0</v>
      </c>
      <c r="G285" s="3">
        <v>0</v>
      </c>
      <c r="H285" s="3">
        <v>0</v>
      </c>
      <c r="I285" s="3">
        <v>0</v>
      </c>
      <c r="J285" s="3">
        <v>0</v>
      </c>
      <c r="K285" s="3">
        <v>230.17</v>
      </c>
      <c r="L285">
        <v>2750</v>
      </c>
      <c r="M285" s="4">
        <v>45670</v>
      </c>
      <c r="N285" s="3">
        <v>-189.78</v>
      </c>
      <c r="O285" s="3">
        <v>216.43</v>
      </c>
      <c r="P285" s="3">
        <v>1450.66</v>
      </c>
      <c r="Q285" s="3"/>
      <c r="R285" s="3">
        <v>0</v>
      </c>
      <c r="S285" s="3" t="s">
        <v>40</v>
      </c>
      <c r="T285" s="3" t="s">
        <v>237</v>
      </c>
      <c r="U285" s="3" t="s">
        <v>35</v>
      </c>
      <c r="V285" s="3"/>
      <c r="W285" s="3"/>
      <c r="X285" s="3">
        <v>149.49</v>
      </c>
      <c r="Y285" s="3"/>
      <c r="Z285" s="3"/>
      <c r="AA285" s="3">
        <v>2519.83</v>
      </c>
      <c r="AB285" s="5" t="s">
        <v>419</v>
      </c>
      <c r="AC285" s="3">
        <v>111.28</v>
      </c>
      <c r="AD285" s="3"/>
    </row>
    <row r="286" spans="1:30" x14ac:dyDescent="0.25">
      <c r="A286">
        <v>386977</v>
      </c>
      <c r="B286" t="s">
        <v>779</v>
      </c>
      <c r="C286" s="3">
        <f t="shared" si="5"/>
        <v>0</v>
      </c>
      <c r="D286" s="3">
        <v>228.57</v>
      </c>
      <c r="E286" s="3">
        <v>0</v>
      </c>
      <c r="F286" s="3">
        <v>0</v>
      </c>
      <c r="G286" s="3">
        <v>0</v>
      </c>
      <c r="H286" s="3">
        <v>0</v>
      </c>
      <c r="I286" s="3">
        <v>0</v>
      </c>
      <c r="J286" s="3">
        <v>0</v>
      </c>
      <c r="K286" s="3">
        <v>228.57</v>
      </c>
      <c r="L286">
        <v>2000</v>
      </c>
      <c r="M286" s="4">
        <v>45714</v>
      </c>
      <c r="N286" s="3">
        <v>-100.08</v>
      </c>
      <c r="O286" s="3">
        <v>308.36</v>
      </c>
      <c r="P286" s="3">
        <v>17130.52</v>
      </c>
      <c r="Q286" s="3"/>
      <c r="R286" s="3">
        <v>0</v>
      </c>
      <c r="S286" s="3" t="s">
        <v>40</v>
      </c>
      <c r="T286" s="3" t="s">
        <v>267</v>
      </c>
      <c r="U286" s="3" t="s">
        <v>35</v>
      </c>
      <c r="V286" s="3" t="s">
        <v>780</v>
      </c>
      <c r="W286" s="3"/>
      <c r="X286" s="3">
        <v>225.56</v>
      </c>
      <c r="Y286" s="3"/>
      <c r="Z286" s="3"/>
      <c r="AA286" s="3">
        <v>1771.43</v>
      </c>
      <c r="AB286" s="5" t="s">
        <v>52</v>
      </c>
      <c r="AC286" s="3">
        <v>31.37</v>
      </c>
      <c r="AD286" s="3" t="s">
        <v>781</v>
      </c>
    </row>
    <row r="287" spans="1:30" x14ac:dyDescent="0.25">
      <c r="A287">
        <v>410641</v>
      </c>
      <c r="B287" t="s">
        <v>782</v>
      </c>
      <c r="C287" s="3">
        <f t="shared" si="5"/>
        <v>0</v>
      </c>
      <c r="D287" s="3">
        <v>222.44</v>
      </c>
      <c r="E287" s="3">
        <v>0</v>
      </c>
      <c r="F287" s="3">
        <v>0</v>
      </c>
      <c r="G287" s="3">
        <v>0</v>
      </c>
      <c r="H287" s="3">
        <v>0</v>
      </c>
      <c r="I287" s="3">
        <v>0</v>
      </c>
      <c r="J287" s="3">
        <v>0</v>
      </c>
      <c r="K287" s="3">
        <v>222.44</v>
      </c>
      <c r="L287">
        <v>2000</v>
      </c>
      <c r="M287" s="4">
        <v>45698</v>
      </c>
      <c r="N287" s="3">
        <v>-74.12</v>
      </c>
      <c r="O287" s="3">
        <v>278.52999999999997</v>
      </c>
      <c r="P287" s="3">
        <v>6847.3</v>
      </c>
      <c r="Q287" s="3"/>
      <c r="R287" s="3">
        <v>0</v>
      </c>
      <c r="S287" s="3" t="s">
        <v>40</v>
      </c>
      <c r="T287" s="3" t="s">
        <v>134</v>
      </c>
      <c r="U287" s="3" t="s">
        <v>35</v>
      </c>
      <c r="V287" s="3"/>
      <c r="W287" s="3"/>
      <c r="X287" s="3">
        <v>536.03</v>
      </c>
      <c r="Y287" s="3"/>
      <c r="Z287" s="3"/>
      <c r="AA287" s="3">
        <v>1777.56</v>
      </c>
      <c r="AB287" s="5" t="s">
        <v>128</v>
      </c>
      <c r="AC287" s="3">
        <v>80.39</v>
      </c>
      <c r="AD287" s="3" t="s">
        <v>783</v>
      </c>
    </row>
    <row r="288" spans="1:30" x14ac:dyDescent="0.25">
      <c r="A288">
        <v>386478</v>
      </c>
      <c r="B288" t="s">
        <v>784</v>
      </c>
      <c r="C288" s="3">
        <f t="shared" si="5"/>
        <v>0</v>
      </c>
      <c r="D288" s="3">
        <v>220.24</v>
      </c>
      <c r="E288" s="3">
        <v>0</v>
      </c>
      <c r="F288" s="3">
        <v>0</v>
      </c>
      <c r="G288" s="3">
        <v>0</v>
      </c>
      <c r="H288" s="3">
        <v>0</v>
      </c>
      <c r="I288" s="3">
        <v>0</v>
      </c>
      <c r="J288" s="3">
        <v>0</v>
      </c>
      <c r="K288" s="3">
        <v>220.24</v>
      </c>
      <c r="L288">
        <v>2000</v>
      </c>
      <c r="M288" s="4">
        <v>45698</v>
      </c>
      <c r="N288" s="3">
        <v>-94.77</v>
      </c>
      <c r="O288" s="3">
        <v>268.51</v>
      </c>
      <c r="P288" s="3">
        <v>1832.98</v>
      </c>
      <c r="Q288" s="3"/>
      <c r="R288" s="3">
        <v>0</v>
      </c>
      <c r="S288" s="3" t="s">
        <v>173</v>
      </c>
      <c r="T288" s="3" t="s">
        <v>348</v>
      </c>
      <c r="U288" s="3" t="s">
        <v>35</v>
      </c>
      <c r="V288" s="3"/>
      <c r="W288" s="3"/>
      <c r="X288" s="3">
        <v>363.34</v>
      </c>
      <c r="Y288" s="3"/>
      <c r="Z288" s="3"/>
      <c r="AA288" s="3">
        <v>1779.76</v>
      </c>
      <c r="AB288" s="5" t="s">
        <v>59</v>
      </c>
      <c r="AC288" s="3">
        <v>22.1</v>
      </c>
      <c r="AD288" s="3"/>
    </row>
    <row r="289" spans="1:30" x14ac:dyDescent="0.25">
      <c r="A289">
        <v>366972</v>
      </c>
      <c r="B289" t="s">
        <v>785</v>
      </c>
      <c r="C289" s="3">
        <f t="shared" si="5"/>
        <v>0</v>
      </c>
      <c r="D289" s="3">
        <v>213.51</v>
      </c>
      <c r="E289" s="3">
        <v>0</v>
      </c>
      <c r="F289" s="3">
        <v>0</v>
      </c>
      <c r="G289" s="3">
        <v>0</v>
      </c>
      <c r="H289" s="3">
        <v>0</v>
      </c>
      <c r="I289" s="3">
        <v>0</v>
      </c>
      <c r="J289" s="3">
        <v>0</v>
      </c>
      <c r="K289" s="3">
        <v>213.51</v>
      </c>
      <c r="L289">
        <v>1500</v>
      </c>
      <c r="M289" s="4">
        <v>45712</v>
      </c>
      <c r="N289" s="3">
        <v>-66.28</v>
      </c>
      <c r="O289" s="3">
        <v>476.4</v>
      </c>
      <c r="P289" s="3">
        <v>1100.3399999999999</v>
      </c>
      <c r="Q289" s="3"/>
      <c r="R289" s="3">
        <v>0</v>
      </c>
      <c r="S289" s="3" t="s">
        <v>40</v>
      </c>
      <c r="T289" s="3" t="s">
        <v>397</v>
      </c>
      <c r="U289" s="3" t="s">
        <v>35</v>
      </c>
      <c r="V289" s="3"/>
      <c r="W289" s="3"/>
      <c r="X289" s="3">
        <v>93.65</v>
      </c>
      <c r="Y289" s="3"/>
      <c r="Z289" s="3"/>
      <c r="AA289" s="3">
        <v>1286.49</v>
      </c>
      <c r="AB289" s="5" t="s">
        <v>275</v>
      </c>
      <c r="AC289" s="3">
        <v>213.51</v>
      </c>
      <c r="AD289" s="3"/>
    </row>
    <row r="290" spans="1:30" x14ac:dyDescent="0.25">
      <c r="A290">
        <v>388321</v>
      </c>
      <c r="B290" t="s">
        <v>786</v>
      </c>
      <c r="C290" s="3">
        <f t="shared" si="5"/>
        <v>0</v>
      </c>
      <c r="D290" s="3">
        <v>208.42</v>
      </c>
      <c r="E290" s="3">
        <v>0</v>
      </c>
      <c r="F290" s="3">
        <v>0</v>
      </c>
      <c r="G290" s="3">
        <v>0</v>
      </c>
      <c r="H290" s="3">
        <v>0</v>
      </c>
      <c r="I290" s="3">
        <v>0</v>
      </c>
      <c r="J290" s="3">
        <v>0</v>
      </c>
      <c r="K290" s="3">
        <v>208.42</v>
      </c>
      <c r="L290">
        <v>2000</v>
      </c>
      <c r="M290" s="4">
        <v>45679</v>
      </c>
      <c r="N290" s="3">
        <v>-79.510000000000005</v>
      </c>
      <c r="O290" s="3">
        <v>270.74</v>
      </c>
      <c r="P290" s="3">
        <v>368.81</v>
      </c>
      <c r="Q290" s="3" t="s">
        <v>55</v>
      </c>
      <c r="R290" s="3">
        <v>0</v>
      </c>
      <c r="S290" s="3" t="s">
        <v>40</v>
      </c>
      <c r="T290" s="3" t="s">
        <v>206</v>
      </c>
      <c r="U290" s="3" t="s">
        <v>35</v>
      </c>
      <c r="V290" s="3" t="s">
        <v>787</v>
      </c>
      <c r="W290" s="3"/>
      <c r="X290" s="3">
        <v>98.7</v>
      </c>
      <c r="Y290" s="3"/>
      <c r="Z290" s="3"/>
      <c r="AA290" s="3">
        <v>1791.58</v>
      </c>
      <c r="AB290" s="5" t="s">
        <v>332</v>
      </c>
      <c r="AC290" s="3">
        <v>27.72</v>
      </c>
      <c r="AD290" s="3" t="s">
        <v>788</v>
      </c>
    </row>
    <row r="291" spans="1:30" x14ac:dyDescent="0.25">
      <c r="A291">
        <v>366939</v>
      </c>
      <c r="B291" t="s">
        <v>789</v>
      </c>
      <c r="C291" s="3">
        <f t="shared" si="5"/>
        <v>0</v>
      </c>
      <c r="D291" s="3">
        <v>206.67</v>
      </c>
      <c r="E291" s="3">
        <v>0</v>
      </c>
      <c r="F291" s="3">
        <v>0</v>
      </c>
      <c r="G291" s="3">
        <v>0</v>
      </c>
      <c r="H291" s="3">
        <v>0</v>
      </c>
      <c r="I291" s="3">
        <v>0</v>
      </c>
      <c r="J291" s="3">
        <v>0</v>
      </c>
      <c r="K291" s="3">
        <v>206.67</v>
      </c>
      <c r="L291">
        <v>7500</v>
      </c>
      <c r="M291" s="4">
        <v>45712</v>
      </c>
      <c r="N291" s="3">
        <v>-67.27</v>
      </c>
      <c r="O291" s="3">
        <v>1798.93</v>
      </c>
      <c r="P291" s="3">
        <v>8488.26</v>
      </c>
      <c r="Q291" s="3"/>
      <c r="R291" s="3">
        <v>0</v>
      </c>
      <c r="S291" s="3" t="s">
        <v>40</v>
      </c>
      <c r="T291" s="3" t="s">
        <v>602</v>
      </c>
      <c r="U291" s="3" t="s">
        <v>35</v>
      </c>
      <c r="V291" s="3" t="s">
        <v>574</v>
      </c>
      <c r="W291" s="3"/>
      <c r="X291" s="3">
        <v>365.37</v>
      </c>
      <c r="Y291" s="3"/>
      <c r="Z291" s="3"/>
      <c r="AA291" s="3">
        <v>7293.33</v>
      </c>
      <c r="AB291" s="5" t="s">
        <v>52</v>
      </c>
      <c r="AC291" s="3">
        <v>27.63</v>
      </c>
      <c r="AD291" s="3" t="s">
        <v>790</v>
      </c>
    </row>
    <row r="292" spans="1:30" x14ac:dyDescent="0.25">
      <c r="A292">
        <v>370621</v>
      </c>
      <c r="B292" t="s">
        <v>791</v>
      </c>
      <c r="C292" s="3">
        <f t="shared" si="5"/>
        <v>0</v>
      </c>
      <c r="D292" s="3">
        <v>203.69</v>
      </c>
      <c r="E292" s="3">
        <v>0</v>
      </c>
      <c r="F292" s="3">
        <v>0</v>
      </c>
      <c r="G292" s="3">
        <v>0</v>
      </c>
      <c r="H292" s="3">
        <v>0</v>
      </c>
      <c r="I292" s="3">
        <v>0</v>
      </c>
      <c r="J292" s="3">
        <v>0</v>
      </c>
      <c r="K292" s="3">
        <v>203.69</v>
      </c>
      <c r="L292">
        <v>1000</v>
      </c>
      <c r="M292" s="4">
        <v>45656</v>
      </c>
      <c r="N292" s="3">
        <v>-137.46</v>
      </c>
      <c r="O292" s="3">
        <v>203.69</v>
      </c>
      <c r="P292" s="3">
        <v>936.31</v>
      </c>
      <c r="Q292" s="3" t="s">
        <v>55</v>
      </c>
      <c r="R292" s="3">
        <v>0</v>
      </c>
      <c r="S292" s="3" t="s">
        <v>40</v>
      </c>
      <c r="T292" s="3" t="s">
        <v>435</v>
      </c>
      <c r="U292" s="3" t="s">
        <v>35</v>
      </c>
      <c r="V292" s="3"/>
      <c r="W292" s="3"/>
      <c r="X292" s="3">
        <v>23.7</v>
      </c>
      <c r="Y292" s="3"/>
      <c r="Z292" s="3"/>
      <c r="AA292" s="3">
        <v>796.31</v>
      </c>
      <c r="AB292" s="5" t="s">
        <v>128</v>
      </c>
      <c r="AC292" s="3">
        <v>24.91</v>
      </c>
      <c r="AD292" s="3" t="s">
        <v>792</v>
      </c>
    </row>
    <row r="293" spans="1:30" x14ac:dyDescent="0.25">
      <c r="A293">
        <v>366746</v>
      </c>
      <c r="B293" t="s">
        <v>793</v>
      </c>
      <c r="C293" s="3">
        <f t="shared" si="5"/>
        <v>0</v>
      </c>
      <c r="D293" s="3">
        <v>202.05</v>
      </c>
      <c r="E293" s="3">
        <v>0</v>
      </c>
      <c r="F293" s="3">
        <v>0</v>
      </c>
      <c r="G293" s="3">
        <v>0</v>
      </c>
      <c r="H293" s="3">
        <v>0</v>
      </c>
      <c r="I293" s="3">
        <v>0</v>
      </c>
      <c r="J293" s="3">
        <v>0</v>
      </c>
      <c r="K293" s="3">
        <v>202.05</v>
      </c>
      <c r="L293">
        <v>1000</v>
      </c>
      <c r="M293" s="4">
        <v>45705</v>
      </c>
      <c r="N293" s="3">
        <v>-14.8</v>
      </c>
      <c r="O293" s="3">
        <v>223.6</v>
      </c>
      <c r="P293" s="3">
        <v>0</v>
      </c>
      <c r="Q293" s="3"/>
      <c r="R293" s="3">
        <v>0</v>
      </c>
      <c r="S293" s="3" t="s">
        <v>40</v>
      </c>
      <c r="T293" s="3" t="s">
        <v>662</v>
      </c>
      <c r="U293" s="3" t="s">
        <v>35</v>
      </c>
      <c r="V293" s="3"/>
      <c r="W293" s="3"/>
      <c r="X293" s="3">
        <v>16.43</v>
      </c>
      <c r="Y293" s="3"/>
      <c r="Z293" s="3"/>
      <c r="AA293" s="3">
        <v>797.95</v>
      </c>
      <c r="AB293" s="5" t="s">
        <v>379</v>
      </c>
      <c r="AC293" s="3">
        <v>202.05</v>
      </c>
      <c r="AD293" s="3"/>
    </row>
    <row r="294" spans="1:30" x14ac:dyDescent="0.25">
      <c r="A294">
        <v>429163</v>
      </c>
      <c r="B294" t="s">
        <v>794</v>
      </c>
      <c r="C294" s="3">
        <f t="shared" si="5"/>
        <v>0</v>
      </c>
      <c r="D294" s="3">
        <v>200.35</v>
      </c>
      <c r="E294" s="3">
        <v>0</v>
      </c>
      <c r="F294" s="3">
        <v>0</v>
      </c>
      <c r="G294" s="3">
        <v>0</v>
      </c>
      <c r="H294" s="3">
        <v>0</v>
      </c>
      <c r="I294" s="3">
        <v>0</v>
      </c>
      <c r="J294" s="3">
        <v>0</v>
      </c>
      <c r="K294" s="3">
        <v>200.35</v>
      </c>
      <c r="L294">
        <v>25000</v>
      </c>
      <c r="M294" s="4">
        <v>45710</v>
      </c>
      <c r="N294" s="3">
        <v>-131.09</v>
      </c>
      <c r="O294" s="3">
        <v>1491.05</v>
      </c>
      <c r="P294" s="3">
        <v>546.37</v>
      </c>
      <c r="Q294" s="3"/>
      <c r="R294" s="3">
        <v>0</v>
      </c>
      <c r="S294" s="3" t="s">
        <v>210</v>
      </c>
      <c r="T294" s="3" t="s">
        <v>795</v>
      </c>
      <c r="U294" s="3" t="s">
        <v>35</v>
      </c>
      <c r="V294" s="3"/>
      <c r="W294" s="3"/>
      <c r="X294" s="3">
        <v>78.66</v>
      </c>
      <c r="Y294" s="3"/>
      <c r="Z294" s="3"/>
      <c r="AA294" s="3">
        <v>24799.65</v>
      </c>
      <c r="AB294" s="5" t="s">
        <v>492</v>
      </c>
      <c r="AC294" s="3">
        <v>133.57</v>
      </c>
      <c r="AD294" s="3" t="s">
        <v>796</v>
      </c>
    </row>
    <row r="295" spans="1:30" x14ac:dyDescent="0.25">
      <c r="A295">
        <v>387625</v>
      </c>
      <c r="B295" t="s">
        <v>797</v>
      </c>
      <c r="C295" s="3">
        <f t="shared" si="5"/>
        <v>0</v>
      </c>
      <c r="D295" s="3">
        <v>199.89</v>
      </c>
      <c r="E295" s="3">
        <v>0</v>
      </c>
      <c r="F295" s="3">
        <v>0</v>
      </c>
      <c r="G295" s="3">
        <v>0</v>
      </c>
      <c r="H295" s="3">
        <v>0</v>
      </c>
      <c r="I295" s="3">
        <v>0</v>
      </c>
      <c r="J295" s="3">
        <v>0</v>
      </c>
      <c r="K295" s="3">
        <v>199.89</v>
      </c>
      <c r="L295">
        <v>2000</v>
      </c>
      <c r="M295" s="4">
        <v>45698</v>
      </c>
      <c r="N295" s="3">
        <v>-94.86</v>
      </c>
      <c r="O295" s="3">
        <v>277.13</v>
      </c>
      <c r="P295" s="3">
        <v>3971.39</v>
      </c>
      <c r="Q295" s="3"/>
      <c r="R295" s="3">
        <v>0</v>
      </c>
      <c r="S295" s="3" t="s">
        <v>40</v>
      </c>
      <c r="T295" s="3" t="s">
        <v>267</v>
      </c>
      <c r="U295" s="3" t="s">
        <v>368</v>
      </c>
      <c r="V295" s="3" t="s">
        <v>448</v>
      </c>
      <c r="W295" s="3"/>
      <c r="X295" s="3">
        <v>413.11</v>
      </c>
      <c r="Y295" s="3"/>
      <c r="Z295" s="3"/>
      <c r="AA295" s="3">
        <v>1800.11</v>
      </c>
      <c r="AB295" s="5" t="s">
        <v>128</v>
      </c>
      <c r="AC295" s="3">
        <v>31.6</v>
      </c>
      <c r="AD295" s="3" t="s">
        <v>798</v>
      </c>
    </row>
    <row r="296" spans="1:30" x14ac:dyDescent="0.25">
      <c r="A296">
        <v>366944</v>
      </c>
      <c r="B296" t="s">
        <v>799</v>
      </c>
      <c r="C296" s="3">
        <f t="shared" si="5"/>
        <v>0</v>
      </c>
      <c r="D296" s="3">
        <v>198.19</v>
      </c>
      <c r="E296" s="3">
        <v>0</v>
      </c>
      <c r="F296" s="3">
        <v>0</v>
      </c>
      <c r="G296" s="3">
        <v>0</v>
      </c>
      <c r="H296" s="3">
        <v>0</v>
      </c>
      <c r="I296" s="3">
        <v>0</v>
      </c>
      <c r="J296" s="3">
        <v>0</v>
      </c>
      <c r="K296" s="3">
        <v>198.19</v>
      </c>
      <c r="L296">
        <v>1500</v>
      </c>
      <c r="M296" s="4">
        <v>45712</v>
      </c>
      <c r="N296" s="3">
        <v>-46.22</v>
      </c>
      <c r="O296" s="3">
        <v>305.8</v>
      </c>
      <c r="P296" s="3">
        <v>779.58</v>
      </c>
      <c r="Q296" s="3"/>
      <c r="R296" s="3">
        <v>0</v>
      </c>
      <c r="S296" s="3" t="s">
        <v>40</v>
      </c>
      <c r="T296" s="3" t="s">
        <v>800</v>
      </c>
      <c r="U296" s="3" t="s">
        <v>35</v>
      </c>
      <c r="V296" s="3"/>
      <c r="W296" s="3"/>
      <c r="X296" s="3">
        <v>64.59</v>
      </c>
      <c r="Y296" s="3"/>
      <c r="Z296" s="3"/>
      <c r="AA296" s="3">
        <v>1301.81</v>
      </c>
      <c r="AB296" s="5" t="s">
        <v>140</v>
      </c>
      <c r="AC296" s="3">
        <v>198.19</v>
      </c>
      <c r="AD296" s="3"/>
    </row>
    <row r="297" spans="1:30" x14ac:dyDescent="0.25">
      <c r="A297">
        <v>386879</v>
      </c>
      <c r="B297" t="s">
        <v>801</v>
      </c>
      <c r="C297" s="3">
        <f t="shared" si="5"/>
        <v>0</v>
      </c>
      <c r="D297" s="3">
        <v>197.94</v>
      </c>
      <c r="E297" s="3">
        <v>0</v>
      </c>
      <c r="F297" s="3">
        <v>0</v>
      </c>
      <c r="G297" s="3">
        <v>0</v>
      </c>
      <c r="H297" s="3">
        <v>0</v>
      </c>
      <c r="I297" s="3">
        <v>0</v>
      </c>
      <c r="J297" s="3">
        <v>0</v>
      </c>
      <c r="K297" s="3">
        <v>197.94</v>
      </c>
      <c r="L297">
        <v>2000</v>
      </c>
      <c r="M297" s="4">
        <v>45708</v>
      </c>
      <c r="N297" s="3">
        <v>-3.2</v>
      </c>
      <c r="O297" s="3">
        <v>197.94</v>
      </c>
      <c r="P297" s="3">
        <v>1458.72</v>
      </c>
      <c r="Q297" s="3"/>
      <c r="R297" s="3">
        <v>0</v>
      </c>
      <c r="S297" s="3" t="s">
        <v>40</v>
      </c>
      <c r="T297" s="3" t="s">
        <v>367</v>
      </c>
      <c r="U297" s="3" t="s">
        <v>35</v>
      </c>
      <c r="V297" s="3"/>
      <c r="W297" s="3"/>
      <c r="X297" s="3">
        <v>65.37</v>
      </c>
      <c r="Y297" s="3"/>
      <c r="Z297" s="3"/>
      <c r="AA297" s="3">
        <v>1802.06</v>
      </c>
      <c r="AB297" s="5" t="s">
        <v>332</v>
      </c>
      <c r="AC297" s="3">
        <v>197.94</v>
      </c>
      <c r="AD297" s="3"/>
    </row>
    <row r="298" spans="1:30" x14ac:dyDescent="0.25">
      <c r="A298">
        <v>366682</v>
      </c>
      <c r="B298" t="s">
        <v>802</v>
      </c>
      <c r="C298" s="3">
        <f t="shared" si="5"/>
        <v>0</v>
      </c>
      <c r="D298" s="3">
        <v>196.32</v>
      </c>
      <c r="E298" s="3">
        <v>0</v>
      </c>
      <c r="F298" s="3">
        <v>0</v>
      </c>
      <c r="G298" s="3">
        <v>0</v>
      </c>
      <c r="H298" s="3">
        <v>0</v>
      </c>
      <c r="I298" s="3">
        <v>0</v>
      </c>
      <c r="J298" s="3">
        <v>0</v>
      </c>
      <c r="K298" s="3">
        <v>196.32</v>
      </c>
      <c r="L298">
        <v>1000</v>
      </c>
      <c r="M298" s="4">
        <v>45705</v>
      </c>
      <c r="N298" s="3">
        <v>-102.5</v>
      </c>
      <c r="O298" s="3">
        <v>401.16</v>
      </c>
      <c r="P298" s="3">
        <v>3549.35</v>
      </c>
      <c r="Q298" s="3"/>
      <c r="R298" s="3">
        <v>0</v>
      </c>
      <c r="S298" s="3" t="s">
        <v>40</v>
      </c>
      <c r="T298" s="3" t="s">
        <v>217</v>
      </c>
      <c r="U298" s="3" t="s">
        <v>35</v>
      </c>
      <c r="V298" s="3"/>
      <c r="W298" s="3"/>
      <c r="X298" s="3">
        <v>157.94</v>
      </c>
      <c r="Y298" s="3"/>
      <c r="Z298" s="3"/>
      <c r="AA298" s="3">
        <v>803.68</v>
      </c>
      <c r="AB298" s="5" t="s">
        <v>97</v>
      </c>
      <c r="AC298" s="3">
        <v>97.1</v>
      </c>
      <c r="AD298" s="3" t="s">
        <v>803</v>
      </c>
    </row>
    <row r="299" spans="1:30" x14ac:dyDescent="0.25">
      <c r="A299">
        <v>386671</v>
      </c>
      <c r="B299" t="s">
        <v>804</v>
      </c>
      <c r="C299" s="3">
        <f t="shared" si="5"/>
        <v>0</v>
      </c>
      <c r="D299" s="3">
        <v>195.94</v>
      </c>
      <c r="E299" s="3">
        <v>0</v>
      </c>
      <c r="F299" s="3">
        <v>0</v>
      </c>
      <c r="G299" s="3">
        <v>0</v>
      </c>
      <c r="H299" s="3">
        <v>0</v>
      </c>
      <c r="I299" s="3">
        <v>0</v>
      </c>
      <c r="J299" s="3">
        <v>0</v>
      </c>
      <c r="K299" s="3">
        <v>195.94</v>
      </c>
      <c r="L299">
        <v>5000</v>
      </c>
      <c r="M299" s="4">
        <v>45688</v>
      </c>
      <c r="N299" s="3">
        <v>-1007.45</v>
      </c>
      <c r="O299" s="3">
        <v>178.39</v>
      </c>
      <c r="P299" s="3">
        <v>8602.4699999999993</v>
      </c>
      <c r="Q299" s="3"/>
      <c r="R299" s="3">
        <v>0</v>
      </c>
      <c r="S299" s="3" t="s">
        <v>40</v>
      </c>
      <c r="T299" s="3" t="s">
        <v>278</v>
      </c>
      <c r="U299" s="3" t="s">
        <v>35</v>
      </c>
      <c r="V299" s="3" t="s">
        <v>805</v>
      </c>
      <c r="W299" s="3"/>
      <c r="X299" s="3">
        <v>725.81</v>
      </c>
      <c r="Y299" s="3"/>
      <c r="Z299" s="3"/>
      <c r="AA299" s="3">
        <v>4804.0600000000004</v>
      </c>
      <c r="AB299" s="5" t="s">
        <v>97</v>
      </c>
      <c r="AC299" s="3">
        <v>42.51</v>
      </c>
      <c r="AD299" s="3" t="s">
        <v>806</v>
      </c>
    </row>
    <row r="300" spans="1:30" x14ac:dyDescent="0.25">
      <c r="A300">
        <v>386939</v>
      </c>
      <c r="B300" t="s">
        <v>807</v>
      </c>
      <c r="C300" s="3">
        <f t="shared" si="5"/>
        <v>0</v>
      </c>
      <c r="D300" s="3">
        <v>194.79</v>
      </c>
      <c r="E300" s="3">
        <v>0</v>
      </c>
      <c r="F300" s="3">
        <v>0</v>
      </c>
      <c r="G300" s="3">
        <v>0</v>
      </c>
      <c r="H300" s="3">
        <v>0</v>
      </c>
      <c r="I300" s="3">
        <v>0</v>
      </c>
      <c r="J300" s="3">
        <v>0</v>
      </c>
      <c r="K300" s="3">
        <v>194.79</v>
      </c>
      <c r="L300">
        <v>2000</v>
      </c>
      <c r="M300" s="4">
        <v>45572</v>
      </c>
      <c r="N300" s="3">
        <v>-499.79</v>
      </c>
      <c r="O300" s="3">
        <v>183.16</v>
      </c>
      <c r="P300" s="3">
        <v>449.95</v>
      </c>
      <c r="Q300" s="3"/>
      <c r="R300" s="3">
        <v>0</v>
      </c>
      <c r="S300" s="3" t="s">
        <v>63</v>
      </c>
      <c r="T300" s="3" t="s">
        <v>325</v>
      </c>
      <c r="U300" s="3" t="s">
        <v>35</v>
      </c>
      <c r="V300" s="3"/>
      <c r="W300" s="3"/>
      <c r="X300" s="3">
        <v>97.93</v>
      </c>
      <c r="Y300" s="3"/>
      <c r="Z300" s="3"/>
      <c r="AA300" s="3">
        <v>1805.21</v>
      </c>
      <c r="AB300" s="5" t="s">
        <v>513</v>
      </c>
      <c r="AC300" s="3">
        <v>26.67</v>
      </c>
      <c r="AD300" s="3"/>
    </row>
    <row r="301" spans="1:30" x14ac:dyDescent="0.25">
      <c r="A301">
        <v>366770</v>
      </c>
      <c r="B301" t="s">
        <v>808</v>
      </c>
      <c r="C301" s="3">
        <f t="shared" si="5"/>
        <v>0</v>
      </c>
      <c r="D301" s="3">
        <v>194.59</v>
      </c>
      <c r="E301" s="3">
        <v>0</v>
      </c>
      <c r="F301" s="3">
        <v>0</v>
      </c>
      <c r="G301" s="3">
        <v>0</v>
      </c>
      <c r="H301" s="3">
        <v>0</v>
      </c>
      <c r="I301" s="3">
        <v>0</v>
      </c>
      <c r="J301" s="3">
        <v>0</v>
      </c>
      <c r="K301" s="3">
        <v>194.59</v>
      </c>
      <c r="L301">
        <v>5000</v>
      </c>
      <c r="M301" s="4">
        <v>45712</v>
      </c>
      <c r="N301" s="3">
        <v>-34.590000000000003</v>
      </c>
      <c r="O301" s="3">
        <v>215.48</v>
      </c>
      <c r="P301" s="3">
        <v>14212.16</v>
      </c>
      <c r="Q301" s="3"/>
      <c r="R301" s="3">
        <v>0</v>
      </c>
      <c r="S301" s="3" t="s">
        <v>40</v>
      </c>
      <c r="T301" s="3" t="s">
        <v>373</v>
      </c>
      <c r="U301" s="3" t="s">
        <v>35</v>
      </c>
      <c r="V301" s="3" t="s">
        <v>809</v>
      </c>
      <c r="W301" s="3" t="s">
        <v>182</v>
      </c>
      <c r="X301" s="3">
        <v>1076.0899999999999</v>
      </c>
      <c r="Y301" s="3"/>
      <c r="Z301" s="3"/>
      <c r="AA301" s="3">
        <v>4805.41</v>
      </c>
      <c r="AB301" s="5" t="s">
        <v>379</v>
      </c>
      <c r="AC301" s="3">
        <v>96.1</v>
      </c>
      <c r="AD301" s="3" t="s">
        <v>810</v>
      </c>
    </row>
    <row r="302" spans="1:30" x14ac:dyDescent="0.25">
      <c r="A302">
        <v>387886</v>
      </c>
      <c r="B302" t="s">
        <v>811</v>
      </c>
      <c r="C302" s="3">
        <f t="shared" si="5"/>
        <v>0</v>
      </c>
      <c r="D302" s="3">
        <v>193.8</v>
      </c>
      <c r="E302" s="3">
        <v>0</v>
      </c>
      <c r="F302" s="3">
        <v>0</v>
      </c>
      <c r="G302" s="3">
        <v>0</v>
      </c>
      <c r="H302" s="3">
        <v>0</v>
      </c>
      <c r="I302" s="3">
        <v>0</v>
      </c>
      <c r="J302" s="3">
        <v>0</v>
      </c>
      <c r="K302" s="3">
        <v>193.8</v>
      </c>
      <c r="L302">
        <v>10000</v>
      </c>
      <c r="M302" s="4">
        <v>45687</v>
      </c>
      <c r="N302" s="3">
        <v>-1241.69</v>
      </c>
      <c r="O302" s="3">
        <v>1311.58</v>
      </c>
      <c r="P302" s="3">
        <v>11270</v>
      </c>
      <c r="Q302" s="3"/>
      <c r="R302" s="3">
        <v>0</v>
      </c>
      <c r="S302" s="3" t="s">
        <v>40</v>
      </c>
      <c r="T302" s="3" t="s">
        <v>435</v>
      </c>
      <c r="U302" s="3" t="s">
        <v>35</v>
      </c>
      <c r="V302" s="3" t="s">
        <v>812</v>
      </c>
      <c r="W302" s="3"/>
      <c r="X302" s="3">
        <v>571.67999999999995</v>
      </c>
      <c r="Y302" s="3"/>
      <c r="Z302" s="3"/>
      <c r="AA302" s="3">
        <v>9806.2000000000007</v>
      </c>
      <c r="AB302" s="5" t="s">
        <v>59</v>
      </c>
      <c r="AC302" s="3">
        <v>31.27</v>
      </c>
      <c r="AD302" s="3" t="s">
        <v>813</v>
      </c>
    </row>
    <row r="303" spans="1:30" x14ac:dyDescent="0.25">
      <c r="A303">
        <v>366676</v>
      </c>
      <c r="B303" t="s">
        <v>814</v>
      </c>
      <c r="C303" s="3">
        <f t="shared" si="5"/>
        <v>0</v>
      </c>
      <c r="D303" s="3">
        <v>191.86</v>
      </c>
      <c r="E303" s="3">
        <v>0</v>
      </c>
      <c r="F303" s="3">
        <v>0</v>
      </c>
      <c r="G303" s="3">
        <v>0</v>
      </c>
      <c r="H303" s="3">
        <v>0</v>
      </c>
      <c r="I303" s="3">
        <v>0</v>
      </c>
      <c r="J303" s="3">
        <v>0</v>
      </c>
      <c r="K303" s="3">
        <v>191.86</v>
      </c>
      <c r="L303">
        <v>1000</v>
      </c>
      <c r="M303" s="4">
        <v>45576</v>
      </c>
      <c r="N303" s="3">
        <v>-114.14</v>
      </c>
      <c r="O303" s="3">
        <v>180.4</v>
      </c>
      <c r="P303" s="3">
        <v>420.14</v>
      </c>
      <c r="Q303" s="3"/>
      <c r="R303" s="3">
        <v>0</v>
      </c>
      <c r="S303" s="3" t="s">
        <v>40</v>
      </c>
      <c r="T303" s="3" t="s">
        <v>290</v>
      </c>
      <c r="U303" s="3" t="s">
        <v>35</v>
      </c>
      <c r="V303" s="3"/>
      <c r="W303" s="3"/>
      <c r="X303" s="3">
        <v>41.35</v>
      </c>
      <c r="Y303" s="3"/>
      <c r="Z303" s="3"/>
      <c r="AA303" s="3">
        <v>808.14</v>
      </c>
      <c r="AB303" s="5" t="s">
        <v>513</v>
      </c>
      <c r="AC303" s="3">
        <v>191.86</v>
      </c>
      <c r="AD303" s="3"/>
    </row>
    <row r="304" spans="1:30" x14ac:dyDescent="0.25">
      <c r="A304">
        <v>406826</v>
      </c>
      <c r="B304" t="s">
        <v>815</v>
      </c>
      <c r="C304" s="3">
        <f t="shared" si="5"/>
        <v>0</v>
      </c>
      <c r="D304" s="3">
        <v>190.72</v>
      </c>
      <c r="E304" s="3">
        <v>0</v>
      </c>
      <c r="F304" s="3">
        <v>0</v>
      </c>
      <c r="G304" s="3">
        <v>0</v>
      </c>
      <c r="H304" s="3">
        <v>0</v>
      </c>
      <c r="I304" s="3">
        <v>0</v>
      </c>
      <c r="J304" s="3">
        <v>0</v>
      </c>
      <c r="K304" s="3">
        <v>190.72</v>
      </c>
      <c r="L304">
        <v>75000</v>
      </c>
      <c r="M304" s="4">
        <v>45657</v>
      </c>
      <c r="N304" s="3">
        <v>-109.98</v>
      </c>
      <c r="O304" s="3">
        <v>139.33000000000001</v>
      </c>
      <c r="P304" s="3">
        <v>64159.05</v>
      </c>
      <c r="Q304" s="3"/>
      <c r="R304" s="3">
        <v>0</v>
      </c>
      <c r="S304" s="3" t="s">
        <v>210</v>
      </c>
      <c r="T304" s="3" t="s">
        <v>358</v>
      </c>
      <c r="U304" s="3" t="s">
        <v>35</v>
      </c>
      <c r="V304" s="3"/>
      <c r="W304" s="3" t="s">
        <v>36</v>
      </c>
      <c r="X304" s="3">
        <v>15685.02</v>
      </c>
      <c r="Y304" s="3"/>
      <c r="Z304" s="3"/>
      <c r="AA304" s="3">
        <v>74809.279999999999</v>
      </c>
      <c r="AB304" s="5" t="s">
        <v>816</v>
      </c>
      <c r="AC304" s="3">
        <v>190.72</v>
      </c>
      <c r="AD304" s="3" t="s">
        <v>817</v>
      </c>
    </row>
    <row r="305" spans="1:30" x14ac:dyDescent="0.25">
      <c r="A305">
        <v>387879</v>
      </c>
      <c r="B305" t="s">
        <v>818</v>
      </c>
      <c r="C305" s="3">
        <f t="shared" si="5"/>
        <v>0</v>
      </c>
      <c r="D305" s="3">
        <v>185.64</v>
      </c>
      <c r="E305" s="3">
        <v>0</v>
      </c>
      <c r="F305" s="3">
        <v>0</v>
      </c>
      <c r="G305" s="3">
        <v>0</v>
      </c>
      <c r="H305" s="3">
        <v>0</v>
      </c>
      <c r="I305" s="3">
        <v>0</v>
      </c>
      <c r="J305" s="3">
        <v>0</v>
      </c>
      <c r="K305" s="3">
        <v>185.64</v>
      </c>
      <c r="L305">
        <v>1000</v>
      </c>
      <c r="M305" s="4">
        <v>45248</v>
      </c>
      <c r="N305" s="3">
        <v>-21.03</v>
      </c>
      <c r="O305" s="3">
        <v>174.54</v>
      </c>
      <c r="P305" s="3">
        <v>0</v>
      </c>
      <c r="Q305" s="3"/>
      <c r="R305" s="3">
        <v>0</v>
      </c>
      <c r="S305" s="3" t="s">
        <v>63</v>
      </c>
      <c r="T305" s="3"/>
      <c r="U305" s="3" t="s">
        <v>35</v>
      </c>
      <c r="V305" s="3"/>
      <c r="W305" s="3"/>
      <c r="X305" s="3">
        <v>13.61</v>
      </c>
      <c r="Y305" s="3"/>
      <c r="Z305" s="3"/>
      <c r="AA305" s="3">
        <v>814.36</v>
      </c>
      <c r="AB305" s="5" t="s">
        <v>128</v>
      </c>
      <c r="AC305" s="3">
        <v>34.21</v>
      </c>
      <c r="AD305" s="3" t="s">
        <v>819</v>
      </c>
    </row>
    <row r="306" spans="1:30" x14ac:dyDescent="0.25">
      <c r="A306">
        <v>387660</v>
      </c>
      <c r="B306" t="s">
        <v>820</v>
      </c>
      <c r="C306" s="3">
        <f t="shared" si="5"/>
        <v>0</v>
      </c>
      <c r="D306" s="3">
        <v>184.17</v>
      </c>
      <c r="E306" s="3">
        <v>0</v>
      </c>
      <c r="F306" s="3">
        <v>0</v>
      </c>
      <c r="G306" s="3">
        <v>0</v>
      </c>
      <c r="H306" s="3">
        <v>0</v>
      </c>
      <c r="I306" s="3">
        <v>0</v>
      </c>
      <c r="J306" s="3">
        <v>-165.98</v>
      </c>
      <c r="K306" s="3">
        <v>18.190000000000001</v>
      </c>
      <c r="L306">
        <v>2000</v>
      </c>
      <c r="M306" s="4">
        <v>45692</v>
      </c>
      <c r="N306" s="3">
        <v>-1646.88</v>
      </c>
      <c r="O306" s="3">
        <v>173.17</v>
      </c>
      <c r="P306" s="3">
        <v>9360.2900000000009</v>
      </c>
      <c r="Q306" s="3" t="s">
        <v>55</v>
      </c>
      <c r="R306" s="3">
        <v>0</v>
      </c>
      <c r="S306" s="3" t="s">
        <v>40</v>
      </c>
      <c r="T306" s="3" t="s">
        <v>391</v>
      </c>
      <c r="U306" s="3" t="s">
        <v>35</v>
      </c>
      <c r="V306" s="3" t="s">
        <v>203</v>
      </c>
      <c r="W306" s="3"/>
      <c r="X306" s="3">
        <v>2670.67</v>
      </c>
      <c r="Y306" s="3"/>
      <c r="Z306" s="3"/>
      <c r="AA306" s="3">
        <v>1981.81</v>
      </c>
      <c r="AB306" s="5" t="s">
        <v>97</v>
      </c>
      <c r="AC306" s="3">
        <v>37.51</v>
      </c>
      <c r="AD306" s="3" t="s">
        <v>821</v>
      </c>
    </row>
    <row r="307" spans="1:30" x14ac:dyDescent="0.25">
      <c r="A307">
        <v>366909</v>
      </c>
      <c r="B307" t="s">
        <v>822</v>
      </c>
      <c r="C307" s="3">
        <f t="shared" si="5"/>
        <v>0</v>
      </c>
      <c r="D307" s="3">
        <v>182.83</v>
      </c>
      <c r="E307" s="3">
        <v>0</v>
      </c>
      <c r="F307" s="3">
        <v>0</v>
      </c>
      <c r="G307" s="3">
        <v>0</v>
      </c>
      <c r="H307" s="3">
        <v>0</v>
      </c>
      <c r="I307" s="3">
        <v>0</v>
      </c>
      <c r="J307" s="3">
        <v>0</v>
      </c>
      <c r="K307" s="3">
        <v>182.83</v>
      </c>
      <c r="L307">
        <v>2500</v>
      </c>
      <c r="M307" s="4">
        <v>45691</v>
      </c>
      <c r="N307" s="3">
        <v>-581.17999999999995</v>
      </c>
      <c r="O307" s="3">
        <v>171.92</v>
      </c>
      <c r="P307" s="3">
        <v>4862.8</v>
      </c>
      <c r="Q307" s="3"/>
      <c r="R307" s="3">
        <v>0</v>
      </c>
      <c r="S307" s="3" t="s">
        <v>40</v>
      </c>
      <c r="T307" s="3" t="s">
        <v>108</v>
      </c>
      <c r="U307" s="3" t="s">
        <v>35</v>
      </c>
      <c r="V307" s="3"/>
      <c r="W307" s="3"/>
      <c r="X307" s="3">
        <v>974.44</v>
      </c>
      <c r="Y307" s="3"/>
      <c r="Z307" s="3"/>
      <c r="AA307" s="3">
        <v>2317.17</v>
      </c>
      <c r="AB307" s="5" t="s">
        <v>823</v>
      </c>
      <c r="AC307" s="3">
        <v>48.44</v>
      </c>
      <c r="AD307" s="3" t="s">
        <v>824</v>
      </c>
    </row>
    <row r="308" spans="1:30" x14ac:dyDescent="0.25">
      <c r="A308">
        <v>386899</v>
      </c>
      <c r="B308" t="s">
        <v>825</v>
      </c>
      <c r="C308" s="3">
        <f t="shared" si="5"/>
        <v>0</v>
      </c>
      <c r="D308" s="3">
        <v>182.37</v>
      </c>
      <c r="E308" s="3">
        <v>0</v>
      </c>
      <c r="F308" s="3">
        <v>0</v>
      </c>
      <c r="G308" s="3">
        <v>0</v>
      </c>
      <c r="H308" s="3">
        <v>0</v>
      </c>
      <c r="I308" s="3">
        <v>0</v>
      </c>
      <c r="J308" s="3">
        <v>0</v>
      </c>
      <c r="K308" s="3">
        <v>182.37</v>
      </c>
      <c r="L308">
        <v>2000</v>
      </c>
      <c r="M308" s="4">
        <v>45685</v>
      </c>
      <c r="N308" s="3">
        <v>-95.24</v>
      </c>
      <c r="O308" s="3">
        <v>171.48</v>
      </c>
      <c r="P308" s="3">
        <v>4208.41</v>
      </c>
      <c r="Q308" s="3" t="s">
        <v>55</v>
      </c>
      <c r="R308" s="3">
        <v>0</v>
      </c>
      <c r="S308" s="3" t="s">
        <v>40</v>
      </c>
      <c r="T308" s="3" t="s">
        <v>826</v>
      </c>
      <c r="U308" s="3" t="s">
        <v>35</v>
      </c>
      <c r="V308" s="3" t="s">
        <v>224</v>
      </c>
      <c r="W308" s="3"/>
      <c r="X308" s="3">
        <v>260.93</v>
      </c>
      <c r="Y308" s="3"/>
      <c r="Z308" s="3"/>
      <c r="AA308" s="3">
        <v>1817.63</v>
      </c>
      <c r="AB308" s="5" t="s">
        <v>419</v>
      </c>
      <c r="AC308" s="3">
        <v>53.11</v>
      </c>
      <c r="AD308" s="3" t="s">
        <v>827</v>
      </c>
    </row>
    <row r="309" spans="1:30" x14ac:dyDescent="0.25">
      <c r="A309">
        <v>387939</v>
      </c>
      <c r="B309" t="s">
        <v>828</v>
      </c>
      <c r="C309" s="3">
        <f t="shared" si="5"/>
        <v>0</v>
      </c>
      <c r="D309" s="3">
        <v>179.4</v>
      </c>
      <c r="E309" s="3">
        <v>0</v>
      </c>
      <c r="F309" s="3">
        <v>0</v>
      </c>
      <c r="G309" s="3">
        <v>0</v>
      </c>
      <c r="H309" s="3">
        <v>0</v>
      </c>
      <c r="I309" s="3">
        <v>0</v>
      </c>
      <c r="J309" s="3">
        <v>0</v>
      </c>
      <c r="K309" s="3">
        <v>179.4</v>
      </c>
      <c r="L309">
        <v>2000</v>
      </c>
      <c r="M309" s="4">
        <v>45691</v>
      </c>
      <c r="N309" s="3">
        <v>-128.51</v>
      </c>
      <c r="O309" s="3">
        <v>288.5</v>
      </c>
      <c r="P309" s="3">
        <v>693.9</v>
      </c>
      <c r="Q309" s="3" t="s">
        <v>55</v>
      </c>
      <c r="R309" s="3">
        <v>0</v>
      </c>
      <c r="S309" s="3" t="s">
        <v>40</v>
      </c>
      <c r="T309" s="3" t="s">
        <v>240</v>
      </c>
      <c r="U309" s="3" t="s">
        <v>35</v>
      </c>
      <c r="V309" s="3" t="s">
        <v>148</v>
      </c>
      <c r="W309" s="3"/>
      <c r="X309" s="3">
        <v>92.2</v>
      </c>
      <c r="Y309" s="3"/>
      <c r="Z309" s="3"/>
      <c r="AA309" s="3">
        <v>1820.6</v>
      </c>
      <c r="AB309" s="5" t="s">
        <v>97</v>
      </c>
      <c r="AC309" s="3">
        <v>40.770000000000003</v>
      </c>
      <c r="AD309" s="3" t="s">
        <v>829</v>
      </c>
    </row>
    <row r="310" spans="1:30" x14ac:dyDescent="0.25">
      <c r="A310">
        <v>386383</v>
      </c>
      <c r="B310" t="s">
        <v>830</v>
      </c>
      <c r="C310" s="3">
        <f t="shared" si="5"/>
        <v>0</v>
      </c>
      <c r="D310" s="3">
        <v>177.42</v>
      </c>
      <c r="E310" s="3">
        <v>0</v>
      </c>
      <c r="F310" s="3">
        <v>0</v>
      </c>
      <c r="G310" s="3">
        <v>0</v>
      </c>
      <c r="H310" s="3">
        <v>0</v>
      </c>
      <c r="I310" s="3">
        <v>0</v>
      </c>
      <c r="J310" s="3">
        <v>0</v>
      </c>
      <c r="K310" s="3">
        <v>177.42</v>
      </c>
      <c r="L310">
        <v>5000</v>
      </c>
      <c r="M310" s="4">
        <v>45670</v>
      </c>
      <c r="N310" s="3">
        <v>-149.28</v>
      </c>
      <c r="O310" s="3">
        <v>166.83</v>
      </c>
      <c r="P310" s="3">
        <v>8974.27</v>
      </c>
      <c r="Q310" s="3"/>
      <c r="R310" s="3">
        <v>0</v>
      </c>
      <c r="S310" s="3" t="s">
        <v>40</v>
      </c>
      <c r="T310" s="3" t="s">
        <v>143</v>
      </c>
      <c r="U310" s="3" t="s">
        <v>35</v>
      </c>
      <c r="V310" s="3"/>
      <c r="W310" s="3"/>
      <c r="X310" s="3">
        <v>212.14</v>
      </c>
      <c r="Y310" s="3"/>
      <c r="Z310" s="3"/>
      <c r="AA310" s="3">
        <v>4822.58</v>
      </c>
      <c r="AB310" s="5" t="s">
        <v>332</v>
      </c>
      <c r="AC310" s="3">
        <v>177.42</v>
      </c>
      <c r="AD310" s="3"/>
    </row>
    <row r="311" spans="1:30" x14ac:dyDescent="0.25">
      <c r="A311">
        <v>387362</v>
      </c>
      <c r="B311" t="s">
        <v>831</v>
      </c>
      <c r="C311" s="3">
        <f t="shared" si="5"/>
        <v>0</v>
      </c>
      <c r="D311" s="3">
        <v>176.32</v>
      </c>
      <c r="E311" s="3">
        <v>0</v>
      </c>
      <c r="F311" s="3">
        <v>0</v>
      </c>
      <c r="G311" s="3">
        <v>0</v>
      </c>
      <c r="H311" s="3">
        <v>0</v>
      </c>
      <c r="I311" s="3">
        <v>0</v>
      </c>
      <c r="J311" s="3">
        <v>0</v>
      </c>
      <c r="K311" s="3">
        <v>176.32</v>
      </c>
      <c r="L311">
        <v>2000</v>
      </c>
      <c r="M311" s="4">
        <v>45663</v>
      </c>
      <c r="N311" s="3">
        <v>-114.79</v>
      </c>
      <c r="O311" s="3">
        <v>165.79</v>
      </c>
      <c r="P311" s="3">
        <v>1030.03</v>
      </c>
      <c r="Q311" s="3"/>
      <c r="R311" s="3">
        <v>0</v>
      </c>
      <c r="S311" s="3" t="s">
        <v>40</v>
      </c>
      <c r="T311" s="3" t="s">
        <v>397</v>
      </c>
      <c r="U311" s="3" t="s">
        <v>35</v>
      </c>
      <c r="V311" s="3"/>
      <c r="W311" s="3"/>
      <c r="X311" s="3">
        <v>65.23</v>
      </c>
      <c r="Y311" s="3"/>
      <c r="Z311" s="3"/>
      <c r="AA311" s="3">
        <v>1823.68</v>
      </c>
      <c r="AB311" s="5" t="s">
        <v>275</v>
      </c>
      <c r="AC311" s="3">
        <v>51.12</v>
      </c>
      <c r="AD311" s="3"/>
    </row>
    <row r="312" spans="1:30" x14ac:dyDescent="0.25">
      <c r="A312">
        <v>386560</v>
      </c>
      <c r="B312" t="s">
        <v>832</v>
      </c>
      <c r="C312" s="3">
        <f t="shared" si="5"/>
        <v>0</v>
      </c>
      <c r="D312" s="3">
        <v>175.7</v>
      </c>
      <c r="E312" s="3">
        <v>0</v>
      </c>
      <c r="F312" s="3">
        <v>0</v>
      </c>
      <c r="G312" s="3">
        <v>0</v>
      </c>
      <c r="H312" s="3">
        <v>0</v>
      </c>
      <c r="I312" s="3">
        <v>0</v>
      </c>
      <c r="J312" s="3">
        <v>0</v>
      </c>
      <c r="K312" s="3">
        <v>175.7</v>
      </c>
      <c r="L312">
        <v>2000</v>
      </c>
      <c r="M312" s="4">
        <v>45696</v>
      </c>
      <c r="N312" s="3">
        <v>-203.54</v>
      </c>
      <c r="O312" s="3">
        <v>355.97</v>
      </c>
      <c r="P312" s="3">
        <v>2812.56</v>
      </c>
      <c r="Q312" s="3"/>
      <c r="R312" s="3">
        <v>0</v>
      </c>
      <c r="S312" s="3" t="s">
        <v>40</v>
      </c>
      <c r="T312" s="3" t="s">
        <v>397</v>
      </c>
      <c r="U312" s="3" t="s">
        <v>35</v>
      </c>
      <c r="V312" s="3"/>
      <c r="W312" s="3"/>
      <c r="X312" s="3">
        <v>167.15</v>
      </c>
      <c r="Y312" s="3"/>
      <c r="Z312" s="3"/>
      <c r="AA312" s="3">
        <v>1824.3</v>
      </c>
      <c r="AB312" s="5" t="s">
        <v>547</v>
      </c>
      <c r="AC312" s="3">
        <v>124.04</v>
      </c>
      <c r="AD312" s="3"/>
    </row>
    <row r="313" spans="1:30" x14ac:dyDescent="0.25">
      <c r="A313">
        <v>374746</v>
      </c>
      <c r="B313" t="s">
        <v>833</v>
      </c>
      <c r="C313" s="3">
        <f t="shared" si="5"/>
        <v>0</v>
      </c>
      <c r="D313" s="3">
        <v>174.94</v>
      </c>
      <c r="E313" s="3">
        <v>0</v>
      </c>
      <c r="F313" s="3">
        <v>0</v>
      </c>
      <c r="G313" s="3">
        <v>0</v>
      </c>
      <c r="H313" s="3">
        <v>0</v>
      </c>
      <c r="I313" s="3">
        <v>0</v>
      </c>
      <c r="J313" s="3">
        <v>0</v>
      </c>
      <c r="K313" s="3">
        <v>174.94</v>
      </c>
      <c r="L313">
        <v>2500</v>
      </c>
      <c r="M313" s="4">
        <v>45691</v>
      </c>
      <c r="N313" s="3">
        <v>-552.26</v>
      </c>
      <c r="O313" s="3">
        <v>1105.95</v>
      </c>
      <c r="P313" s="3">
        <v>4469.32</v>
      </c>
      <c r="Q313" s="3" t="s">
        <v>55</v>
      </c>
      <c r="R313" s="3">
        <v>0</v>
      </c>
      <c r="S313" s="3" t="s">
        <v>40</v>
      </c>
      <c r="T313" s="3" t="s">
        <v>834</v>
      </c>
      <c r="U313" s="3" t="s">
        <v>35</v>
      </c>
      <c r="V313" s="3"/>
      <c r="W313" s="3"/>
      <c r="X313" s="3">
        <v>253.84</v>
      </c>
      <c r="Y313" s="3"/>
      <c r="Z313" s="3"/>
      <c r="AA313" s="3">
        <v>2325.06</v>
      </c>
      <c r="AB313" s="5" t="s">
        <v>111</v>
      </c>
      <c r="AC313" s="3">
        <v>149.75</v>
      </c>
      <c r="AD313" s="3" t="s">
        <v>835</v>
      </c>
    </row>
    <row r="314" spans="1:30" x14ac:dyDescent="0.25">
      <c r="A314">
        <v>366481</v>
      </c>
      <c r="B314" t="s">
        <v>836</v>
      </c>
      <c r="C314" s="3">
        <f t="shared" si="5"/>
        <v>0</v>
      </c>
      <c r="D314" s="3">
        <v>174.74</v>
      </c>
      <c r="E314" s="3">
        <v>0</v>
      </c>
      <c r="F314" s="3">
        <v>0</v>
      </c>
      <c r="G314" s="3">
        <v>0</v>
      </c>
      <c r="H314" s="3">
        <v>0</v>
      </c>
      <c r="I314" s="3">
        <v>0</v>
      </c>
      <c r="J314" s="3">
        <v>0</v>
      </c>
      <c r="K314" s="3">
        <v>174.74</v>
      </c>
      <c r="L314">
        <v>1000</v>
      </c>
      <c r="M314" s="4">
        <v>45714</v>
      </c>
      <c r="N314" s="3">
        <v>-213.98</v>
      </c>
      <c r="O314" s="3">
        <v>341.47</v>
      </c>
      <c r="P314" s="3">
        <v>1285.43</v>
      </c>
      <c r="Q314" s="3"/>
      <c r="R314" s="3">
        <v>103.58</v>
      </c>
      <c r="S314" s="3" t="s">
        <v>40</v>
      </c>
      <c r="T314" s="3" t="s">
        <v>348</v>
      </c>
      <c r="U314" s="3" t="s">
        <v>35</v>
      </c>
      <c r="V314" s="3"/>
      <c r="W314" s="3"/>
      <c r="X314" s="3">
        <v>181.65</v>
      </c>
      <c r="Y314" s="3"/>
      <c r="Z314" s="3"/>
      <c r="AA314" s="3">
        <v>825.26</v>
      </c>
      <c r="AB314" s="5" t="s">
        <v>52</v>
      </c>
      <c r="AC314" s="3">
        <v>0</v>
      </c>
      <c r="AD314" s="3" t="s">
        <v>502</v>
      </c>
    </row>
    <row r="315" spans="1:30" x14ac:dyDescent="0.25">
      <c r="A315">
        <v>386533</v>
      </c>
      <c r="B315" t="s">
        <v>837</v>
      </c>
      <c r="C315" s="3">
        <f t="shared" si="5"/>
        <v>0</v>
      </c>
      <c r="D315" s="3">
        <v>174.67</v>
      </c>
      <c r="E315" s="3">
        <v>0</v>
      </c>
      <c r="F315" s="3">
        <v>0</v>
      </c>
      <c r="G315" s="3">
        <v>0</v>
      </c>
      <c r="H315" s="3">
        <v>0</v>
      </c>
      <c r="I315" s="3">
        <v>0</v>
      </c>
      <c r="J315" s="3">
        <v>0</v>
      </c>
      <c r="K315" s="3">
        <v>174.67</v>
      </c>
      <c r="L315">
        <v>20000</v>
      </c>
      <c r="M315" s="4">
        <v>45691</v>
      </c>
      <c r="N315" s="3">
        <v>-337.62</v>
      </c>
      <c r="O315" s="3">
        <v>304.74</v>
      </c>
      <c r="P315" s="3">
        <v>1497.9</v>
      </c>
      <c r="Q315" s="3"/>
      <c r="R315" s="3">
        <v>37.99</v>
      </c>
      <c r="S315" s="3" t="s">
        <v>40</v>
      </c>
      <c r="T315" s="3" t="s">
        <v>397</v>
      </c>
      <c r="U315" s="3" t="s">
        <v>35</v>
      </c>
      <c r="V315" s="3"/>
      <c r="W315" s="3"/>
      <c r="X315" s="3">
        <v>108.46</v>
      </c>
      <c r="Y315" s="3"/>
      <c r="Z315" s="3"/>
      <c r="AA315" s="3">
        <v>19825.330000000002</v>
      </c>
      <c r="AB315" s="5" t="s">
        <v>128</v>
      </c>
      <c r="AC315" s="3">
        <v>25.83</v>
      </c>
      <c r="AD315" s="3"/>
    </row>
    <row r="316" spans="1:30" x14ac:dyDescent="0.25">
      <c r="A316">
        <v>366873</v>
      </c>
      <c r="B316" t="s">
        <v>838</v>
      </c>
      <c r="C316" s="3">
        <f t="shared" si="5"/>
        <v>0</v>
      </c>
      <c r="D316" s="3">
        <v>174.5</v>
      </c>
      <c r="E316" s="3">
        <v>0</v>
      </c>
      <c r="F316" s="3">
        <v>0</v>
      </c>
      <c r="G316" s="3">
        <v>0</v>
      </c>
      <c r="H316" s="3">
        <v>0</v>
      </c>
      <c r="I316" s="3">
        <v>0</v>
      </c>
      <c r="J316" s="3">
        <v>0</v>
      </c>
      <c r="K316" s="3">
        <v>174.5</v>
      </c>
      <c r="L316">
        <v>2500</v>
      </c>
      <c r="M316" s="4">
        <v>45708</v>
      </c>
      <c r="N316" s="3">
        <v>-180.8</v>
      </c>
      <c r="O316" s="3">
        <v>1262.6099999999999</v>
      </c>
      <c r="P316" s="3">
        <v>3618.33</v>
      </c>
      <c r="Q316" s="3"/>
      <c r="R316" s="3">
        <v>0</v>
      </c>
      <c r="S316" s="3" t="s">
        <v>40</v>
      </c>
      <c r="T316" s="3" t="s">
        <v>211</v>
      </c>
      <c r="U316" s="3" t="s">
        <v>368</v>
      </c>
      <c r="V316" s="3"/>
      <c r="W316" s="3"/>
      <c r="X316" s="3">
        <v>337.47</v>
      </c>
      <c r="Y316" s="3"/>
      <c r="Z316" s="3"/>
      <c r="AA316" s="3">
        <v>2325.5</v>
      </c>
      <c r="AB316" s="5" t="s">
        <v>97</v>
      </c>
      <c r="AC316" s="3">
        <v>97.86</v>
      </c>
      <c r="AD316" s="3" t="s">
        <v>839</v>
      </c>
    </row>
    <row r="317" spans="1:30" x14ac:dyDescent="0.25">
      <c r="A317">
        <v>388181</v>
      </c>
      <c r="B317" t="s">
        <v>840</v>
      </c>
      <c r="C317" s="3">
        <f t="shared" si="5"/>
        <v>0</v>
      </c>
      <c r="D317" s="3">
        <v>174.01</v>
      </c>
      <c r="E317" s="3">
        <v>0</v>
      </c>
      <c r="F317" s="3">
        <v>0</v>
      </c>
      <c r="G317" s="3">
        <v>0</v>
      </c>
      <c r="H317" s="3">
        <v>0</v>
      </c>
      <c r="I317" s="3">
        <v>0</v>
      </c>
      <c r="J317" s="3">
        <v>0</v>
      </c>
      <c r="K317" s="3">
        <v>174.01</v>
      </c>
      <c r="L317">
        <v>2000</v>
      </c>
      <c r="M317" s="4">
        <v>45707</v>
      </c>
      <c r="N317" s="3">
        <v>-68.05</v>
      </c>
      <c r="O317" s="3">
        <v>227.61</v>
      </c>
      <c r="P317" s="3">
        <v>4087.85</v>
      </c>
      <c r="Q317" s="3"/>
      <c r="R317" s="3">
        <v>0</v>
      </c>
      <c r="S317" s="3" t="s">
        <v>40</v>
      </c>
      <c r="T317" s="3" t="s">
        <v>237</v>
      </c>
      <c r="U317" s="3" t="s">
        <v>35</v>
      </c>
      <c r="V317" s="3"/>
      <c r="W317" s="3"/>
      <c r="X317" s="3">
        <v>150.61000000000001</v>
      </c>
      <c r="Y317" s="3"/>
      <c r="Z317" s="3"/>
      <c r="AA317" s="3">
        <v>1825.99</v>
      </c>
      <c r="AB317" s="5" t="s">
        <v>492</v>
      </c>
      <c r="AC317" s="3">
        <v>80.989999999999995</v>
      </c>
      <c r="AD317" s="3" t="s">
        <v>841</v>
      </c>
    </row>
    <row r="318" spans="1:30" x14ac:dyDescent="0.25">
      <c r="A318">
        <v>366699</v>
      </c>
      <c r="B318" t="s">
        <v>842</v>
      </c>
      <c r="C318" s="3">
        <f t="shared" si="5"/>
        <v>0</v>
      </c>
      <c r="D318" s="3">
        <v>173.03</v>
      </c>
      <c r="E318" s="3">
        <v>0</v>
      </c>
      <c r="F318" s="3">
        <v>0</v>
      </c>
      <c r="G318" s="3">
        <v>0</v>
      </c>
      <c r="H318" s="3">
        <v>0</v>
      </c>
      <c r="I318" s="3">
        <v>0</v>
      </c>
      <c r="J318" s="3">
        <v>0</v>
      </c>
      <c r="K318" s="3">
        <v>173.03</v>
      </c>
      <c r="L318">
        <v>5000</v>
      </c>
      <c r="M318" s="4">
        <v>45684</v>
      </c>
      <c r="N318" s="3">
        <v>50.94</v>
      </c>
      <c r="O318" s="3">
        <v>162.71</v>
      </c>
      <c r="P318" s="3">
        <v>0</v>
      </c>
      <c r="Q318" s="3"/>
      <c r="R318" s="3">
        <v>0</v>
      </c>
      <c r="S318" s="3" t="s">
        <v>40</v>
      </c>
      <c r="T318" s="3"/>
      <c r="U318" s="3" t="s">
        <v>35</v>
      </c>
      <c r="V318" s="3"/>
      <c r="W318" s="3"/>
      <c r="X318" s="3">
        <v>-18.010000000000002</v>
      </c>
      <c r="Y318" s="3"/>
      <c r="Z318" s="3"/>
      <c r="AA318" s="3">
        <v>4826.97</v>
      </c>
      <c r="AB318" s="5" t="s">
        <v>254</v>
      </c>
      <c r="AC318" s="3">
        <v>173.03</v>
      </c>
      <c r="AD318" s="3"/>
    </row>
    <row r="319" spans="1:30" x14ac:dyDescent="0.25">
      <c r="A319">
        <v>388310</v>
      </c>
      <c r="B319" t="s">
        <v>843</v>
      </c>
      <c r="C319" s="3">
        <f t="shared" si="5"/>
        <v>0</v>
      </c>
      <c r="D319" s="3">
        <v>171.87</v>
      </c>
      <c r="E319" s="3">
        <v>0</v>
      </c>
      <c r="F319" s="3">
        <v>0</v>
      </c>
      <c r="G319" s="3">
        <v>0</v>
      </c>
      <c r="H319" s="3">
        <v>0</v>
      </c>
      <c r="I319" s="3">
        <v>0</v>
      </c>
      <c r="J319" s="3">
        <v>0</v>
      </c>
      <c r="K319" s="3">
        <v>171.87</v>
      </c>
      <c r="L319">
        <v>2000</v>
      </c>
      <c r="M319" s="4">
        <v>45688</v>
      </c>
      <c r="N319" s="3">
        <v>-213.86</v>
      </c>
      <c r="O319" s="3">
        <v>207.43</v>
      </c>
      <c r="P319" s="3">
        <v>1493.99</v>
      </c>
      <c r="Q319" s="3"/>
      <c r="R319" s="3">
        <v>0</v>
      </c>
      <c r="S319" s="3" t="s">
        <v>40</v>
      </c>
      <c r="T319" s="3" t="s">
        <v>147</v>
      </c>
      <c r="U319" s="3" t="s">
        <v>35</v>
      </c>
      <c r="V319" s="3"/>
      <c r="W319" s="3"/>
      <c r="X319" s="3">
        <v>199.08</v>
      </c>
      <c r="Y319" s="3"/>
      <c r="Z319" s="3"/>
      <c r="AA319" s="3">
        <v>1828.13</v>
      </c>
      <c r="AB319" s="5" t="s">
        <v>97</v>
      </c>
      <c r="AC319" s="3">
        <v>81.56</v>
      </c>
      <c r="AD319" s="3" t="s">
        <v>844</v>
      </c>
    </row>
    <row r="320" spans="1:30" x14ac:dyDescent="0.25">
      <c r="A320">
        <v>386915</v>
      </c>
      <c r="B320" t="s">
        <v>845</v>
      </c>
      <c r="C320" s="3">
        <f t="shared" si="5"/>
        <v>0</v>
      </c>
      <c r="D320" s="3">
        <v>170.31</v>
      </c>
      <c r="E320" s="3">
        <v>0</v>
      </c>
      <c r="F320" s="3">
        <v>0</v>
      </c>
      <c r="G320" s="3">
        <v>0</v>
      </c>
      <c r="H320" s="3">
        <v>0</v>
      </c>
      <c r="I320" s="3">
        <v>0</v>
      </c>
      <c r="J320" s="3">
        <v>0</v>
      </c>
      <c r="K320" s="3">
        <v>170.31</v>
      </c>
      <c r="L320">
        <v>7500</v>
      </c>
      <c r="M320" s="4">
        <v>45701</v>
      </c>
      <c r="N320" s="3">
        <v>-128.91999999999999</v>
      </c>
      <c r="O320" s="3">
        <v>293.95999999999998</v>
      </c>
      <c r="P320" s="3">
        <v>1048.45</v>
      </c>
      <c r="Q320" s="3" t="s">
        <v>55</v>
      </c>
      <c r="R320" s="3">
        <v>0</v>
      </c>
      <c r="S320" s="3" t="s">
        <v>90</v>
      </c>
      <c r="T320" s="3" t="s">
        <v>206</v>
      </c>
      <c r="U320" s="3" t="s">
        <v>35</v>
      </c>
      <c r="V320" s="3"/>
      <c r="W320" s="3"/>
      <c r="X320" s="3">
        <v>175.8</v>
      </c>
      <c r="Y320" s="3"/>
      <c r="Z320" s="3"/>
      <c r="AA320" s="3">
        <v>7329.69</v>
      </c>
      <c r="AB320" s="5" t="s">
        <v>492</v>
      </c>
      <c r="AC320" s="3">
        <v>17.22</v>
      </c>
      <c r="AD320" s="3" t="s">
        <v>846</v>
      </c>
    </row>
    <row r="321" spans="1:30" x14ac:dyDescent="0.25">
      <c r="A321">
        <v>388048</v>
      </c>
      <c r="B321" t="s">
        <v>847</v>
      </c>
      <c r="C321" s="3">
        <f t="shared" si="5"/>
        <v>0</v>
      </c>
      <c r="D321" s="3">
        <v>166.35</v>
      </c>
      <c r="E321" s="3">
        <v>0</v>
      </c>
      <c r="F321" s="3">
        <v>0</v>
      </c>
      <c r="G321" s="3">
        <v>0</v>
      </c>
      <c r="H321" s="3">
        <v>0</v>
      </c>
      <c r="I321" s="3">
        <v>0</v>
      </c>
      <c r="J321" s="3">
        <v>0</v>
      </c>
      <c r="K321" s="3">
        <v>166.35</v>
      </c>
      <c r="L321">
        <v>15000</v>
      </c>
      <c r="M321" s="4">
        <v>45698</v>
      </c>
      <c r="N321" s="3">
        <v>-1225.6400000000001</v>
      </c>
      <c r="O321" s="3">
        <v>1307.45</v>
      </c>
      <c r="P321" s="3">
        <v>42514.65</v>
      </c>
      <c r="Q321" s="3"/>
      <c r="R321" s="3">
        <v>0</v>
      </c>
      <c r="S321" s="3" t="s">
        <v>40</v>
      </c>
      <c r="T321" s="3" t="s">
        <v>314</v>
      </c>
      <c r="U321" s="3" t="s">
        <v>35</v>
      </c>
      <c r="V321" s="3"/>
      <c r="W321" s="3"/>
      <c r="X321" s="3">
        <v>2051.4499999999998</v>
      </c>
      <c r="Y321" s="3"/>
      <c r="Z321" s="3"/>
      <c r="AA321" s="3">
        <v>14833.65</v>
      </c>
      <c r="AB321" s="5" t="s">
        <v>492</v>
      </c>
      <c r="AC321" s="3">
        <v>68.680000000000007</v>
      </c>
      <c r="AD321" s="3"/>
    </row>
    <row r="322" spans="1:30" x14ac:dyDescent="0.25">
      <c r="A322">
        <v>386402</v>
      </c>
      <c r="B322" t="s">
        <v>848</v>
      </c>
      <c r="C322" s="3">
        <f t="shared" si="5"/>
        <v>0</v>
      </c>
      <c r="D322" s="3">
        <v>166.18</v>
      </c>
      <c r="E322" s="3">
        <v>0</v>
      </c>
      <c r="F322" s="3">
        <v>0</v>
      </c>
      <c r="G322" s="3">
        <v>0</v>
      </c>
      <c r="H322" s="3">
        <v>0</v>
      </c>
      <c r="I322" s="3">
        <v>0</v>
      </c>
      <c r="J322" s="3">
        <v>0</v>
      </c>
      <c r="K322" s="3">
        <v>166.18</v>
      </c>
      <c r="L322">
        <v>2000</v>
      </c>
      <c r="M322" s="4">
        <v>45700</v>
      </c>
      <c r="N322" s="3">
        <v>-62.82</v>
      </c>
      <c r="O322" s="3">
        <v>215</v>
      </c>
      <c r="P322" s="3">
        <v>305.3</v>
      </c>
      <c r="Q322" s="3"/>
      <c r="R322" s="3">
        <v>0</v>
      </c>
      <c r="S322" s="3" t="s">
        <v>40</v>
      </c>
      <c r="T322" s="3" t="s">
        <v>156</v>
      </c>
      <c r="U322" s="3" t="s">
        <v>35</v>
      </c>
      <c r="V322" s="3"/>
      <c r="W322" s="3"/>
      <c r="X322" s="3">
        <v>28.38</v>
      </c>
      <c r="Y322" s="3"/>
      <c r="Z322" s="3"/>
      <c r="AA322" s="3">
        <v>1833.82</v>
      </c>
      <c r="AB322" s="5" t="s">
        <v>379</v>
      </c>
      <c r="AC322" s="3">
        <v>9.67</v>
      </c>
      <c r="AD322" s="3"/>
    </row>
    <row r="323" spans="1:30" x14ac:dyDescent="0.25">
      <c r="A323">
        <v>387758</v>
      </c>
      <c r="B323" t="s">
        <v>849</v>
      </c>
      <c r="C323" s="3">
        <f t="shared" si="5"/>
        <v>0</v>
      </c>
      <c r="D323" s="3">
        <v>164.94</v>
      </c>
      <c r="E323" s="3">
        <v>0</v>
      </c>
      <c r="F323" s="3">
        <v>0</v>
      </c>
      <c r="G323" s="3">
        <v>0</v>
      </c>
      <c r="H323" s="3">
        <v>0</v>
      </c>
      <c r="I323" s="3">
        <v>0</v>
      </c>
      <c r="J323" s="3">
        <v>0</v>
      </c>
      <c r="K323" s="3">
        <v>164.94</v>
      </c>
      <c r="L323">
        <v>2000</v>
      </c>
      <c r="M323" s="4">
        <v>45687</v>
      </c>
      <c r="N323" s="3">
        <v>-58.33</v>
      </c>
      <c r="O323" s="3">
        <v>192.01</v>
      </c>
      <c r="P323" s="3">
        <v>180.32</v>
      </c>
      <c r="Q323" s="3"/>
      <c r="R323" s="3">
        <v>0</v>
      </c>
      <c r="S323" s="3" t="s">
        <v>40</v>
      </c>
      <c r="T323" s="3" t="s">
        <v>328</v>
      </c>
      <c r="U323" s="3" t="s">
        <v>35</v>
      </c>
      <c r="V323" s="3"/>
      <c r="W323" s="3"/>
      <c r="X323" s="3">
        <v>-5.15</v>
      </c>
      <c r="Y323" s="3"/>
      <c r="Z323" s="3"/>
      <c r="AA323" s="3">
        <v>1835.06</v>
      </c>
      <c r="AB323" s="5" t="s">
        <v>97</v>
      </c>
      <c r="AC323" s="3">
        <v>164.94</v>
      </c>
      <c r="AD323" s="3"/>
    </row>
    <row r="324" spans="1:30" x14ac:dyDescent="0.25">
      <c r="A324">
        <v>371602</v>
      </c>
      <c r="B324" t="s">
        <v>850</v>
      </c>
      <c r="C324" s="3">
        <f t="shared" si="5"/>
        <v>0</v>
      </c>
      <c r="D324" s="3">
        <v>163.57</v>
      </c>
      <c r="E324" s="3">
        <v>0</v>
      </c>
      <c r="F324" s="3">
        <v>0</v>
      </c>
      <c r="G324" s="3">
        <v>0</v>
      </c>
      <c r="H324" s="3">
        <v>0</v>
      </c>
      <c r="I324" s="3">
        <v>0</v>
      </c>
      <c r="J324" s="3">
        <v>0</v>
      </c>
      <c r="K324" s="3">
        <v>163.57</v>
      </c>
      <c r="L324">
        <v>2500</v>
      </c>
      <c r="M324" s="4">
        <v>45705</v>
      </c>
      <c r="N324" s="3">
        <v>-137.63999999999999</v>
      </c>
      <c r="O324" s="3">
        <v>794.71</v>
      </c>
      <c r="P324" s="3">
        <v>5957.85</v>
      </c>
      <c r="Q324" s="3"/>
      <c r="R324" s="3">
        <v>0</v>
      </c>
      <c r="S324" s="3" t="s">
        <v>40</v>
      </c>
      <c r="T324" s="3" t="s">
        <v>800</v>
      </c>
      <c r="U324" s="3" t="s">
        <v>35</v>
      </c>
      <c r="V324" s="3" t="s">
        <v>851</v>
      </c>
      <c r="W324" s="3"/>
      <c r="X324" s="3">
        <v>-271.3</v>
      </c>
      <c r="Y324" s="3"/>
      <c r="Z324" s="3"/>
      <c r="AA324" s="3">
        <v>2336.4299999999998</v>
      </c>
      <c r="AB324" s="5" t="s">
        <v>97</v>
      </c>
      <c r="AC324" s="3">
        <v>20.94</v>
      </c>
      <c r="AD324" s="3" t="s">
        <v>852</v>
      </c>
    </row>
    <row r="325" spans="1:30" x14ac:dyDescent="0.25">
      <c r="A325">
        <v>388533</v>
      </c>
      <c r="B325" t="s">
        <v>853</v>
      </c>
      <c r="C325" s="3">
        <f t="shared" ref="C325:C388" si="6">F325+G325+H325+I325</f>
        <v>0</v>
      </c>
      <c r="D325" s="3">
        <v>161.22</v>
      </c>
      <c r="E325" s="3">
        <v>0</v>
      </c>
      <c r="F325" s="3">
        <v>0</v>
      </c>
      <c r="G325" s="3">
        <v>0</v>
      </c>
      <c r="H325" s="3">
        <v>0</v>
      </c>
      <c r="I325" s="3">
        <v>0</v>
      </c>
      <c r="J325" s="3">
        <v>0</v>
      </c>
      <c r="K325" s="3">
        <v>161.22</v>
      </c>
      <c r="L325">
        <v>5000</v>
      </c>
      <c r="M325" s="4">
        <v>45709</v>
      </c>
      <c r="N325" s="3">
        <v>-38.909999999999997</v>
      </c>
      <c r="O325" s="3">
        <v>704.43</v>
      </c>
      <c r="P325" s="3">
        <v>4521.53</v>
      </c>
      <c r="Q325" s="3"/>
      <c r="R325" s="3">
        <v>0</v>
      </c>
      <c r="S325" s="3" t="s">
        <v>90</v>
      </c>
      <c r="T325" s="3" t="s">
        <v>134</v>
      </c>
      <c r="U325" s="3" t="s">
        <v>35</v>
      </c>
      <c r="V325" s="3"/>
      <c r="W325" s="3"/>
      <c r="X325" s="3">
        <v>342.67</v>
      </c>
      <c r="Y325" s="3"/>
      <c r="Z325" s="3"/>
      <c r="AA325" s="3">
        <v>4838.78</v>
      </c>
      <c r="AB325" s="5" t="s">
        <v>111</v>
      </c>
      <c r="AC325" s="3">
        <v>42.95</v>
      </c>
      <c r="AD325" s="3"/>
    </row>
    <row r="326" spans="1:30" x14ac:dyDescent="0.25">
      <c r="A326">
        <v>388573</v>
      </c>
      <c r="B326" t="s">
        <v>854</v>
      </c>
      <c r="C326" s="3">
        <f t="shared" si="6"/>
        <v>0</v>
      </c>
      <c r="D326" s="3">
        <v>161.19</v>
      </c>
      <c r="E326" s="3">
        <v>0</v>
      </c>
      <c r="F326" s="3">
        <v>0</v>
      </c>
      <c r="G326" s="3">
        <v>0</v>
      </c>
      <c r="H326" s="3">
        <v>0</v>
      </c>
      <c r="I326" s="3">
        <v>0</v>
      </c>
      <c r="J326" s="3">
        <v>0</v>
      </c>
      <c r="K326" s="3">
        <v>161.19</v>
      </c>
      <c r="L326">
        <v>8000</v>
      </c>
      <c r="M326" s="4">
        <v>45714</v>
      </c>
      <c r="N326" s="3">
        <v>-8713.7900000000009</v>
      </c>
      <c r="O326" s="3">
        <v>8338.39</v>
      </c>
      <c r="P326" s="3">
        <v>12297.73</v>
      </c>
      <c r="Q326" s="3"/>
      <c r="R326" s="3">
        <v>0</v>
      </c>
      <c r="S326" s="3" t="s">
        <v>40</v>
      </c>
      <c r="T326" s="3" t="s">
        <v>186</v>
      </c>
      <c r="U326" s="3" t="s">
        <v>35</v>
      </c>
      <c r="V326" s="3"/>
      <c r="W326" s="3"/>
      <c r="X326" s="3">
        <v>1853.36</v>
      </c>
      <c r="Y326" s="3"/>
      <c r="Z326" s="3"/>
      <c r="AA326" s="3">
        <v>7838.81</v>
      </c>
      <c r="AB326" s="5" t="s">
        <v>52</v>
      </c>
      <c r="AC326" s="3">
        <v>0</v>
      </c>
      <c r="AD326" s="3" t="s">
        <v>377</v>
      </c>
    </row>
    <row r="327" spans="1:30" x14ac:dyDescent="0.25">
      <c r="A327">
        <v>387962</v>
      </c>
      <c r="B327" t="s">
        <v>855</v>
      </c>
      <c r="C327" s="3">
        <f t="shared" si="6"/>
        <v>0</v>
      </c>
      <c r="D327" s="3">
        <v>160.66999999999999</v>
      </c>
      <c r="E327" s="3">
        <v>0</v>
      </c>
      <c r="F327" s="3">
        <v>0</v>
      </c>
      <c r="G327" s="3">
        <v>0</v>
      </c>
      <c r="H327" s="3">
        <v>0</v>
      </c>
      <c r="I327" s="3">
        <v>0</v>
      </c>
      <c r="J327" s="3">
        <v>0</v>
      </c>
      <c r="K327" s="3">
        <v>160.66999999999999</v>
      </c>
      <c r="L327">
        <v>2000</v>
      </c>
      <c r="M327" s="4">
        <v>45674</v>
      </c>
      <c r="N327" s="3">
        <v>-222.36</v>
      </c>
      <c r="O327" s="3">
        <v>182.4</v>
      </c>
      <c r="P327" s="3">
        <v>788.41</v>
      </c>
      <c r="Q327" s="3" t="s">
        <v>55</v>
      </c>
      <c r="R327" s="3">
        <v>0</v>
      </c>
      <c r="S327" s="3" t="s">
        <v>40</v>
      </c>
      <c r="T327" s="3" t="s">
        <v>191</v>
      </c>
      <c r="U327" s="3" t="s">
        <v>35</v>
      </c>
      <c r="V327" s="3" t="s">
        <v>224</v>
      </c>
      <c r="W327" s="3"/>
      <c r="X327" s="3">
        <v>106.18</v>
      </c>
      <c r="Y327" s="3"/>
      <c r="Z327" s="3"/>
      <c r="AA327" s="3">
        <v>1839.33</v>
      </c>
      <c r="AB327" s="5" t="s">
        <v>111</v>
      </c>
      <c r="AC327" s="3">
        <v>33.049999999999997</v>
      </c>
      <c r="AD327" s="3" t="s">
        <v>856</v>
      </c>
    </row>
    <row r="328" spans="1:30" x14ac:dyDescent="0.25">
      <c r="A328">
        <v>366788</v>
      </c>
      <c r="B328" t="s">
        <v>857</v>
      </c>
      <c r="C328" s="3">
        <f t="shared" si="6"/>
        <v>0</v>
      </c>
      <c r="D328" s="3">
        <v>160.46</v>
      </c>
      <c r="E328" s="3">
        <v>0</v>
      </c>
      <c r="F328" s="3">
        <v>0</v>
      </c>
      <c r="G328" s="3">
        <v>0</v>
      </c>
      <c r="H328" s="3">
        <v>0</v>
      </c>
      <c r="I328" s="3">
        <v>0</v>
      </c>
      <c r="J328" s="3">
        <v>0</v>
      </c>
      <c r="K328" s="3">
        <v>160.46</v>
      </c>
      <c r="L328">
        <v>2500</v>
      </c>
      <c r="M328" s="4">
        <v>45695</v>
      </c>
      <c r="N328" s="3">
        <v>-2542.88</v>
      </c>
      <c r="O328" s="3">
        <v>971.24</v>
      </c>
      <c r="P328" s="3">
        <v>2487.89</v>
      </c>
      <c r="Q328" s="3" t="s">
        <v>55</v>
      </c>
      <c r="R328" s="3">
        <v>0</v>
      </c>
      <c r="S328" s="3" t="s">
        <v>40</v>
      </c>
      <c r="T328" s="3" t="s">
        <v>240</v>
      </c>
      <c r="U328" s="3" t="s">
        <v>35</v>
      </c>
      <c r="V328" s="3"/>
      <c r="W328" s="3"/>
      <c r="X328" s="3">
        <v>744.53</v>
      </c>
      <c r="Y328" s="3"/>
      <c r="Z328" s="3"/>
      <c r="AA328" s="3">
        <v>2339.54</v>
      </c>
      <c r="AB328" s="5" t="s">
        <v>52</v>
      </c>
      <c r="AC328" s="3">
        <v>29.72</v>
      </c>
      <c r="AD328" s="3" t="s">
        <v>858</v>
      </c>
    </row>
    <row r="329" spans="1:30" x14ac:dyDescent="0.25">
      <c r="A329">
        <v>366781</v>
      </c>
      <c r="B329" t="s">
        <v>859</v>
      </c>
      <c r="C329" s="3">
        <f t="shared" si="6"/>
        <v>0</v>
      </c>
      <c r="D329" s="3">
        <v>157.97999999999999</v>
      </c>
      <c r="E329" s="3">
        <v>0</v>
      </c>
      <c r="F329" s="3">
        <v>0</v>
      </c>
      <c r="G329" s="3">
        <v>0</v>
      </c>
      <c r="H329" s="3">
        <v>0</v>
      </c>
      <c r="I329" s="3">
        <v>0</v>
      </c>
      <c r="J329" s="3">
        <v>0</v>
      </c>
      <c r="K329" s="3">
        <v>157.97999999999999</v>
      </c>
      <c r="L329">
        <v>2600</v>
      </c>
      <c r="M329" s="4">
        <v>45698</v>
      </c>
      <c r="N329" s="3">
        <v>-845.02</v>
      </c>
      <c r="O329" s="3">
        <v>999.8</v>
      </c>
      <c r="P329" s="3">
        <v>1277.1300000000001</v>
      </c>
      <c r="Q329" s="3"/>
      <c r="R329" s="3">
        <v>0</v>
      </c>
      <c r="S329" s="3" t="s">
        <v>40</v>
      </c>
      <c r="T329" s="3" t="s">
        <v>435</v>
      </c>
      <c r="U329" s="3" t="s">
        <v>35</v>
      </c>
      <c r="V329" s="3"/>
      <c r="W329" s="3"/>
      <c r="X329" s="3">
        <v>240.74</v>
      </c>
      <c r="Y329" s="3"/>
      <c r="Z329" s="3"/>
      <c r="AA329" s="3">
        <v>2442.02</v>
      </c>
      <c r="AB329" s="5" t="s">
        <v>551</v>
      </c>
      <c r="AC329" s="3">
        <v>157.97999999999999</v>
      </c>
      <c r="AD329" s="3"/>
    </row>
    <row r="330" spans="1:30" x14ac:dyDescent="0.25">
      <c r="A330">
        <v>386330</v>
      </c>
      <c r="B330" t="s">
        <v>860</v>
      </c>
      <c r="C330" s="3">
        <f t="shared" si="6"/>
        <v>0</v>
      </c>
      <c r="D330" s="3">
        <v>157.19999999999999</v>
      </c>
      <c r="E330" s="3">
        <v>0</v>
      </c>
      <c r="F330" s="3">
        <v>0</v>
      </c>
      <c r="G330" s="3">
        <v>0</v>
      </c>
      <c r="H330" s="3">
        <v>0</v>
      </c>
      <c r="I330" s="3">
        <v>0</v>
      </c>
      <c r="J330" s="3">
        <v>0</v>
      </c>
      <c r="K330" s="3">
        <v>157.19999999999999</v>
      </c>
      <c r="L330">
        <v>2000</v>
      </c>
      <c r="M330" s="4">
        <v>45712</v>
      </c>
      <c r="N330" s="3">
        <v>-21.67</v>
      </c>
      <c r="O330" s="3">
        <v>168.2</v>
      </c>
      <c r="P330" s="3">
        <v>1947.64</v>
      </c>
      <c r="Q330" s="3" t="s">
        <v>55</v>
      </c>
      <c r="R330" s="3">
        <v>0</v>
      </c>
      <c r="S330" s="3" t="s">
        <v>40</v>
      </c>
      <c r="T330" s="3" t="s">
        <v>86</v>
      </c>
      <c r="U330" s="3" t="s">
        <v>368</v>
      </c>
      <c r="V330" s="3"/>
      <c r="W330" s="3"/>
      <c r="X330" s="3">
        <v>145.25</v>
      </c>
      <c r="Y330" s="3"/>
      <c r="Z330" s="3"/>
      <c r="AA330" s="3">
        <v>1842.8</v>
      </c>
      <c r="AB330" s="5" t="s">
        <v>547</v>
      </c>
      <c r="AC330" s="3">
        <v>87.04</v>
      </c>
      <c r="AD330" s="3" t="s">
        <v>861</v>
      </c>
    </row>
    <row r="331" spans="1:30" x14ac:dyDescent="0.25">
      <c r="A331">
        <v>366538</v>
      </c>
      <c r="B331" t="s">
        <v>862</v>
      </c>
      <c r="C331" s="3">
        <f t="shared" si="6"/>
        <v>0</v>
      </c>
      <c r="D331" s="3">
        <v>154.09</v>
      </c>
      <c r="E331" s="3">
        <v>0</v>
      </c>
      <c r="F331" s="3">
        <v>0</v>
      </c>
      <c r="G331" s="3">
        <v>0</v>
      </c>
      <c r="H331" s="3">
        <v>0</v>
      </c>
      <c r="I331" s="3">
        <v>0</v>
      </c>
      <c r="J331" s="3">
        <v>0</v>
      </c>
      <c r="K331" s="3">
        <v>154.09</v>
      </c>
      <c r="L331">
        <v>1200</v>
      </c>
      <c r="M331" s="4">
        <v>45705</v>
      </c>
      <c r="N331" s="3">
        <v>-28.4</v>
      </c>
      <c r="O331" s="3">
        <v>164.58</v>
      </c>
      <c r="P331" s="3">
        <v>1445.88</v>
      </c>
      <c r="Q331" s="3" t="s">
        <v>55</v>
      </c>
      <c r="R331" s="3">
        <v>0</v>
      </c>
      <c r="S331" s="3" t="s">
        <v>40</v>
      </c>
      <c r="T331" s="3" t="s">
        <v>863</v>
      </c>
      <c r="U331" s="3" t="s">
        <v>35</v>
      </c>
      <c r="V331" s="3"/>
      <c r="W331" s="3"/>
      <c r="X331" s="3">
        <v>319.70999999999998</v>
      </c>
      <c r="Y331" s="3"/>
      <c r="Z331" s="3"/>
      <c r="AA331" s="3">
        <v>1045.9100000000001</v>
      </c>
      <c r="AB331" s="5" t="s">
        <v>52</v>
      </c>
      <c r="AC331" s="3">
        <v>154.09</v>
      </c>
      <c r="AD331" s="3" t="s">
        <v>864</v>
      </c>
    </row>
    <row r="332" spans="1:30" x14ac:dyDescent="0.25">
      <c r="A332">
        <v>387867</v>
      </c>
      <c r="B332" t="s">
        <v>865</v>
      </c>
      <c r="C332" s="3">
        <f t="shared" si="6"/>
        <v>0</v>
      </c>
      <c r="D332" s="3">
        <v>153.28</v>
      </c>
      <c r="E332" s="3">
        <v>0</v>
      </c>
      <c r="F332" s="3">
        <v>0</v>
      </c>
      <c r="G332" s="3">
        <v>0</v>
      </c>
      <c r="H332" s="3">
        <v>0</v>
      </c>
      <c r="I332" s="3">
        <v>0</v>
      </c>
      <c r="J332" s="3">
        <v>0</v>
      </c>
      <c r="K332" s="3">
        <v>153.28</v>
      </c>
      <c r="L332">
        <v>2000</v>
      </c>
      <c r="M332" s="4">
        <v>45712</v>
      </c>
      <c r="N332" s="3">
        <v>-59.2</v>
      </c>
      <c r="O332" s="3">
        <v>197.85</v>
      </c>
      <c r="P332" s="3">
        <v>1393.69</v>
      </c>
      <c r="Q332" s="3" t="s">
        <v>55</v>
      </c>
      <c r="R332" s="3">
        <v>0</v>
      </c>
      <c r="S332" s="3" t="s">
        <v>173</v>
      </c>
      <c r="T332" s="3" t="s">
        <v>594</v>
      </c>
      <c r="U332" s="3" t="s">
        <v>35</v>
      </c>
      <c r="V332" s="3" t="s">
        <v>866</v>
      </c>
      <c r="W332" s="3"/>
      <c r="X332" s="3">
        <v>188.01</v>
      </c>
      <c r="Y332" s="3"/>
      <c r="Z332" s="3"/>
      <c r="AA332" s="3">
        <v>1846.72</v>
      </c>
      <c r="AB332" s="5" t="s">
        <v>492</v>
      </c>
      <c r="AC332" s="3">
        <v>45.53</v>
      </c>
      <c r="AD332" s="3" t="s">
        <v>867</v>
      </c>
    </row>
    <row r="333" spans="1:30" x14ac:dyDescent="0.25">
      <c r="A333">
        <v>386582</v>
      </c>
      <c r="B333" t="s">
        <v>868</v>
      </c>
      <c r="C333" s="3">
        <f t="shared" si="6"/>
        <v>0</v>
      </c>
      <c r="D333" s="3">
        <v>152.71</v>
      </c>
      <c r="E333" s="3">
        <v>0</v>
      </c>
      <c r="F333" s="3">
        <v>0</v>
      </c>
      <c r="G333" s="3">
        <v>0</v>
      </c>
      <c r="H333" s="3">
        <v>0</v>
      </c>
      <c r="I333" s="3">
        <v>0</v>
      </c>
      <c r="J333" s="3">
        <v>0</v>
      </c>
      <c r="K333" s="3">
        <v>152.71</v>
      </c>
      <c r="L333">
        <v>2000</v>
      </c>
      <c r="M333" s="4">
        <v>45679</v>
      </c>
      <c r="N333" s="3">
        <v>-36.69</v>
      </c>
      <c r="O333" s="3">
        <v>143.6</v>
      </c>
      <c r="P333" s="3">
        <v>1979.66</v>
      </c>
      <c r="Q333" s="3"/>
      <c r="R333" s="3">
        <v>0</v>
      </c>
      <c r="S333" s="3" t="s">
        <v>40</v>
      </c>
      <c r="T333" s="3" t="s">
        <v>435</v>
      </c>
      <c r="U333" s="3" t="s">
        <v>35</v>
      </c>
      <c r="V333" s="3" t="s">
        <v>416</v>
      </c>
      <c r="W333" s="3"/>
      <c r="X333" s="3">
        <v>174</v>
      </c>
      <c r="Y333" s="3"/>
      <c r="Z333" s="3"/>
      <c r="AA333" s="3">
        <v>1847.29</v>
      </c>
      <c r="AB333" s="5" t="s">
        <v>869</v>
      </c>
      <c r="AC333" s="3">
        <v>152.71</v>
      </c>
      <c r="AD333" s="3" t="s">
        <v>870</v>
      </c>
    </row>
    <row r="334" spans="1:30" x14ac:dyDescent="0.25">
      <c r="A334">
        <v>388668</v>
      </c>
      <c r="B334" t="s">
        <v>871</v>
      </c>
      <c r="C334" s="3">
        <f t="shared" si="6"/>
        <v>0</v>
      </c>
      <c r="D334" s="3">
        <v>152.21</v>
      </c>
      <c r="E334" s="3">
        <v>0</v>
      </c>
      <c r="F334" s="3">
        <v>0</v>
      </c>
      <c r="G334" s="3">
        <v>0</v>
      </c>
      <c r="H334" s="3">
        <v>0</v>
      </c>
      <c r="I334" s="3">
        <v>0</v>
      </c>
      <c r="J334" s="3">
        <v>0</v>
      </c>
      <c r="K334" s="3">
        <v>152.21</v>
      </c>
      <c r="L334">
        <v>10000</v>
      </c>
      <c r="M334" s="4">
        <v>45701</v>
      </c>
      <c r="N334" s="3">
        <v>-860.07</v>
      </c>
      <c r="O334" s="3">
        <v>280.37</v>
      </c>
      <c r="P334" s="3">
        <v>10749.39</v>
      </c>
      <c r="Q334" s="3" t="s">
        <v>55</v>
      </c>
      <c r="R334" s="3">
        <v>0</v>
      </c>
      <c r="S334" s="3" t="s">
        <v>40</v>
      </c>
      <c r="T334" s="3" t="s">
        <v>164</v>
      </c>
      <c r="U334" s="3" t="s">
        <v>35</v>
      </c>
      <c r="V334" s="3" t="s">
        <v>448</v>
      </c>
      <c r="W334" s="3" t="s">
        <v>182</v>
      </c>
      <c r="X334" s="3">
        <v>1389.1</v>
      </c>
      <c r="Y334" s="3"/>
      <c r="Z334" s="3"/>
      <c r="AA334" s="3">
        <v>9847.7900000000009</v>
      </c>
      <c r="AB334" s="5" t="s">
        <v>419</v>
      </c>
      <c r="AC334" s="3">
        <v>25.48</v>
      </c>
      <c r="AD334" s="3" t="s">
        <v>872</v>
      </c>
    </row>
    <row r="335" spans="1:30" x14ac:dyDescent="0.25">
      <c r="A335">
        <v>366516</v>
      </c>
      <c r="B335" t="s">
        <v>873</v>
      </c>
      <c r="C335" s="3">
        <f t="shared" si="6"/>
        <v>0</v>
      </c>
      <c r="D335" s="3">
        <v>149.57</v>
      </c>
      <c r="E335" s="3">
        <v>0</v>
      </c>
      <c r="F335" s="3">
        <v>0</v>
      </c>
      <c r="G335" s="3">
        <v>0</v>
      </c>
      <c r="H335" s="3">
        <v>0</v>
      </c>
      <c r="I335" s="3">
        <v>0</v>
      </c>
      <c r="J335" s="3">
        <v>0</v>
      </c>
      <c r="K335" s="3">
        <v>149.57</v>
      </c>
      <c r="L335">
        <v>5000</v>
      </c>
      <c r="M335" s="4">
        <v>45698</v>
      </c>
      <c r="N335" s="3">
        <v>-84.18</v>
      </c>
      <c r="O335" s="3">
        <v>249.14</v>
      </c>
      <c r="P335" s="3">
        <v>12694.41</v>
      </c>
      <c r="Q335" s="3" t="s">
        <v>55</v>
      </c>
      <c r="R335" s="3">
        <v>0</v>
      </c>
      <c r="S335" s="3" t="s">
        <v>40</v>
      </c>
      <c r="T335" s="3" t="s">
        <v>186</v>
      </c>
      <c r="U335" s="3" t="s">
        <v>35</v>
      </c>
      <c r="V335" s="3"/>
      <c r="W335" s="3"/>
      <c r="X335" s="3">
        <v>1428.47</v>
      </c>
      <c r="Y335" s="3"/>
      <c r="Z335" s="3"/>
      <c r="AA335" s="3">
        <v>4850.43</v>
      </c>
      <c r="AB335" s="5" t="s">
        <v>275</v>
      </c>
      <c r="AC335" s="3">
        <v>149.57</v>
      </c>
      <c r="AD335" s="3" t="s">
        <v>874</v>
      </c>
    </row>
    <row r="336" spans="1:30" x14ac:dyDescent="0.25">
      <c r="A336">
        <v>388380</v>
      </c>
      <c r="B336" t="s">
        <v>875</v>
      </c>
      <c r="C336" s="3">
        <f t="shared" si="6"/>
        <v>0</v>
      </c>
      <c r="D336" s="3">
        <v>149.09</v>
      </c>
      <c r="E336" s="3">
        <v>0</v>
      </c>
      <c r="F336" s="3">
        <v>0</v>
      </c>
      <c r="G336" s="3">
        <v>0</v>
      </c>
      <c r="H336" s="3">
        <v>0</v>
      </c>
      <c r="I336" s="3">
        <v>0</v>
      </c>
      <c r="J336" s="3">
        <v>0</v>
      </c>
      <c r="K336" s="3">
        <v>149.09</v>
      </c>
      <c r="L336">
        <v>10000</v>
      </c>
      <c r="M336" s="4">
        <v>45701</v>
      </c>
      <c r="N336" s="3">
        <v>-1795.78</v>
      </c>
      <c r="O336" s="3">
        <v>1283.3399999999999</v>
      </c>
      <c r="P336" s="3">
        <v>19624.25</v>
      </c>
      <c r="Q336" s="3" t="s">
        <v>55</v>
      </c>
      <c r="R336" s="3">
        <v>0</v>
      </c>
      <c r="S336" s="3" t="s">
        <v>40</v>
      </c>
      <c r="T336" s="3" t="s">
        <v>447</v>
      </c>
      <c r="U336" s="3" t="s">
        <v>35</v>
      </c>
      <c r="V336" s="3" t="s">
        <v>876</v>
      </c>
      <c r="W336" s="3"/>
      <c r="X336" s="3">
        <v>2290.39</v>
      </c>
      <c r="Y336" s="3"/>
      <c r="Z336" s="3"/>
      <c r="AA336" s="3">
        <v>9850.91</v>
      </c>
      <c r="AB336" s="5" t="s">
        <v>97</v>
      </c>
      <c r="AC336" s="3">
        <v>6.46</v>
      </c>
      <c r="AD336" s="3" t="s">
        <v>877</v>
      </c>
    </row>
    <row r="337" spans="1:30" x14ac:dyDescent="0.25">
      <c r="A337">
        <v>366684</v>
      </c>
      <c r="B337" t="s">
        <v>878</v>
      </c>
      <c r="C337" s="3">
        <f t="shared" si="6"/>
        <v>0</v>
      </c>
      <c r="D337" s="3">
        <v>148.84</v>
      </c>
      <c r="E337" s="3">
        <v>0</v>
      </c>
      <c r="F337" s="3">
        <v>0</v>
      </c>
      <c r="G337" s="3">
        <v>0</v>
      </c>
      <c r="H337" s="3">
        <v>0</v>
      </c>
      <c r="I337" s="3">
        <v>0</v>
      </c>
      <c r="J337" s="3">
        <v>0</v>
      </c>
      <c r="K337" s="3">
        <v>148.84</v>
      </c>
      <c r="L337">
        <v>2000</v>
      </c>
      <c r="M337" s="4">
        <v>45565</v>
      </c>
      <c r="N337" s="3">
        <v>-30.84</v>
      </c>
      <c r="O337" s="3">
        <v>139.94999999999999</v>
      </c>
      <c r="P337" s="3">
        <v>613.91999999999996</v>
      </c>
      <c r="Q337" s="3"/>
      <c r="R337" s="3">
        <v>0</v>
      </c>
      <c r="S337" s="3" t="s">
        <v>40</v>
      </c>
      <c r="T337" s="3" t="s">
        <v>143</v>
      </c>
      <c r="U337" s="3" t="s">
        <v>35</v>
      </c>
      <c r="V337" s="3"/>
      <c r="W337" s="3"/>
      <c r="X337" s="3">
        <v>20.9</v>
      </c>
      <c r="Y337" s="3"/>
      <c r="Z337" s="3"/>
      <c r="AA337" s="3">
        <v>1851.16</v>
      </c>
      <c r="AB337" s="5" t="s">
        <v>650</v>
      </c>
      <c r="AC337" s="3">
        <v>148.84</v>
      </c>
      <c r="AD337" s="3" t="s">
        <v>879</v>
      </c>
    </row>
    <row r="338" spans="1:30" x14ac:dyDescent="0.25">
      <c r="A338">
        <v>386720</v>
      </c>
      <c r="B338" t="s">
        <v>880</v>
      </c>
      <c r="C338" s="3">
        <f t="shared" si="6"/>
        <v>0</v>
      </c>
      <c r="D338" s="3">
        <v>146.16999999999999</v>
      </c>
      <c r="E338" s="3">
        <v>0</v>
      </c>
      <c r="F338" s="3">
        <v>0</v>
      </c>
      <c r="G338" s="3">
        <v>0</v>
      </c>
      <c r="H338" s="3">
        <v>0</v>
      </c>
      <c r="I338" s="3">
        <v>0</v>
      </c>
      <c r="J338" s="3">
        <v>0</v>
      </c>
      <c r="K338" s="3">
        <v>146.16999999999999</v>
      </c>
      <c r="L338">
        <v>2000</v>
      </c>
      <c r="M338" s="4">
        <v>45708</v>
      </c>
      <c r="N338" s="3">
        <v>-32.43</v>
      </c>
      <c r="O338" s="3">
        <v>177.85</v>
      </c>
      <c r="P338" s="3">
        <v>5871.21</v>
      </c>
      <c r="Q338" s="3"/>
      <c r="R338" s="3">
        <v>0</v>
      </c>
      <c r="S338" s="3" t="s">
        <v>90</v>
      </c>
      <c r="T338" s="3" t="s">
        <v>143</v>
      </c>
      <c r="U338" s="3" t="s">
        <v>35</v>
      </c>
      <c r="V338" s="3"/>
      <c r="W338" s="3"/>
      <c r="X338" s="3">
        <v>740.87</v>
      </c>
      <c r="Y338" s="3"/>
      <c r="Z338" s="3"/>
      <c r="AA338" s="3">
        <v>1853.83</v>
      </c>
      <c r="AB338" s="5" t="s">
        <v>332</v>
      </c>
      <c r="AC338" s="3">
        <v>44.86</v>
      </c>
      <c r="AD338" s="3"/>
    </row>
    <row r="339" spans="1:30" x14ac:dyDescent="0.25">
      <c r="A339">
        <v>386433</v>
      </c>
      <c r="B339" t="s">
        <v>881</v>
      </c>
      <c r="C339" s="3">
        <f t="shared" si="6"/>
        <v>0</v>
      </c>
      <c r="D339" s="3">
        <v>144.87</v>
      </c>
      <c r="E339" s="3">
        <v>0</v>
      </c>
      <c r="F339" s="3">
        <v>0</v>
      </c>
      <c r="G339" s="3">
        <v>0</v>
      </c>
      <c r="H339" s="3">
        <v>0</v>
      </c>
      <c r="I339" s="3">
        <v>0</v>
      </c>
      <c r="J339" s="3">
        <v>0</v>
      </c>
      <c r="K339" s="3">
        <v>144.87</v>
      </c>
      <c r="L339">
        <v>2000</v>
      </c>
      <c r="M339" s="4">
        <v>45705</v>
      </c>
      <c r="N339" s="3">
        <v>-216.12</v>
      </c>
      <c r="O339" s="3">
        <v>339.43</v>
      </c>
      <c r="P339" s="3">
        <v>1334.19</v>
      </c>
      <c r="Q339" s="3"/>
      <c r="R339" s="3">
        <v>0</v>
      </c>
      <c r="S339" s="3" t="s">
        <v>40</v>
      </c>
      <c r="T339" s="3" t="s">
        <v>325</v>
      </c>
      <c r="U339" s="3" t="s">
        <v>35</v>
      </c>
      <c r="V339" s="3"/>
      <c r="W339" s="3"/>
      <c r="X339" s="3">
        <v>86.35</v>
      </c>
      <c r="Y339" s="3"/>
      <c r="Z339" s="3"/>
      <c r="AA339" s="3">
        <v>1855.13</v>
      </c>
      <c r="AB339" s="5" t="s">
        <v>52</v>
      </c>
      <c r="AC339" s="3">
        <v>12.82</v>
      </c>
      <c r="AD339" s="3"/>
    </row>
    <row r="340" spans="1:30" x14ac:dyDescent="0.25">
      <c r="A340">
        <v>366692</v>
      </c>
      <c r="B340" t="s">
        <v>882</v>
      </c>
      <c r="C340" s="3">
        <f t="shared" si="6"/>
        <v>0</v>
      </c>
      <c r="D340" s="3">
        <v>143.08000000000001</v>
      </c>
      <c r="E340" s="3">
        <v>0</v>
      </c>
      <c r="F340" s="3">
        <v>0</v>
      </c>
      <c r="G340" s="3">
        <v>0</v>
      </c>
      <c r="H340" s="3">
        <v>0</v>
      </c>
      <c r="I340" s="3">
        <v>0</v>
      </c>
      <c r="J340" s="3">
        <v>0</v>
      </c>
      <c r="K340" s="3">
        <v>143.08000000000001</v>
      </c>
      <c r="L340">
        <v>3000</v>
      </c>
      <c r="M340" s="4">
        <v>45695</v>
      </c>
      <c r="N340" s="3">
        <v>-79.11</v>
      </c>
      <c r="O340" s="3">
        <v>208.93</v>
      </c>
      <c r="P340" s="3">
        <v>2097.4499999999998</v>
      </c>
      <c r="Q340" s="3"/>
      <c r="R340" s="3">
        <v>0</v>
      </c>
      <c r="S340" s="3" t="s">
        <v>40</v>
      </c>
      <c r="T340" s="3" t="s">
        <v>435</v>
      </c>
      <c r="U340" s="3" t="s">
        <v>35</v>
      </c>
      <c r="V340" s="3"/>
      <c r="W340" s="3"/>
      <c r="X340" s="3">
        <v>123.31</v>
      </c>
      <c r="Y340" s="3"/>
      <c r="Z340" s="3"/>
      <c r="AA340" s="3">
        <v>2856.92</v>
      </c>
      <c r="AB340" s="5" t="s">
        <v>650</v>
      </c>
      <c r="AC340" s="3">
        <v>71.540000000000006</v>
      </c>
      <c r="AD340" s="3" t="s">
        <v>883</v>
      </c>
    </row>
    <row r="341" spans="1:30" x14ac:dyDescent="0.25">
      <c r="A341">
        <v>374257</v>
      </c>
      <c r="B341" t="s">
        <v>884</v>
      </c>
      <c r="C341" s="3">
        <f t="shared" si="6"/>
        <v>0</v>
      </c>
      <c r="D341" s="3">
        <v>142.81</v>
      </c>
      <c r="E341" s="3">
        <v>0</v>
      </c>
      <c r="F341" s="3">
        <v>0</v>
      </c>
      <c r="G341" s="3">
        <v>0</v>
      </c>
      <c r="H341" s="3">
        <v>0</v>
      </c>
      <c r="I341" s="3">
        <v>0</v>
      </c>
      <c r="J341" s="3">
        <v>0</v>
      </c>
      <c r="K341" s="3">
        <v>142.81</v>
      </c>
      <c r="L341">
        <v>2500</v>
      </c>
      <c r="M341" s="4">
        <v>45708</v>
      </c>
      <c r="N341" s="3">
        <v>-277.52999999999997</v>
      </c>
      <c r="O341" s="3">
        <v>438.72</v>
      </c>
      <c r="P341" s="3">
        <v>1938.06</v>
      </c>
      <c r="Q341" s="3"/>
      <c r="R341" s="3">
        <v>0</v>
      </c>
      <c r="S341" s="3" t="s">
        <v>40</v>
      </c>
      <c r="T341" s="3" t="s">
        <v>206</v>
      </c>
      <c r="U341" s="3" t="s">
        <v>368</v>
      </c>
      <c r="V341" s="3"/>
      <c r="W341" s="3"/>
      <c r="X341" s="3">
        <v>160.34</v>
      </c>
      <c r="Y341" s="3"/>
      <c r="Z341" s="3"/>
      <c r="AA341" s="3">
        <v>2357.19</v>
      </c>
      <c r="AB341" s="5" t="s">
        <v>128</v>
      </c>
      <c r="AC341" s="3">
        <v>22.39</v>
      </c>
      <c r="AD341" s="3" t="s">
        <v>885</v>
      </c>
    </row>
    <row r="342" spans="1:30" x14ac:dyDescent="0.25">
      <c r="A342">
        <v>388257</v>
      </c>
      <c r="B342" t="s">
        <v>886</v>
      </c>
      <c r="C342" s="3">
        <f t="shared" si="6"/>
        <v>0</v>
      </c>
      <c r="D342" s="3">
        <v>142.56</v>
      </c>
      <c r="E342" s="3">
        <v>0</v>
      </c>
      <c r="F342" s="3">
        <v>0</v>
      </c>
      <c r="G342" s="3">
        <v>0</v>
      </c>
      <c r="H342" s="3">
        <v>0</v>
      </c>
      <c r="I342" s="3">
        <v>0</v>
      </c>
      <c r="J342" s="3">
        <v>0</v>
      </c>
      <c r="K342" s="3">
        <v>142.56</v>
      </c>
      <c r="L342">
        <v>500</v>
      </c>
      <c r="M342" s="4">
        <v>45611</v>
      </c>
      <c r="N342" s="3">
        <v>-500</v>
      </c>
      <c r="O342" s="3">
        <v>134.04</v>
      </c>
      <c r="P342" s="3">
        <v>803.67</v>
      </c>
      <c r="Q342" s="3" t="s">
        <v>55</v>
      </c>
      <c r="R342" s="3">
        <v>0</v>
      </c>
      <c r="S342" s="3" t="s">
        <v>40</v>
      </c>
      <c r="T342" s="3" t="s">
        <v>186</v>
      </c>
      <c r="U342" s="3" t="s">
        <v>35</v>
      </c>
      <c r="V342" s="3"/>
      <c r="W342" s="3"/>
      <c r="X342" s="3">
        <v>-36.090000000000003</v>
      </c>
      <c r="Y342" s="3"/>
      <c r="Z342" s="3"/>
      <c r="AA342" s="3">
        <v>357.44</v>
      </c>
      <c r="AB342" s="5" t="s">
        <v>618</v>
      </c>
      <c r="AC342" s="3">
        <v>99.1</v>
      </c>
      <c r="AD342" s="3" t="s">
        <v>887</v>
      </c>
    </row>
    <row r="343" spans="1:30" x14ac:dyDescent="0.25">
      <c r="A343">
        <v>388244</v>
      </c>
      <c r="B343" t="s">
        <v>888</v>
      </c>
      <c r="C343" s="3">
        <f t="shared" si="6"/>
        <v>0</v>
      </c>
      <c r="D343" s="3">
        <v>142.02000000000001</v>
      </c>
      <c r="E343" s="3">
        <v>0</v>
      </c>
      <c r="F343" s="3">
        <v>0</v>
      </c>
      <c r="G343" s="3">
        <v>0</v>
      </c>
      <c r="H343" s="3">
        <v>0</v>
      </c>
      <c r="I343" s="3">
        <v>0</v>
      </c>
      <c r="J343" s="3">
        <v>0</v>
      </c>
      <c r="K343" s="3">
        <v>142.02000000000001</v>
      </c>
      <c r="L343">
        <v>5000</v>
      </c>
      <c r="M343" s="4">
        <v>45700</v>
      </c>
      <c r="N343" s="3">
        <v>-22.5</v>
      </c>
      <c r="O343" s="3">
        <v>154</v>
      </c>
      <c r="P343" s="3">
        <v>1590.35</v>
      </c>
      <c r="Q343" s="3"/>
      <c r="R343" s="3">
        <v>0</v>
      </c>
      <c r="S343" s="3" t="s">
        <v>40</v>
      </c>
      <c r="T343" s="3" t="s">
        <v>325</v>
      </c>
      <c r="U343" s="3" t="s">
        <v>35</v>
      </c>
      <c r="V343" s="3"/>
      <c r="W343" s="3"/>
      <c r="X343" s="3">
        <v>37.86</v>
      </c>
      <c r="Y343" s="3"/>
      <c r="Z343" s="3"/>
      <c r="AA343" s="3">
        <v>4857.9799999999996</v>
      </c>
      <c r="AB343" s="5" t="s">
        <v>111</v>
      </c>
      <c r="AC343" s="3">
        <v>65.3</v>
      </c>
      <c r="AD343" s="3"/>
    </row>
    <row r="344" spans="1:30" x14ac:dyDescent="0.25">
      <c r="A344">
        <v>387825</v>
      </c>
      <c r="B344" t="s">
        <v>889</v>
      </c>
      <c r="C344" s="3">
        <f t="shared" si="6"/>
        <v>0</v>
      </c>
      <c r="D344" s="3">
        <v>140.34</v>
      </c>
      <c r="E344" s="3">
        <v>0</v>
      </c>
      <c r="F344" s="3">
        <v>0</v>
      </c>
      <c r="G344" s="3">
        <v>0</v>
      </c>
      <c r="H344" s="3">
        <v>0</v>
      </c>
      <c r="I344" s="3">
        <v>0</v>
      </c>
      <c r="J344" s="3">
        <v>0</v>
      </c>
      <c r="K344" s="3">
        <v>140.34</v>
      </c>
      <c r="L344">
        <v>2000</v>
      </c>
      <c r="M344" s="4">
        <v>45698</v>
      </c>
      <c r="N344" s="3">
        <v>-33.68</v>
      </c>
      <c r="O344" s="3">
        <v>163.63</v>
      </c>
      <c r="P344" s="3">
        <v>2397.6</v>
      </c>
      <c r="Q344" s="3"/>
      <c r="R344" s="3">
        <v>0</v>
      </c>
      <c r="S344" s="3" t="s">
        <v>40</v>
      </c>
      <c r="T344" s="3" t="s">
        <v>290</v>
      </c>
      <c r="U344" s="3" t="s">
        <v>35</v>
      </c>
      <c r="V344" s="3"/>
      <c r="W344" s="3"/>
      <c r="X344" s="3">
        <v>399.39</v>
      </c>
      <c r="Y344" s="3"/>
      <c r="Z344" s="3"/>
      <c r="AA344" s="3">
        <v>1859.66</v>
      </c>
      <c r="AB344" s="5" t="s">
        <v>332</v>
      </c>
      <c r="AC344" s="3">
        <v>140.34</v>
      </c>
      <c r="AD344" s="3"/>
    </row>
    <row r="345" spans="1:30" x14ac:dyDescent="0.25">
      <c r="A345">
        <v>387035</v>
      </c>
      <c r="B345" t="s">
        <v>890</v>
      </c>
      <c r="C345" s="3">
        <f t="shared" si="6"/>
        <v>0</v>
      </c>
      <c r="D345" s="3">
        <v>139.28</v>
      </c>
      <c r="E345" s="3">
        <v>0</v>
      </c>
      <c r="F345" s="3">
        <v>0</v>
      </c>
      <c r="G345" s="3">
        <v>0</v>
      </c>
      <c r="H345" s="3">
        <v>0</v>
      </c>
      <c r="I345" s="3">
        <v>0</v>
      </c>
      <c r="J345" s="3">
        <v>0</v>
      </c>
      <c r="K345" s="3">
        <v>139.28</v>
      </c>
      <c r="L345">
        <v>2000</v>
      </c>
      <c r="M345" s="4">
        <v>45694</v>
      </c>
      <c r="N345" s="3">
        <v>-192.64</v>
      </c>
      <c r="O345" s="3">
        <v>312.08999999999997</v>
      </c>
      <c r="P345" s="3">
        <v>1555.39</v>
      </c>
      <c r="Q345" s="3"/>
      <c r="R345" s="3">
        <v>0</v>
      </c>
      <c r="S345" s="3" t="s">
        <v>40</v>
      </c>
      <c r="T345" s="3" t="s">
        <v>285</v>
      </c>
      <c r="U345" s="3" t="s">
        <v>35</v>
      </c>
      <c r="V345" s="3"/>
      <c r="W345" s="3"/>
      <c r="X345" s="3">
        <v>218.9</v>
      </c>
      <c r="Y345" s="3"/>
      <c r="Z345" s="3"/>
      <c r="AA345" s="3">
        <v>1860.72</v>
      </c>
      <c r="AB345" s="5" t="s">
        <v>131</v>
      </c>
      <c r="AC345" s="3">
        <v>63.79</v>
      </c>
      <c r="AD345" s="3"/>
    </row>
    <row r="346" spans="1:30" x14ac:dyDescent="0.25">
      <c r="A346">
        <v>388616</v>
      </c>
      <c r="B346" t="s">
        <v>891</v>
      </c>
      <c r="C346" s="3">
        <f t="shared" si="6"/>
        <v>0</v>
      </c>
      <c r="D346" s="3">
        <v>139.06</v>
      </c>
      <c r="E346" s="3">
        <v>0</v>
      </c>
      <c r="F346" s="3">
        <v>0</v>
      </c>
      <c r="G346" s="3">
        <v>0</v>
      </c>
      <c r="H346" s="3">
        <v>0</v>
      </c>
      <c r="I346" s="3">
        <v>0</v>
      </c>
      <c r="J346" s="3">
        <v>0</v>
      </c>
      <c r="K346" s="3">
        <v>139.06</v>
      </c>
      <c r="L346">
        <v>2000</v>
      </c>
      <c r="M346" s="4">
        <v>45712</v>
      </c>
      <c r="N346" s="3">
        <v>-98.25</v>
      </c>
      <c r="O346" s="3">
        <v>316.44</v>
      </c>
      <c r="P346" s="3">
        <v>186.74</v>
      </c>
      <c r="Q346" s="3"/>
      <c r="R346" s="3">
        <v>0</v>
      </c>
      <c r="S346" s="3" t="s">
        <v>63</v>
      </c>
      <c r="T346" s="3" t="s">
        <v>605</v>
      </c>
      <c r="U346" s="3" t="s">
        <v>35</v>
      </c>
      <c r="V346" s="3"/>
      <c r="W346" s="3"/>
      <c r="X346" s="3">
        <v>8.67</v>
      </c>
      <c r="Y346" s="3"/>
      <c r="Z346" s="3"/>
      <c r="AA346" s="3">
        <v>1860.94</v>
      </c>
      <c r="AB346" s="5" t="s">
        <v>59</v>
      </c>
      <c r="AC346" s="3">
        <v>19.649999999999999</v>
      </c>
      <c r="AD346" s="3"/>
    </row>
    <row r="347" spans="1:30" x14ac:dyDescent="0.25">
      <c r="A347">
        <v>386552</v>
      </c>
      <c r="B347" t="s">
        <v>892</v>
      </c>
      <c r="C347" s="3">
        <f t="shared" si="6"/>
        <v>0</v>
      </c>
      <c r="D347" s="3">
        <v>138.88999999999999</v>
      </c>
      <c r="E347" s="3">
        <v>0</v>
      </c>
      <c r="F347" s="3">
        <v>0</v>
      </c>
      <c r="G347" s="3">
        <v>0</v>
      </c>
      <c r="H347" s="3">
        <v>0</v>
      </c>
      <c r="I347" s="3">
        <v>0</v>
      </c>
      <c r="J347" s="3">
        <v>0</v>
      </c>
      <c r="K347" s="3">
        <v>138.88999999999999</v>
      </c>
      <c r="L347">
        <v>1500</v>
      </c>
      <c r="M347" s="4">
        <v>45582</v>
      </c>
      <c r="N347" s="3">
        <v>-76.680000000000007</v>
      </c>
      <c r="O347" s="3">
        <v>130.6</v>
      </c>
      <c r="P347" s="3">
        <v>3265.41</v>
      </c>
      <c r="Q347" s="3" t="s">
        <v>55</v>
      </c>
      <c r="R347" s="3">
        <v>0</v>
      </c>
      <c r="S347" s="3" t="s">
        <v>40</v>
      </c>
      <c r="T347" s="3" t="s">
        <v>45</v>
      </c>
      <c r="U347" s="3" t="s">
        <v>35</v>
      </c>
      <c r="V347" s="3"/>
      <c r="W347" s="3"/>
      <c r="X347" s="3">
        <v>33.17</v>
      </c>
      <c r="Y347" s="3"/>
      <c r="Z347" s="3"/>
      <c r="AA347" s="3">
        <v>1361.11</v>
      </c>
      <c r="AB347" s="5" t="s">
        <v>379</v>
      </c>
      <c r="AC347" s="3">
        <v>74.89</v>
      </c>
      <c r="AD347" s="3" t="s">
        <v>893</v>
      </c>
    </row>
    <row r="348" spans="1:30" x14ac:dyDescent="0.25">
      <c r="A348">
        <v>387303</v>
      </c>
      <c r="B348" t="s">
        <v>894</v>
      </c>
      <c r="C348" s="3">
        <f t="shared" si="6"/>
        <v>0</v>
      </c>
      <c r="D348" s="3">
        <v>137.22999999999999</v>
      </c>
      <c r="E348" s="3">
        <v>0</v>
      </c>
      <c r="F348" s="3">
        <v>0</v>
      </c>
      <c r="G348" s="3">
        <v>0</v>
      </c>
      <c r="H348" s="3">
        <v>0</v>
      </c>
      <c r="I348" s="3">
        <v>0</v>
      </c>
      <c r="J348" s="3">
        <v>0</v>
      </c>
      <c r="K348" s="3">
        <v>137.22999999999999</v>
      </c>
      <c r="L348">
        <v>2000</v>
      </c>
      <c r="M348" s="4">
        <v>45679</v>
      </c>
      <c r="N348" s="3">
        <v>-89.29</v>
      </c>
      <c r="O348" s="3">
        <v>127.67</v>
      </c>
      <c r="P348" s="3">
        <v>724.71</v>
      </c>
      <c r="Q348" s="3"/>
      <c r="R348" s="3">
        <v>0</v>
      </c>
      <c r="S348" s="3" t="s">
        <v>40</v>
      </c>
      <c r="T348" s="3" t="s">
        <v>164</v>
      </c>
      <c r="U348" s="3" t="s">
        <v>35</v>
      </c>
      <c r="V348" s="3" t="s">
        <v>525</v>
      </c>
      <c r="W348" s="3"/>
      <c r="X348" s="3">
        <v>130.25</v>
      </c>
      <c r="Y348" s="3"/>
      <c r="Z348" s="3"/>
      <c r="AA348" s="3">
        <v>1862.77</v>
      </c>
      <c r="AB348" s="5" t="s">
        <v>895</v>
      </c>
      <c r="AC348" s="3">
        <v>137.22999999999999</v>
      </c>
      <c r="AD348" s="3" t="s">
        <v>896</v>
      </c>
    </row>
    <row r="349" spans="1:30" x14ac:dyDescent="0.25">
      <c r="A349">
        <v>388264</v>
      </c>
      <c r="B349" t="s">
        <v>897</v>
      </c>
      <c r="C349" s="3">
        <f t="shared" si="6"/>
        <v>0</v>
      </c>
      <c r="D349" s="3">
        <v>135.36000000000001</v>
      </c>
      <c r="E349" s="3">
        <v>0</v>
      </c>
      <c r="F349" s="3">
        <v>0</v>
      </c>
      <c r="G349" s="3">
        <v>0</v>
      </c>
      <c r="H349" s="3">
        <v>0</v>
      </c>
      <c r="I349" s="3">
        <v>0</v>
      </c>
      <c r="J349" s="3">
        <v>0</v>
      </c>
      <c r="K349" s="3">
        <v>135.36000000000001</v>
      </c>
      <c r="L349">
        <v>500</v>
      </c>
      <c r="M349" s="4">
        <v>45703</v>
      </c>
      <c r="N349" s="3">
        <v>-158.88999999999999</v>
      </c>
      <c r="O349" s="3">
        <v>127.29</v>
      </c>
      <c r="P349" s="3">
        <v>342.71</v>
      </c>
      <c r="Q349" s="3" t="s">
        <v>55</v>
      </c>
      <c r="R349" s="3">
        <v>0</v>
      </c>
      <c r="S349" s="3" t="s">
        <v>40</v>
      </c>
      <c r="T349" s="3" t="s">
        <v>545</v>
      </c>
      <c r="U349" s="3" t="s">
        <v>35</v>
      </c>
      <c r="V349" s="3" t="s">
        <v>170</v>
      </c>
      <c r="W349" s="3"/>
      <c r="X349" s="3">
        <v>74.53</v>
      </c>
      <c r="Y349" s="3"/>
      <c r="Z349" s="3"/>
      <c r="AA349" s="3">
        <v>364.64</v>
      </c>
      <c r="AB349" s="5" t="s">
        <v>492</v>
      </c>
      <c r="AC349" s="3">
        <v>74.05</v>
      </c>
      <c r="AD349" s="3" t="s">
        <v>898</v>
      </c>
    </row>
    <row r="350" spans="1:30" x14ac:dyDescent="0.25">
      <c r="A350">
        <v>387632</v>
      </c>
      <c r="B350" t="s">
        <v>899</v>
      </c>
      <c r="C350" s="3">
        <f t="shared" si="6"/>
        <v>0</v>
      </c>
      <c r="D350" s="3">
        <v>135.32</v>
      </c>
      <c r="E350" s="3">
        <v>0</v>
      </c>
      <c r="F350" s="3">
        <v>0</v>
      </c>
      <c r="G350" s="3">
        <v>0</v>
      </c>
      <c r="H350" s="3">
        <v>0</v>
      </c>
      <c r="I350" s="3">
        <v>0</v>
      </c>
      <c r="J350" s="3">
        <v>0</v>
      </c>
      <c r="K350" s="3">
        <v>135.32</v>
      </c>
      <c r="L350">
        <v>5000</v>
      </c>
      <c r="M350" s="4">
        <v>45708</v>
      </c>
      <c r="N350" s="3">
        <v>-46.26</v>
      </c>
      <c r="O350" s="3">
        <v>170.74</v>
      </c>
      <c r="P350" s="3">
        <v>13044.88</v>
      </c>
      <c r="Q350" s="3"/>
      <c r="R350" s="3">
        <v>0</v>
      </c>
      <c r="S350" s="3" t="s">
        <v>40</v>
      </c>
      <c r="T350" s="3" t="s">
        <v>314</v>
      </c>
      <c r="U350" s="3" t="s">
        <v>368</v>
      </c>
      <c r="V350" s="3"/>
      <c r="W350" s="3"/>
      <c r="X350" s="3">
        <v>1318.49</v>
      </c>
      <c r="Y350" s="3"/>
      <c r="Z350" s="3"/>
      <c r="AA350" s="3">
        <v>4864.68</v>
      </c>
      <c r="AB350" s="5" t="s">
        <v>128</v>
      </c>
      <c r="AC350" s="3">
        <v>36.44</v>
      </c>
      <c r="AD350" s="3"/>
    </row>
    <row r="351" spans="1:30" x14ac:dyDescent="0.25">
      <c r="A351">
        <v>386440</v>
      </c>
      <c r="B351" t="s">
        <v>900</v>
      </c>
      <c r="C351" s="3">
        <f t="shared" si="6"/>
        <v>0</v>
      </c>
      <c r="D351" s="3">
        <v>135.16999999999999</v>
      </c>
      <c r="E351" s="3">
        <v>0</v>
      </c>
      <c r="F351" s="3">
        <v>0</v>
      </c>
      <c r="G351" s="3">
        <v>0</v>
      </c>
      <c r="H351" s="3">
        <v>0</v>
      </c>
      <c r="I351" s="3">
        <v>0</v>
      </c>
      <c r="J351" s="3">
        <v>0</v>
      </c>
      <c r="K351" s="3">
        <v>135.16999999999999</v>
      </c>
      <c r="L351">
        <v>2000</v>
      </c>
      <c r="M351" s="4">
        <v>45708</v>
      </c>
      <c r="N351" s="3">
        <v>-49.86</v>
      </c>
      <c r="O351" s="3">
        <v>173.97</v>
      </c>
      <c r="P351" s="3">
        <v>256.14999999999998</v>
      </c>
      <c r="Q351" s="3" t="s">
        <v>55</v>
      </c>
      <c r="R351" s="3">
        <v>0</v>
      </c>
      <c r="S351" s="3" t="s">
        <v>40</v>
      </c>
      <c r="T351" s="3" t="s">
        <v>160</v>
      </c>
      <c r="U351" s="3" t="s">
        <v>35</v>
      </c>
      <c r="V351" s="3" t="s">
        <v>484</v>
      </c>
      <c r="W351" s="3"/>
      <c r="X351" s="3">
        <v>14.76</v>
      </c>
      <c r="Y351" s="3"/>
      <c r="Z351" s="3"/>
      <c r="AA351" s="3">
        <v>1864.83</v>
      </c>
      <c r="AB351" s="5" t="s">
        <v>275</v>
      </c>
      <c r="AC351" s="3">
        <v>93.67</v>
      </c>
      <c r="AD351" s="3" t="s">
        <v>901</v>
      </c>
    </row>
    <row r="352" spans="1:30" x14ac:dyDescent="0.25">
      <c r="A352">
        <v>366961</v>
      </c>
      <c r="B352" t="s">
        <v>902</v>
      </c>
      <c r="C352" s="3">
        <f t="shared" si="6"/>
        <v>0</v>
      </c>
      <c r="D352" s="3">
        <v>134.84</v>
      </c>
      <c r="E352" s="3">
        <v>0</v>
      </c>
      <c r="F352" s="3">
        <v>0</v>
      </c>
      <c r="G352" s="3">
        <v>0</v>
      </c>
      <c r="H352" s="3">
        <v>0</v>
      </c>
      <c r="I352" s="3">
        <v>0</v>
      </c>
      <c r="J352" s="3">
        <v>0</v>
      </c>
      <c r="K352" s="3">
        <v>134.84</v>
      </c>
      <c r="L352">
        <v>2500</v>
      </c>
      <c r="M352" s="4">
        <v>45607</v>
      </c>
      <c r="N352" s="3">
        <v>-3</v>
      </c>
      <c r="O352" s="3">
        <v>126.79</v>
      </c>
      <c r="P352" s="3">
        <v>815.1</v>
      </c>
      <c r="Q352" s="3"/>
      <c r="R352" s="3">
        <v>0</v>
      </c>
      <c r="S352" s="3" t="s">
        <v>40</v>
      </c>
      <c r="T352" s="3" t="s">
        <v>397</v>
      </c>
      <c r="U352" s="3" t="s">
        <v>35</v>
      </c>
      <c r="V352" s="3"/>
      <c r="W352" s="3"/>
      <c r="X352" s="3">
        <v>41.51</v>
      </c>
      <c r="Y352" s="3"/>
      <c r="Z352" s="3"/>
      <c r="AA352" s="3">
        <v>2365.16</v>
      </c>
      <c r="AB352" s="5" t="s">
        <v>673</v>
      </c>
      <c r="AC352" s="3">
        <v>66.36</v>
      </c>
      <c r="AD352" s="3" t="s">
        <v>903</v>
      </c>
    </row>
    <row r="353" spans="1:30" x14ac:dyDescent="0.25">
      <c r="A353">
        <v>386404</v>
      </c>
      <c r="B353" t="s">
        <v>904</v>
      </c>
      <c r="C353" s="3">
        <f t="shared" si="6"/>
        <v>0</v>
      </c>
      <c r="D353" s="3">
        <v>133.29</v>
      </c>
      <c r="E353" s="3">
        <v>0</v>
      </c>
      <c r="F353" s="3">
        <v>0</v>
      </c>
      <c r="G353" s="3">
        <v>0</v>
      </c>
      <c r="H353" s="3">
        <v>0</v>
      </c>
      <c r="I353" s="3">
        <v>0</v>
      </c>
      <c r="J353" s="3">
        <v>0</v>
      </c>
      <c r="K353" s="3">
        <v>133.29</v>
      </c>
      <c r="L353">
        <v>10000</v>
      </c>
      <c r="M353" s="4">
        <v>45603</v>
      </c>
      <c r="N353" s="3">
        <v>-684.32</v>
      </c>
      <c r="O353" s="3">
        <v>125.34</v>
      </c>
      <c r="P353" s="3">
        <v>11904.16</v>
      </c>
      <c r="Q353" s="3"/>
      <c r="R353" s="3">
        <v>0</v>
      </c>
      <c r="S353" s="3" t="s">
        <v>40</v>
      </c>
      <c r="T353" s="3" t="s">
        <v>479</v>
      </c>
      <c r="U353" s="3" t="s">
        <v>35</v>
      </c>
      <c r="V353" s="3"/>
      <c r="W353" s="3" t="s">
        <v>182</v>
      </c>
      <c r="X353" s="3">
        <v>157.99</v>
      </c>
      <c r="Y353" s="3"/>
      <c r="Z353" s="3"/>
      <c r="AA353" s="3">
        <v>9866.7099999999991</v>
      </c>
      <c r="AB353" s="5" t="s">
        <v>131</v>
      </c>
      <c r="AC353" s="3">
        <v>133.29</v>
      </c>
      <c r="AD353" s="3"/>
    </row>
    <row r="354" spans="1:30" x14ac:dyDescent="0.25">
      <c r="A354">
        <v>366595</v>
      </c>
      <c r="B354" t="s">
        <v>905</v>
      </c>
      <c r="C354" s="3">
        <f t="shared" si="6"/>
        <v>0</v>
      </c>
      <c r="D354" s="3">
        <v>132.09</v>
      </c>
      <c r="E354" s="3">
        <v>0</v>
      </c>
      <c r="F354" s="3">
        <v>0</v>
      </c>
      <c r="G354" s="3">
        <v>0</v>
      </c>
      <c r="H354" s="3">
        <v>0</v>
      </c>
      <c r="I354" s="3">
        <v>0</v>
      </c>
      <c r="J354" s="3">
        <v>0</v>
      </c>
      <c r="K354" s="3">
        <v>132.09</v>
      </c>
      <c r="L354">
        <v>5000</v>
      </c>
      <c r="M354" s="4">
        <v>45698</v>
      </c>
      <c r="N354" s="3">
        <v>-2005.38</v>
      </c>
      <c r="O354" s="3">
        <v>2015.65</v>
      </c>
      <c r="P354" s="3">
        <v>10565.12</v>
      </c>
      <c r="Q354" s="3"/>
      <c r="R354" s="3">
        <v>0</v>
      </c>
      <c r="S354" s="3" t="s">
        <v>40</v>
      </c>
      <c r="T354" s="3" t="s">
        <v>143</v>
      </c>
      <c r="U354" s="3" t="s">
        <v>35</v>
      </c>
      <c r="V354" s="3"/>
      <c r="W354" s="3"/>
      <c r="X354" s="3">
        <v>1082.82</v>
      </c>
      <c r="Y354" s="3"/>
      <c r="Z354" s="3"/>
      <c r="AA354" s="3">
        <v>4867.91</v>
      </c>
      <c r="AB354" s="5" t="s">
        <v>52</v>
      </c>
      <c r="AC354" s="3">
        <v>39.82</v>
      </c>
      <c r="AD354" s="3" t="s">
        <v>906</v>
      </c>
    </row>
    <row r="355" spans="1:30" x14ac:dyDescent="0.25">
      <c r="A355">
        <v>386594</v>
      </c>
      <c r="B355" t="s">
        <v>907</v>
      </c>
      <c r="C355" s="3">
        <f t="shared" si="6"/>
        <v>0</v>
      </c>
      <c r="D355" s="3">
        <v>131.87</v>
      </c>
      <c r="E355" s="3">
        <v>0</v>
      </c>
      <c r="F355" s="3">
        <v>0</v>
      </c>
      <c r="G355" s="3">
        <v>0</v>
      </c>
      <c r="H355" s="3">
        <v>0</v>
      </c>
      <c r="I355" s="3">
        <v>0</v>
      </c>
      <c r="J355" s="3">
        <v>0</v>
      </c>
      <c r="K355" s="3">
        <v>131.87</v>
      </c>
      <c r="L355">
        <v>2000</v>
      </c>
      <c r="M355" s="4">
        <v>45607</v>
      </c>
      <c r="N355" s="3">
        <v>-31.67</v>
      </c>
      <c r="O355" s="3">
        <v>123.35</v>
      </c>
      <c r="P355" s="3">
        <v>2827.53</v>
      </c>
      <c r="Q355" s="3"/>
      <c r="R355" s="3">
        <v>0</v>
      </c>
      <c r="S355" s="3" t="s">
        <v>40</v>
      </c>
      <c r="T355" s="3" t="s">
        <v>314</v>
      </c>
      <c r="U355" s="3" t="s">
        <v>35</v>
      </c>
      <c r="V355" s="3"/>
      <c r="W355" s="3"/>
      <c r="X355" s="3">
        <v>265.18</v>
      </c>
      <c r="Y355" s="3"/>
      <c r="Z355" s="3"/>
      <c r="AA355" s="3">
        <v>1868.13</v>
      </c>
      <c r="AB355" s="5" t="s">
        <v>275</v>
      </c>
      <c r="AC355" s="3">
        <v>57.02</v>
      </c>
      <c r="AD355" s="3"/>
    </row>
    <row r="356" spans="1:30" x14ac:dyDescent="0.25">
      <c r="A356">
        <v>388729</v>
      </c>
      <c r="B356" t="s">
        <v>908</v>
      </c>
      <c r="C356" s="3">
        <f t="shared" si="6"/>
        <v>0</v>
      </c>
      <c r="D356" s="3">
        <v>128.79</v>
      </c>
      <c r="E356" s="3">
        <v>0</v>
      </c>
      <c r="F356" s="3">
        <v>0</v>
      </c>
      <c r="G356" s="3">
        <v>0</v>
      </c>
      <c r="H356" s="3">
        <v>0</v>
      </c>
      <c r="I356" s="3">
        <v>0</v>
      </c>
      <c r="J356" s="3">
        <v>0</v>
      </c>
      <c r="K356" s="3">
        <v>128.79</v>
      </c>
      <c r="L356">
        <v>10000</v>
      </c>
      <c r="M356" s="4">
        <v>45708</v>
      </c>
      <c r="N356" s="3">
        <v>-472.92</v>
      </c>
      <c r="O356" s="3">
        <v>603.54999999999995</v>
      </c>
      <c r="P356" s="3">
        <v>32642.41</v>
      </c>
      <c r="Q356" s="3"/>
      <c r="R356" s="3">
        <v>0</v>
      </c>
      <c r="S356" s="3" t="s">
        <v>173</v>
      </c>
      <c r="T356" s="3" t="s">
        <v>373</v>
      </c>
      <c r="U356" s="3" t="s">
        <v>442</v>
      </c>
      <c r="V356" s="3"/>
      <c r="W356" s="3"/>
      <c r="X356" s="3">
        <v>1457.8</v>
      </c>
      <c r="Y356" s="3"/>
      <c r="Z356" s="3"/>
      <c r="AA356" s="3">
        <v>9871.2099999999991</v>
      </c>
      <c r="AB356" s="5" t="s">
        <v>909</v>
      </c>
      <c r="AC356" s="3">
        <v>6.37</v>
      </c>
      <c r="AD356" s="3" t="s">
        <v>910</v>
      </c>
    </row>
    <row r="357" spans="1:30" x14ac:dyDescent="0.25">
      <c r="A357">
        <v>388258</v>
      </c>
      <c r="B357" t="s">
        <v>911</v>
      </c>
      <c r="C357" s="3">
        <f t="shared" si="6"/>
        <v>0</v>
      </c>
      <c r="D357" s="3">
        <v>128.25</v>
      </c>
      <c r="E357" s="3">
        <v>0</v>
      </c>
      <c r="F357" s="3">
        <v>0</v>
      </c>
      <c r="G357" s="3">
        <v>0</v>
      </c>
      <c r="H357" s="3">
        <v>0</v>
      </c>
      <c r="I357" s="3">
        <v>0</v>
      </c>
      <c r="J357" s="3">
        <v>0</v>
      </c>
      <c r="K357" s="3">
        <v>128.25</v>
      </c>
      <c r="L357">
        <v>5000</v>
      </c>
      <c r="M357" s="4">
        <v>45698</v>
      </c>
      <c r="N357" s="3">
        <v>-55.26</v>
      </c>
      <c r="O357" s="3">
        <v>153.78</v>
      </c>
      <c r="P357" s="3">
        <v>3244.29</v>
      </c>
      <c r="Q357" s="3" t="s">
        <v>55</v>
      </c>
      <c r="R357" s="3">
        <v>0</v>
      </c>
      <c r="S357" s="3" t="s">
        <v>40</v>
      </c>
      <c r="T357" s="3" t="s">
        <v>435</v>
      </c>
      <c r="U357" s="3" t="s">
        <v>35</v>
      </c>
      <c r="V357" s="3" t="s">
        <v>224</v>
      </c>
      <c r="W357" s="3"/>
      <c r="X357" s="3">
        <v>61.11</v>
      </c>
      <c r="Y357" s="3"/>
      <c r="Z357" s="3"/>
      <c r="AA357" s="3">
        <v>4871.75</v>
      </c>
      <c r="AB357" s="5" t="s">
        <v>128</v>
      </c>
      <c r="AC357" s="3">
        <v>84.25</v>
      </c>
      <c r="AD357" s="3" t="s">
        <v>912</v>
      </c>
    </row>
    <row r="358" spans="1:30" x14ac:dyDescent="0.25">
      <c r="A358">
        <v>387698</v>
      </c>
      <c r="B358" t="s">
        <v>913</v>
      </c>
      <c r="C358" s="3">
        <f t="shared" si="6"/>
        <v>0</v>
      </c>
      <c r="D358" s="3">
        <v>126.71</v>
      </c>
      <c r="E358" s="3">
        <v>0</v>
      </c>
      <c r="F358" s="3">
        <v>0</v>
      </c>
      <c r="G358" s="3">
        <v>0</v>
      </c>
      <c r="H358" s="3">
        <v>0</v>
      </c>
      <c r="I358" s="3">
        <v>0</v>
      </c>
      <c r="J358" s="3">
        <v>0</v>
      </c>
      <c r="K358" s="3">
        <v>126.71</v>
      </c>
      <c r="L358">
        <v>1000</v>
      </c>
      <c r="M358" s="4">
        <v>45700</v>
      </c>
      <c r="N358" s="3">
        <v>-141.1</v>
      </c>
      <c r="O358" s="3">
        <v>177.71</v>
      </c>
      <c r="P358" s="3">
        <v>3194.38</v>
      </c>
      <c r="Q358" s="3" t="s">
        <v>55</v>
      </c>
      <c r="R358" s="3">
        <v>0</v>
      </c>
      <c r="S358" s="3" t="s">
        <v>40</v>
      </c>
      <c r="T358" s="3" t="s">
        <v>373</v>
      </c>
      <c r="U358" s="3" t="s">
        <v>368</v>
      </c>
      <c r="V358" s="3" t="s">
        <v>82</v>
      </c>
      <c r="W358" s="3"/>
      <c r="X358" s="3">
        <v>177.7</v>
      </c>
      <c r="Y358" s="3"/>
      <c r="Z358" s="3"/>
      <c r="AA358" s="3">
        <v>873.29</v>
      </c>
      <c r="AB358" s="5" t="s">
        <v>131</v>
      </c>
      <c r="AC358" s="3">
        <v>95.68</v>
      </c>
      <c r="AD358" s="3" t="s">
        <v>914</v>
      </c>
    </row>
    <row r="359" spans="1:30" x14ac:dyDescent="0.25">
      <c r="A359">
        <v>366729</v>
      </c>
      <c r="B359" t="s">
        <v>915</v>
      </c>
      <c r="C359" s="3">
        <f t="shared" si="6"/>
        <v>0</v>
      </c>
      <c r="D359" s="3">
        <v>126.26</v>
      </c>
      <c r="E359" s="3">
        <v>0</v>
      </c>
      <c r="F359" s="3">
        <v>0</v>
      </c>
      <c r="G359" s="3">
        <v>0</v>
      </c>
      <c r="H359" s="3">
        <v>0</v>
      </c>
      <c r="I359" s="3">
        <v>0</v>
      </c>
      <c r="J359" s="3">
        <v>0</v>
      </c>
      <c r="K359" s="3">
        <v>126.26</v>
      </c>
      <c r="L359">
        <v>7500</v>
      </c>
      <c r="M359" s="4">
        <v>45688</v>
      </c>
      <c r="N359" s="3">
        <v>-87.04</v>
      </c>
      <c r="O359" s="3">
        <v>708.71</v>
      </c>
      <c r="P359" s="3">
        <v>2516.48</v>
      </c>
      <c r="Q359" s="3"/>
      <c r="R359" s="3">
        <v>0</v>
      </c>
      <c r="S359" s="3" t="s">
        <v>40</v>
      </c>
      <c r="T359" s="3" t="s">
        <v>826</v>
      </c>
      <c r="U359" s="3" t="s">
        <v>35</v>
      </c>
      <c r="V359" s="3" t="s">
        <v>916</v>
      </c>
      <c r="W359" s="3"/>
      <c r="X359" s="3">
        <v>58.64</v>
      </c>
      <c r="Y359" s="3"/>
      <c r="Z359" s="3"/>
      <c r="AA359" s="3">
        <v>7373.74</v>
      </c>
      <c r="AB359" s="5" t="s">
        <v>128</v>
      </c>
      <c r="AC359" s="3">
        <v>0</v>
      </c>
      <c r="AD359" s="3" t="s">
        <v>917</v>
      </c>
    </row>
    <row r="360" spans="1:30" x14ac:dyDescent="0.25">
      <c r="A360">
        <v>386926</v>
      </c>
      <c r="B360" t="s">
        <v>918</v>
      </c>
      <c r="C360" s="3">
        <f t="shared" si="6"/>
        <v>0</v>
      </c>
      <c r="D360" s="3">
        <v>121.94</v>
      </c>
      <c r="E360" s="3">
        <v>0</v>
      </c>
      <c r="F360" s="3">
        <v>0</v>
      </c>
      <c r="G360" s="3">
        <v>0</v>
      </c>
      <c r="H360" s="3">
        <v>0</v>
      </c>
      <c r="I360" s="3">
        <v>0</v>
      </c>
      <c r="J360" s="3">
        <v>0</v>
      </c>
      <c r="K360" s="3">
        <v>121.94</v>
      </c>
      <c r="L360">
        <v>2000</v>
      </c>
      <c r="M360" s="4">
        <v>45708</v>
      </c>
      <c r="N360" s="3">
        <v>-157.36000000000001</v>
      </c>
      <c r="O360" s="3">
        <v>254.33</v>
      </c>
      <c r="P360" s="3">
        <v>3812.7</v>
      </c>
      <c r="Q360" s="3"/>
      <c r="R360" s="3">
        <v>0</v>
      </c>
      <c r="S360" s="3" t="s">
        <v>40</v>
      </c>
      <c r="T360" s="3" t="s">
        <v>325</v>
      </c>
      <c r="U360" s="3" t="s">
        <v>368</v>
      </c>
      <c r="V360" s="3"/>
      <c r="W360" s="3"/>
      <c r="X360" s="3">
        <v>162.61000000000001</v>
      </c>
      <c r="Y360" s="3"/>
      <c r="Z360" s="3"/>
      <c r="AA360" s="3">
        <v>1878.06</v>
      </c>
      <c r="AB360" s="5" t="s">
        <v>52</v>
      </c>
      <c r="AC360" s="3">
        <v>16.579999999999998</v>
      </c>
      <c r="AD360" s="3" t="s">
        <v>919</v>
      </c>
    </row>
    <row r="361" spans="1:30" x14ac:dyDescent="0.25">
      <c r="A361">
        <v>387534</v>
      </c>
      <c r="B361" t="s">
        <v>920</v>
      </c>
      <c r="C361" s="3">
        <f t="shared" si="6"/>
        <v>0</v>
      </c>
      <c r="D361" s="3">
        <v>121.73</v>
      </c>
      <c r="E361" s="3">
        <v>0</v>
      </c>
      <c r="F361" s="3">
        <v>0</v>
      </c>
      <c r="G361" s="3">
        <v>0</v>
      </c>
      <c r="H361" s="3">
        <v>0</v>
      </c>
      <c r="I361" s="3">
        <v>0</v>
      </c>
      <c r="J361" s="3">
        <v>0</v>
      </c>
      <c r="K361" s="3">
        <v>121.73</v>
      </c>
      <c r="L361">
        <v>2000</v>
      </c>
      <c r="M361" s="4">
        <v>45698</v>
      </c>
      <c r="N361" s="3">
        <v>-10.49</v>
      </c>
      <c r="O361" s="3">
        <v>219.34</v>
      </c>
      <c r="P361" s="3">
        <v>717.69</v>
      </c>
      <c r="Q361" s="3" t="s">
        <v>55</v>
      </c>
      <c r="R361" s="3">
        <v>0</v>
      </c>
      <c r="S361" s="3" t="s">
        <v>90</v>
      </c>
      <c r="T361" s="3" t="s">
        <v>921</v>
      </c>
      <c r="U361" s="3" t="s">
        <v>35</v>
      </c>
      <c r="V361" s="3" t="s">
        <v>697</v>
      </c>
      <c r="W361" s="3"/>
      <c r="X361" s="3">
        <v>235.45</v>
      </c>
      <c r="Y361" s="3"/>
      <c r="Z361" s="3"/>
      <c r="AA361" s="3">
        <v>1878.27</v>
      </c>
      <c r="AB361" s="5" t="s">
        <v>225</v>
      </c>
      <c r="AC361" s="3">
        <v>0</v>
      </c>
      <c r="AD361" s="3" t="s">
        <v>922</v>
      </c>
    </row>
    <row r="362" spans="1:30" x14ac:dyDescent="0.25">
      <c r="A362">
        <v>387160</v>
      </c>
      <c r="B362" t="s">
        <v>923</v>
      </c>
      <c r="C362" s="3">
        <f t="shared" si="6"/>
        <v>0</v>
      </c>
      <c r="D362" s="3">
        <v>121.13</v>
      </c>
      <c r="E362" s="3">
        <v>0</v>
      </c>
      <c r="F362" s="3">
        <v>0</v>
      </c>
      <c r="G362" s="3">
        <v>0</v>
      </c>
      <c r="H362" s="3">
        <v>0</v>
      </c>
      <c r="I362" s="3">
        <v>0</v>
      </c>
      <c r="J362" s="3">
        <v>0</v>
      </c>
      <c r="K362" s="3">
        <v>121.13</v>
      </c>
      <c r="L362">
        <v>2000</v>
      </c>
      <c r="M362" s="4">
        <v>45638</v>
      </c>
      <c r="N362" s="3">
        <v>-226.94</v>
      </c>
      <c r="O362" s="3">
        <v>113.19</v>
      </c>
      <c r="P362" s="3">
        <v>3597.62</v>
      </c>
      <c r="Q362" s="3" t="s">
        <v>55</v>
      </c>
      <c r="R362" s="3">
        <v>0</v>
      </c>
      <c r="S362" s="3" t="s">
        <v>40</v>
      </c>
      <c r="T362" s="3" t="s">
        <v>240</v>
      </c>
      <c r="U362" s="3" t="s">
        <v>35</v>
      </c>
      <c r="V362" s="3" t="s">
        <v>924</v>
      </c>
      <c r="W362" s="3"/>
      <c r="X362" s="3">
        <v>259.43</v>
      </c>
      <c r="Y362" s="3"/>
      <c r="Z362" s="3"/>
      <c r="AA362" s="3">
        <v>1878.87</v>
      </c>
      <c r="AB362" s="5" t="s">
        <v>925</v>
      </c>
      <c r="AC362" s="3">
        <v>121.13</v>
      </c>
      <c r="AD362" s="3" t="s">
        <v>926</v>
      </c>
    </row>
    <row r="363" spans="1:30" x14ac:dyDescent="0.25">
      <c r="A363">
        <v>386777</v>
      </c>
      <c r="B363" t="s">
        <v>927</v>
      </c>
      <c r="C363" s="3">
        <f t="shared" si="6"/>
        <v>0</v>
      </c>
      <c r="D363" s="3">
        <v>120.14</v>
      </c>
      <c r="E363" s="3">
        <v>0</v>
      </c>
      <c r="F363" s="3">
        <v>0</v>
      </c>
      <c r="G363" s="3">
        <v>0</v>
      </c>
      <c r="H363" s="3">
        <v>0</v>
      </c>
      <c r="I363" s="3">
        <v>0</v>
      </c>
      <c r="J363" s="3">
        <v>0</v>
      </c>
      <c r="K363" s="3">
        <v>120.14</v>
      </c>
      <c r="L363">
        <v>2000</v>
      </c>
      <c r="M363" s="4">
        <v>45659</v>
      </c>
      <c r="N363" s="3">
        <v>-89.19</v>
      </c>
      <c r="O363" s="3">
        <v>104.46</v>
      </c>
      <c r="P363" s="3">
        <v>993.03</v>
      </c>
      <c r="Q363" s="3"/>
      <c r="R363" s="3">
        <v>0</v>
      </c>
      <c r="S363" s="3" t="s">
        <v>40</v>
      </c>
      <c r="T363" s="3" t="s">
        <v>373</v>
      </c>
      <c r="U363" s="3" t="s">
        <v>35</v>
      </c>
      <c r="V363" s="3"/>
      <c r="W363" s="3"/>
      <c r="X363" s="3">
        <v>48.83</v>
      </c>
      <c r="Y363" s="3"/>
      <c r="Z363" s="3"/>
      <c r="AA363" s="3">
        <v>1879.86</v>
      </c>
      <c r="AB363" s="5" t="s">
        <v>379</v>
      </c>
      <c r="AC363" s="3">
        <v>48.72</v>
      </c>
      <c r="AD363" s="3"/>
    </row>
    <row r="364" spans="1:30" x14ac:dyDescent="0.25">
      <c r="A364">
        <v>388094</v>
      </c>
      <c r="B364" t="s">
        <v>928</v>
      </c>
      <c r="C364" s="3">
        <f t="shared" si="6"/>
        <v>0</v>
      </c>
      <c r="D364" s="3">
        <v>118.88</v>
      </c>
      <c r="E364" s="3">
        <v>0</v>
      </c>
      <c r="F364" s="3">
        <v>0</v>
      </c>
      <c r="G364" s="3">
        <v>0</v>
      </c>
      <c r="H364" s="3">
        <v>0</v>
      </c>
      <c r="I364" s="3">
        <v>0</v>
      </c>
      <c r="J364" s="3">
        <v>0</v>
      </c>
      <c r="K364" s="3">
        <v>118.88</v>
      </c>
      <c r="L364">
        <v>2000</v>
      </c>
      <c r="M364" s="4">
        <v>45712</v>
      </c>
      <c r="N364" s="3">
        <v>-19.97</v>
      </c>
      <c r="O364" s="3">
        <v>213.21</v>
      </c>
      <c r="P364" s="3">
        <v>1559.84</v>
      </c>
      <c r="Q364" s="3" t="s">
        <v>55</v>
      </c>
      <c r="R364" s="3">
        <v>0</v>
      </c>
      <c r="S364" s="3" t="s">
        <v>40</v>
      </c>
      <c r="T364" s="3" t="s">
        <v>156</v>
      </c>
      <c r="U364" s="3" t="s">
        <v>35</v>
      </c>
      <c r="V364" s="3" t="s">
        <v>929</v>
      </c>
      <c r="W364" s="3"/>
      <c r="X364" s="3">
        <v>123.4</v>
      </c>
      <c r="Y364" s="3"/>
      <c r="Z364" s="3"/>
      <c r="AA364" s="3">
        <v>1881.12</v>
      </c>
      <c r="AB364" s="5" t="s">
        <v>52</v>
      </c>
      <c r="AC364" s="3">
        <v>35.270000000000003</v>
      </c>
      <c r="AD364" s="3" t="s">
        <v>930</v>
      </c>
    </row>
    <row r="365" spans="1:30" x14ac:dyDescent="0.25">
      <c r="A365">
        <v>386438</v>
      </c>
      <c r="B365" t="s">
        <v>931</v>
      </c>
      <c r="C365" s="3">
        <f t="shared" si="6"/>
        <v>0</v>
      </c>
      <c r="D365" s="3">
        <v>113.29</v>
      </c>
      <c r="E365" s="3">
        <v>0</v>
      </c>
      <c r="F365" s="3">
        <v>0</v>
      </c>
      <c r="G365" s="3">
        <v>0</v>
      </c>
      <c r="H365" s="3">
        <v>0</v>
      </c>
      <c r="I365" s="3">
        <v>0</v>
      </c>
      <c r="J365" s="3">
        <v>0</v>
      </c>
      <c r="K365" s="3">
        <v>113.29</v>
      </c>
      <c r="L365">
        <v>2000</v>
      </c>
      <c r="M365" s="4">
        <v>45691</v>
      </c>
      <c r="N365" s="3">
        <v>-32.659999999999997</v>
      </c>
      <c r="O365" s="3">
        <v>137.24</v>
      </c>
      <c r="P365" s="3">
        <v>1246.3800000000001</v>
      </c>
      <c r="Q365" s="3"/>
      <c r="R365" s="3">
        <v>0</v>
      </c>
      <c r="S365" s="3" t="s">
        <v>40</v>
      </c>
      <c r="T365" s="3" t="s">
        <v>169</v>
      </c>
      <c r="U365" s="3" t="s">
        <v>35</v>
      </c>
      <c r="V365" s="3"/>
      <c r="W365" s="3"/>
      <c r="X365" s="3">
        <v>158.47</v>
      </c>
      <c r="Y365" s="3"/>
      <c r="Z365" s="3"/>
      <c r="AA365" s="3">
        <v>1886.71</v>
      </c>
      <c r="AB365" s="5" t="s">
        <v>52</v>
      </c>
      <c r="AC365" s="3">
        <v>10.61</v>
      </c>
      <c r="AD365" s="3"/>
    </row>
    <row r="366" spans="1:30" x14ac:dyDescent="0.25">
      <c r="A366">
        <v>387563</v>
      </c>
      <c r="B366" t="s">
        <v>932</v>
      </c>
      <c r="C366" s="3">
        <f t="shared" si="6"/>
        <v>0</v>
      </c>
      <c r="D366" s="3">
        <v>113</v>
      </c>
      <c r="E366" s="3">
        <v>0</v>
      </c>
      <c r="F366" s="3">
        <v>0</v>
      </c>
      <c r="G366" s="3">
        <v>0</v>
      </c>
      <c r="H366" s="3">
        <v>0</v>
      </c>
      <c r="I366" s="3">
        <v>0</v>
      </c>
      <c r="J366" s="3">
        <v>0</v>
      </c>
      <c r="K366" s="3">
        <v>113</v>
      </c>
      <c r="L366">
        <v>5000</v>
      </c>
      <c r="M366" s="4">
        <v>45705</v>
      </c>
      <c r="N366" s="3">
        <v>-428.96</v>
      </c>
      <c r="O366" s="3">
        <v>490.04</v>
      </c>
      <c r="P366" s="3">
        <v>7919.07</v>
      </c>
      <c r="Q366" s="3"/>
      <c r="R366" s="3">
        <v>0</v>
      </c>
      <c r="S366" s="3" t="s">
        <v>40</v>
      </c>
      <c r="T366" s="3" t="s">
        <v>826</v>
      </c>
      <c r="U366" s="3" t="s">
        <v>35</v>
      </c>
      <c r="V366" s="3"/>
      <c r="W366" s="3"/>
      <c r="X366" s="3">
        <v>209.75</v>
      </c>
      <c r="Y366" s="3"/>
      <c r="Z366" s="3"/>
      <c r="AA366" s="3">
        <v>4887</v>
      </c>
      <c r="AB366" s="5" t="s">
        <v>332</v>
      </c>
      <c r="AC366" s="3">
        <v>105.25</v>
      </c>
      <c r="AD366" s="3" t="s">
        <v>933</v>
      </c>
    </row>
    <row r="367" spans="1:30" x14ac:dyDescent="0.25">
      <c r="A367">
        <v>366894</v>
      </c>
      <c r="B367" t="s">
        <v>934</v>
      </c>
      <c r="C367" s="3">
        <f t="shared" si="6"/>
        <v>0</v>
      </c>
      <c r="D367" s="3">
        <v>112.98</v>
      </c>
      <c r="E367" s="3">
        <v>0</v>
      </c>
      <c r="F367" s="3">
        <v>0</v>
      </c>
      <c r="G367" s="3">
        <v>0</v>
      </c>
      <c r="H367" s="3">
        <v>0</v>
      </c>
      <c r="I367" s="3">
        <v>0</v>
      </c>
      <c r="J367" s="3">
        <v>0</v>
      </c>
      <c r="K367" s="3">
        <v>112.98</v>
      </c>
      <c r="L367">
        <v>2500</v>
      </c>
      <c r="M367" s="4">
        <v>45698</v>
      </c>
      <c r="N367" s="3">
        <v>-66.19</v>
      </c>
      <c r="O367" s="3">
        <v>168.47</v>
      </c>
      <c r="P367" s="3">
        <v>3858.58</v>
      </c>
      <c r="Q367" s="3"/>
      <c r="R367" s="3">
        <v>0</v>
      </c>
      <c r="S367" s="3" t="s">
        <v>40</v>
      </c>
      <c r="T367" s="3" t="s">
        <v>800</v>
      </c>
      <c r="U367" s="3" t="s">
        <v>35</v>
      </c>
      <c r="V367" s="3"/>
      <c r="W367" s="3"/>
      <c r="X367" s="3">
        <v>69.11</v>
      </c>
      <c r="Y367" s="3"/>
      <c r="Z367" s="3"/>
      <c r="AA367" s="3">
        <v>2387.02</v>
      </c>
      <c r="AB367" s="5" t="s">
        <v>551</v>
      </c>
      <c r="AC367" s="3">
        <v>13.53</v>
      </c>
      <c r="AD367" s="3" t="s">
        <v>935</v>
      </c>
    </row>
    <row r="368" spans="1:30" x14ac:dyDescent="0.25">
      <c r="A368">
        <v>366484</v>
      </c>
      <c r="B368" t="s">
        <v>936</v>
      </c>
      <c r="C368" s="3">
        <f t="shared" si="6"/>
        <v>0</v>
      </c>
      <c r="D368" s="3">
        <v>108.63</v>
      </c>
      <c r="E368" s="3">
        <v>0</v>
      </c>
      <c r="F368" s="3">
        <v>0</v>
      </c>
      <c r="G368" s="3">
        <v>0</v>
      </c>
      <c r="H368" s="3">
        <v>0</v>
      </c>
      <c r="I368" s="3">
        <v>0</v>
      </c>
      <c r="J368" s="3">
        <v>0</v>
      </c>
      <c r="K368" s="3">
        <v>108.63</v>
      </c>
      <c r="L368">
        <v>2000</v>
      </c>
      <c r="M368" s="4">
        <v>45702</v>
      </c>
      <c r="N368" s="3">
        <v>-282.11</v>
      </c>
      <c r="O368" s="3">
        <v>366.41</v>
      </c>
      <c r="P368" s="3">
        <v>2816.51</v>
      </c>
      <c r="Q368" s="3"/>
      <c r="R368" s="3">
        <v>0</v>
      </c>
      <c r="S368" s="3" t="s">
        <v>40</v>
      </c>
      <c r="T368" s="3" t="s">
        <v>278</v>
      </c>
      <c r="U368" s="3" t="s">
        <v>368</v>
      </c>
      <c r="V368" s="3"/>
      <c r="W368" s="3"/>
      <c r="X368" s="3">
        <v>329.46</v>
      </c>
      <c r="Y368" s="3"/>
      <c r="Z368" s="3"/>
      <c r="AA368" s="3">
        <v>1891.37</v>
      </c>
      <c r="AB368" s="5" t="s">
        <v>111</v>
      </c>
      <c r="AC368" s="3">
        <v>52.1</v>
      </c>
      <c r="AD368" s="3"/>
    </row>
    <row r="369" spans="1:30" x14ac:dyDescent="0.25">
      <c r="A369">
        <v>366802</v>
      </c>
      <c r="B369" t="s">
        <v>937</v>
      </c>
      <c r="C369" s="3">
        <f t="shared" si="6"/>
        <v>0</v>
      </c>
      <c r="D369" s="3">
        <v>108.05</v>
      </c>
      <c r="E369" s="3">
        <v>0</v>
      </c>
      <c r="F369" s="3">
        <v>0</v>
      </c>
      <c r="G369" s="3">
        <v>0</v>
      </c>
      <c r="H369" s="3">
        <v>0</v>
      </c>
      <c r="I369" s="3">
        <v>0</v>
      </c>
      <c r="J369" s="3">
        <v>0</v>
      </c>
      <c r="K369" s="3">
        <v>108.05</v>
      </c>
      <c r="L369">
        <v>2000</v>
      </c>
      <c r="M369" s="4">
        <v>45705</v>
      </c>
      <c r="N369" s="3">
        <v>-117.57</v>
      </c>
      <c r="O369" s="3">
        <v>281.52</v>
      </c>
      <c r="P369" s="3">
        <v>1048.73</v>
      </c>
      <c r="Q369" s="3"/>
      <c r="R369" s="3">
        <v>0</v>
      </c>
      <c r="S369" s="3" t="s">
        <v>40</v>
      </c>
      <c r="T369" s="3" t="s">
        <v>800</v>
      </c>
      <c r="U369" s="3" t="s">
        <v>35</v>
      </c>
      <c r="V369" s="3"/>
      <c r="W369" s="3"/>
      <c r="X369" s="3">
        <v>-63.02</v>
      </c>
      <c r="Y369" s="3"/>
      <c r="Z369" s="3"/>
      <c r="AA369" s="3">
        <v>1891.95</v>
      </c>
      <c r="AB369" s="5" t="s">
        <v>332</v>
      </c>
      <c r="AC369" s="3">
        <v>66.040000000000006</v>
      </c>
      <c r="AD369" s="3" t="s">
        <v>938</v>
      </c>
    </row>
    <row r="370" spans="1:30" x14ac:dyDescent="0.25">
      <c r="A370">
        <v>367000</v>
      </c>
      <c r="B370" t="s">
        <v>939</v>
      </c>
      <c r="C370" s="3">
        <f t="shared" si="6"/>
        <v>0</v>
      </c>
      <c r="D370" s="3">
        <v>107.8</v>
      </c>
      <c r="E370" s="3">
        <v>0</v>
      </c>
      <c r="F370" s="3">
        <v>0</v>
      </c>
      <c r="G370" s="3">
        <v>0</v>
      </c>
      <c r="H370" s="3">
        <v>0</v>
      </c>
      <c r="I370" s="3">
        <v>0</v>
      </c>
      <c r="J370" s="3">
        <v>0</v>
      </c>
      <c r="K370" s="3">
        <v>107.8</v>
      </c>
      <c r="L370">
        <v>2500</v>
      </c>
      <c r="M370" s="4">
        <v>45705</v>
      </c>
      <c r="N370" s="3">
        <v>-45.06</v>
      </c>
      <c r="O370" s="3">
        <v>195.92</v>
      </c>
      <c r="P370" s="3">
        <v>4004.78</v>
      </c>
      <c r="Q370" s="3"/>
      <c r="R370" s="3">
        <v>0</v>
      </c>
      <c r="S370" s="3" t="s">
        <v>40</v>
      </c>
      <c r="T370" s="3" t="s">
        <v>156</v>
      </c>
      <c r="U370" s="3" t="s">
        <v>35</v>
      </c>
      <c r="V370" s="3"/>
      <c r="W370" s="3"/>
      <c r="X370" s="3">
        <v>203.24</v>
      </c>
      <c r="Y370" s="3"/>
      <c r="Z370" s="3"/>
      <c r="AA370" s="3">
        <v>2392.1999999999998</v>
      </c>
      <c r="AB370" s="5" t="s">
        <v>379</v>
      </c>
      <c r="AC370" s="3">
        <v>107.8</v>
      </c>
      <c r="AD370" s="3"/>
    </row>
    <row r="371" spans="1:30" x14ac:dyDescent="0.25">
      <c r="A371">
        <v>366678</v>
      </c>
      <c r="B371" t="s">
        <v>940</v>
      </c>
      <c r="C371" s="3">
        <f t="shared" si="6"/>
        <v>0</v>
      </c>
      <c r="D371" s="3">
        <v>107.09</v>
      </c>
      <c r="E371" s="3">
        <v>0</v>
      </c>
      <c r="F371" s="3">
        <v>0</v>
      </c>
      <c r="G371" s="3">
        <v>0</v>
      </c>
      <c r="H371" s="3">
        <v>0</v>
      </c>
      <c r="I371" s="3">
        <v>0</v>
      </c>
      <c r="J371" s="3">
        <v>0</v>
      </c>
      <c r="K371" s="3">
        <v>107.09</v>
      </c>
      <c r="L371">
        <v>1000</v>
      </c>
      <c r="M371" s="4">
        <v>45628</v>
      </c>
      <c r="N371" s="3">
        <v>-55.78</v>
      </c>
      <c r="O371" s="3">
        <v>99.98</v>
      </c>
      <c r="P371" s="3">
        <v>109.73</v>
      </c>
      <c r="Q371" s="3"/>
      <c r="R371" s="3">
        <v>0</v>
      </c>
      <c r="S371" s="3" t="s">
        <v>40</v>
      </c>
      <c r="T371" s="3" t="s">
        <v>55</v>
      </c>
      <c r="U371" s="3" t="s">
        <v>35</v>
      </c>
      <c r="V371" s="3"/>
      <c r="W371" s="3"/>
      <c r="X371" s="3">
        <v>2.25</v>
      </c>
      <c r="Y371" s="3"/>
      <c r="Z371" s="3"/>
      <c r="AA371" s="3">
        <v>892.91</v>
      </c>
      <c r="AB371" s="5" t="s">
        <v>128</v>
      </c>
      <c r="AC371" s="3">
        <v>67.47</v>
      </c>
      <c r="AD371" s="3" t="s">
        <v>941</v>
      </c>
    </row>
    <row r="372" spans="1:30" x14ac:dyDescent="0.25">
      <c r="A372">
        <v>387172</v>
      </c>
      <c r="B372" t="s">
        <v>942</v>
      </c>
      <c r="C372" s="3">
        <f t="shared" si="6"/>
        <v>0</v>
      </c>
      <c r="D372" s="3">
        <v>106.34</v>
      </c>
      <c r="E372" s="3">
        <v>0</v>
      </c>
      <c r="F372" s="3">
        <v>0</v>
      </c>
      <c r="G372" s="3">
        <v>0</v>
      </c>
      <c r="H372" s="3">
        <v>0</v>
      </c>
      <c r="I372" s="3">
        <v>0</v>
      </c>
      <c r="J372" s="3">
        <v>0</v>
      </c>
      <c r="K372" s="3">
        <v>106.34</v>
      </c>
      <c r="L372">
        <v>1000</v>
      </c>
      <c r="M372" s="4">
        <v>45621</v>
      </c>
      <c r="N372" s="3">
        <v>-406.41</v>
      </c>
      <c r="O372" s="3">
        <v>99.98</v>
      </c>
      <c r="P372" s="3">
        <v>1864.23</v>
      </c>
      <c r="Q372" s="3"/>
      <c r="R372" s="3">
        <v>0</v>
      </c>
      <c r="S372" s="3" t="s">
        <v>40</v>
      </c>
      <c r="T372" s="3" t="s">
        <v>594</v>
      </c>
      <c r="U372" s="3" t="s">
        <v>35</v>
      </c>
      <c r="V372" s="3"/>
      <c r="W372" s="3"/>
      <c r="X372" s="3">
        <v>80.55</v>
      </c>
      <c r="Y372" s="3"/>
      <c r="Z372" s="3"/>
      <c r="AA372" s="3">
        <v>893.66</v>
      </c>
      <c r="AB372" s="5" t="s">
        <v>943</v>
      </c>
      <c r="AC372" s="3">
        <v>106.34</v>
      </c>
      <c r="AD372" s="3"/>
    </row>
    <row r="373" spans="1:30" x14ac:dyDescent="0.25">
      <c r="A373">
        <v>387080</v>
      </c>
      <c r="B373" t="s">
        <v>944</v>
      </c>
      <c r="C373" s="3">
        <f t="shared" si="6"/>
        <v>0</v>
      </c>
      <c r="D373" s="3">
        <v>105.25</v>
      </c>
      <c r="E373" s="3">
        <v>0</v>
      </c>
      <c r="F373" s="3">
        <v>0</v>
      </c>
      <c r="G373" s="3">
        <v>0</v>
      </c>
      <c r="H373" s="3">
        <v>0</v>
      </c>
      <c r="I373" s="3">
        <v>0</v>
      </c>
      <c r="J373" s="3">
        <v>0</v>
      </c>
      <c r="K373" s="3">
        <v>105.25</v>
      </c>
      <c r="L373">
        <v>1000</v>
      </c>
      <c r="M373" s="4">
        <v>45696</v>
      </c>
      <c r="N373" s="3">
        <v>-36.35</v>
      </c>
      <c r="O373" s="3">
        <v>133.15</v>
      </c>
      <c r="P373" s="3">
        <v>51.98</v>
      </c>
      <c r="Q373" s="3"/>
      <c r="R373" s="3">
        <v>0</v>
      </c>
      <c r="S373" s="3" t="s">
        <v>40</v>
      </c>
      <c r="T373" s="3" t="s">
        <v>55</v>
      </c>
      <c r="U373" s="3" t="s">
        <v>35</v>
      </c>
      <c r="V373" s="3"/>
      <c r="W373" s="3"/>
      <c r="X373" s="3">
        <v>11.5</v>
      </c>
      <c r="Y373" s="3"/>
      <c r="Z373" s="3"/>
      <c r="AA373" s="3">
        <v>894.75</v>
      </c>
      <c r="AB373" s="5" t="s">
        <v>131</v>
      </c>
      <c r="AC373" s="3">
        <v>70.17</v>
      </c>
      <c r="AD373" s="3"/>
    </row>
    <row r="374" spans="1:30" x14ac:dyDescent="0.25">
      <c r="A374">
        <v>366596</v>
      </c>
      <c r="B374" t="s">
        <v>945</v>
      </c>
      <c r="C374" s="3">
        <f t="shared" si="6"/>
        <v>0</v>
      </c>
      <c r="D374" s="3">
        <v>104.17</v>
      </c>
      <c r="E374" s="3">
        <v>0</v>
      </c>
      <c r="F374" s="3">
        <v>0</v>
      </c>
      <c r="G374" s="3">
        <v>0</v>
      </c>
      <c r="H374" s="3">
        <v>0</v>
      </c>
      <c r="I374" s="3">
        <v>0</v>
      </c>
      <c r="J374" s="3">
        <v>0</v>
      </c>
      <c r="K374" s="3">
        <v>104.17</v>
      </c>
      <c r="L374">
        <v>15000</v>
      </c>
      <c r="M374" s="4">
        <v>45708</v>
      </c>
      <c r="N374" s="3">
        <v>-48.28</v>
      </c>
      <c r="O374" s="3">
        <v>143.35</v>
      </c>
      <c r="P374" s="3">
        <v>9771.52</v>
      </c>
      <c r="Q374" s="3"/>
      <c r="R374" s="3">
        <v>0</v>
      </c>
      <c r="S374" s="3" t="s">
        <v>40</v>
      </c>
      <c r="T374" s="3" t="s">
        <v>325</v>
      </c>
      <c r="U374" s="3" t="s">
        <v>35</v>
      </c>
      <c r="V374" s="3"/>
      <c r="W374" s="3"/>
      <c r="X374" s="3">
        <v>40.14</v>
      </c>
      <c r="Y374" s="3">
        <v>8000</v>
      </c>
      <c r="Z374" s="3" t="s">
        <v>946</v>
      </c>
      <c r="AA374" s="3">
        <v>14895.83</v>
      </c>
      <c r="AB374" s="5" t="s">
        <v>52</v>
      </c>
      <c r="AC374" s="3">
        <v>37.79</v>
      </c>
      <c r="AD374" s="3" t="s">
        <v>947</v>
      </c>
    </row>
    <row r="375" spans="1:30" x14ac:dyDescent="0.25">
      <c r="A375">
        <v>366646</v>
      </c>
      <c r="B375" t="s">
        <v>948</v>
      </c>
      <c r="C375" s="3">
        <f t="shared" si="6"/>
        <v>0</v>
      </c>
      <c r="D375" s="3">
        <v>103.33</v>
      </c>
      <c r="E375" s="3">
        <v>0</v>
      </c>
      <c r="F375" s="3">
        <v>0</v>
      </c>
      <c r="G375" s="3">
        <v>0</v>
      </c>
      <c r="H375" s="3">
        <v>0</v>
      </c>
      <c r="I375" s="3">
        <v>0</v>
      </c>
      <c r="J375" s="3">
        <v>0</v>
      </c>
      <c r="K375" s="3">
        <v>103.33</v>
      </c>
      <c r="L375">
        <v>2500</v>
      </c>
      <c r="M375" s="4">
        <v>45686</v>
      </c>
      <c r="N375" s="3">
        <v>-225</v>
      </c>
      <c r="O375" s="3">
        <v>308.74</v>
      </c>
      <c r="P375" s="3">
        <v>837.62</v>
      </c>
      <c r="Q375" s="3"/>
      <c r="R375" s="3">
        <v>0</v>
      </c>
      <c r="S375" s="3" t="s">
        <v>40</v>
      </c>
      <c r="T375" s="3" t="s">
        <v>285</v>
      </c>
      <c r="U375" s="3" t="s">
        <v>35</v>
      </c>
      <c r="V375" s="3"/>
      <c r="W375" s="3"/>
      <c r="X375" s="3">
        <v>199.99</v>
      </c>
      <c r="Y375" s="3"/>
      <c r="Z375" s="3"/>
      <c r="AA375" s="3">
        <v>2396.67</v>
      </c>
      <c r="AB375" s="5" t="s">
        <v>379</v>
      </c>
      <c r="AC375" s="3">
        <v>33.72</v>
      </c>
      <c r="AD375" s="3" t="s">
        <v>949</v>
      </c>
    </row>
    <row r="376" spans="1:30" x14ac:dyDescent="0.25">
      <c r="A376">
        <v>366718</v>
      </c>
      <c r="B376" t="s">
        <v>950</v>
      </c>
      <c r="C376" s="3">
        <f t="shared" si="6"/>
        <v>0</v>
      </c>
      <c r="D376" s="3">
        <v>101.31</v>
      </c>
      <c r="E376" s="3">
        <v>0</v>
      </c>
      <c r="F376" s="3">
        <v>0</v>
      </c>
      <c r="G376" s="3">
        <v>0</v>
      </c>
      <c r="H376" s="3">
        <v>0</v>
      </c>
      <c r="I376" s="3">
        <v>0</v>
      </c>
      <c r="J376" s="3">
        <v>0</v>
      </c>
      <c r="K376" s="3">
        <v>101.31</v>
      </c>
      <c r="L376">
        <v>1000</v>
      </c>
      <c r="M376" s="4">
        <v>45646</v>
      </c>
      <c r="N376" s="3">
        <v>-26.96</v>
      </c>
      <c r="O376" s="3">
        <v>95.26</v>
      </c>
      <c r="P376" s="3">
        <v>64.25</v>
      </c>
      <c r="Q376" s="3"/>
      <c r="R376" s="3">
        <v>0</v>
      </c>
      <c r="S376" s="3" t="s">
        <v>40</v>
      </c>
      <c r="T376" s="3" t="s">
        <v>424</v>
      </c>
      <c r="U376" s="3" t="s">
        <v>35</v>
      </c>
      <c r="V376" s="3"/>
      <c r="W376" s="3"/>
      <c r="X376" s="3">
        <v>7.63</v>
      </c>
      <c r="Y376" s="3"/>
      <c r="Z376" s="3"/>
      <c r="AA376" s="3">
        <v>898.69</v>
      </c>
      <c r="AB376" s="5" t="s">
        <v>97</v>
      </c>
      <c r="AC376" s="3">
        <v>101.31</v>
      </c>
      <c r="AD376" s="3"/>
    </row>
    <row r="377" spans="1:30" x14ac:dyDescent="0.25">
      <c r="A377">
        <v>388456</v>
      </c>
      <c r="B377" t="s">
        <v>951</v>
      </c>
      <c r="C377" s="3">
        <f t="shared" si="6"/>
        <v>0</v>
      </c>
      <c r="D377" s="3">
        <v>100.84</v>
      </c>
      <c r="E377" s="3">
        <v>0</v>
      </c>
      <c r="F377" s="3">
        <v>0</v>
      </c>
      <c r="G377" s="3">
        <v>0</v>
      </c>
      <c r="H377" s="3">
        <v>0</v>
      </c>
      <c r="I377" s="3">
        <v>0</v>
      </c>
      <c r="J377" s="3">
        <v>0</v>
      </c>
      <c r="K377" s="3">
        <v>100.84</v>
      </c>
      <c r="L377">
        <v>2000</v>
      </c>
      <c r="M377" s="4">
        <v>45663</v>
      </c>
      <c r="N377" s="3">
        <v>-171.35</v>
      </c>
      <c r="O377" s="3">
        <v>94.82</v>
      </c>
      <c r="P377" s="3">
        <v>1139.6300000000001</v>
      </c>
      <c r="Q377" s="3"/>
      <c r="R377" s="3">
        <v>0</v>
      </c>
      <c r="S377" s="3" t="s">
        <v>40</v>
      </c>
      <c r="T377" s="3" t="s">
        <v>397</v>
      </c>
      <c r="U377" s="3" t="s">
        <v>35</v>
      </c>
      <c r="V377" s="3"/>
      <c r="W377" s="3"/>
      <c r="X377" s="3">
        <v>35.18</v>
      </c>
      <c r="Y377" s="3"/>
      <c r="Z377" s="3"/>
      <c r="AA377" s="3">
        <v>1899.16</v>
      </c>
      <c r="AB377" s="5" t="s">
        <v>111</v>
      </c>
      <c r="AC377" s="3">
        <v>12.65</v>
      </c>
      <c r="AD377" s="3"/>
    </row>
    <row r="378" spans="1:30" x14ac:dyDescent="0.25">
      <c r="A378">
        <v>366730</v>
      </c>
      <c r="B378" t="s">
        <v>952</v>
      </c>
      <c r="C378" s="3">
        <f t="shared" si="6"/>
        <v>0</v>
      </c>
      <c r="D378" s="3">
        <v>100.51</v>
      </c>
      <c r="E378" s="3">
        <v>0</v>
      </c>
      <c r="F378" s="3">
        <v>0</v>
      </c>
      <c r="G378" s="3">
        <v>0</v>
      </c>
      <c r="H378" s="3">
        <v>0</v>
      </c>
      <c r="I378" s="3">
        <v>0</v>
      </c>
      <c r="J378" s="3">
        <v>0</v>
      </c>
      <c r="K378" s="3">
        <v>100.51</v>
      </c>
      <c r="L378">
        <v>3000</v>
      </c>
      <c r="M378" s="4">
        <v>45684</v>
      </c>
      <c r="N378" s="3">
        <v>-10.62</v>
      </c>
      <c r="O378" s="3">
        <v>94.52</v>
      </c>
      <c r="P378" s="3">
        <v>901.77</v>
      </c>
      <c r="Q378" s="3"/>
      <c r="R378" s="3">
        <v>0</v>
      </c>
      <c r="S378" s="3" t="s">
        <v>40</v>
      </c>
      <c r="T378" s="3" t="s">
        <v>86</v>
      </c>
      <c r="U378" s="3" t="s">
        <v>35</v>
      </c>
      <c r="V378" s="3"/>
      <c r="W378" s="3"/>
      <c r="X378" s="3">
        <v>76.56</v>
      </c>
      <c r="Y378" s="3"/>
      <c r="Z378" s="3"/>
      <c r="AA378" s="3">
        <v>2899.49</v>
      </c>
      <c r="AB378" s="5" t="s">
        <v>59</v>
      </c>
      <c r="AC378" s="3">
        <v>28.38</v>
      </c>
      <c r="AD378" s="3"/>
    </row>
    <row r="379" spans="1:30" x14ac:dyDescent="0.25">
      <c r="A379">
        <v>370508</v>
      </c>
      <c r="B379" t="s">
        <v>953</v>
      </c>
      <c r="C379" s="3">
        <f t="shared" si="6"/>
        <v>0</v>
      </c>
      <c r="D379" s="3">
        <v>98.97</v>
      </c>
      <c r="E379" s="3">
        <v>0</v>
      </c>
      <c r="F379" s="3">
        <v>0</v>
      </c>
      <c r="G379" s="3">
        <v>0</v>
      </c>
      <c r="H379" s="3">
        <v>0</v>
      </c>
      <c r="I379" s="3">
        <v>0</v>
      </c>
      <c r="J379" s="3">
        <v>0</v>
      </c>
      <c r="K379" s="3">
        <v>98.97</v>
      </c>
      <c r="L379">
        <v>1000</v>
      </c>
      <c r="M379" s="4">
        <v>45706</v>
      </c>
      <c r="N379" s="3">
        <v>-141.96</v>
      </c>
      <c r="O379" s="3">
        <v>441.06</v>
      </c>
      <c r="P379" s="3">
        <v>642.09</v>
      </c>
      <c r="Q379" s="3"/>
      <c r="R379" s="3">
        <v>0</v>
      </c>
      <c r="S379" s="3" t="s">
        <v>687</v>
      </c>
      <c r="T379" s="3" t="s">
        <v>125</v>
      </c>
      <c r="U379" s="3" t="s">
        <v>35</v>
      </c>
      <c r="V379" s="3"/>
      <c r="W379" s="3"/>
      <c r="X379" s="3">
        <v>26.98</v>
      </c>
      <c r="Y379" s="3"/>
      <c r="Z379" s="3"/>
      <c r="AA379" s="3">
        <v>901.03</v>
      </c>
      <c r="AB379" s="5" t="s">
        <v>275</v>
      </c>
      <c r="AC379" s="3">
        <v>98.97</v>
      </c>
      <c r="AD379" s="3"/>
    </row>
    <row r="380" spans="1:30" x14ac:dyDescent="0.25">
      <c r="A380">
        <v>388601</v>
      </c>
      <c r="B380" t="s">
        <v>954</v>
      </c>
      <c r="C380" s="3">
        <f t="shared" si="6"/>
        <v>0</v>
      </c>
      <c r="D380" s="3">
        <v>98.3</v>
      </c>
      <c r="E380" s="3">
        <v>0</v>
      </c>
      <c r="F380" s="3">
        <v>0</v>
      </c>
      <c r="G380" s="3">
        <v>0</v>
      </c>
      <c r="H380" s="3">
        <v>0</v>
      </c>
      <c r="I380" s="3">
        <v>0</v>
      </c>
      <c r="J380" s="3">
        <v>0</v>
      </c>
      <c r="K380" s="3">
        <v>98.3</v>
      </c>
      <c r="L380">
        <v>7500</v>
      </c>
      <c r="M380" s="4">
        <v>45705</v>
      </c>
      <c r="N380" s="3">
        <v>-1281</v>
      </c>
      <c r="O380" s="3">
        <v>1199.6199999999999</v>
      </c>
      <c r="P380" s="3">
        <v>17570.27</v>
      </c>
      <c r="Q380" s="3"/>
      <c r="R380" s="3">
        <v>2690</v>
      </c>
      <c r="S380" s="3" t="s">
        <v>90</v>
      </c>
      <c r="T380" s="3" t="s">
        <v>86</v>
      </c>
      <c r="U380" s="3" t="s">
        <v>35</v>
      </c>
      <c r="V380" s="3" t="s">
        <v>955</v>
      </c>
      <c r="W380" s="3" t="s">
        <v>182</v>
      </c>
      <c r="X380" s="3">
        <v>1154.27</v>
      </c>
      <c r="Y380" s="3"/>
      <c r="Z380" s="3"/>
      <c r="AA380" s="3">
        <v>7401.7</v>
      </c>
      <c r="AB380" s="5" t="s">
        <v>52</v>
      </c>
      <c r="AC380" s="3">
        <v>48.1</v>
      </c>
      <c r="AD380" s="3" t="s">
        <v>956</v>
      </c>
    </row>
    <row r="381" spans="1:30" x14ac:dyDescent="0.25">
      <c r="A381">
        <v>366587</v>
      </c>
      <c r="B381" t="s">
        <v>957</v>
      </c>
      <c r="C381" s="3">
        <f t="shared" si="6"/>
        <v>0</v>
      </c>
      <c r="D381" s="3">
        <v>96.82</v>
      </c>
      <c r="E381" s="3">
        <v>0</v>
      </c>
      <c r="F381" s="3">
        <v>0</v>
      </c>
      <c r="G381" s="3">
        <v>0</v>
      </c>
      <c r="H381" s="3">
        <v>0</v>
      </c>
      <c r="I381" s="3">
        <v>0</v>
      </c>
      <c r="J381" s="3">
        <v>0</v>
      </c>
      <c r="K381" s="3">
        <v>96.82</v>
      </c>
      <c r="L381">
        <v>5000</v>
      </c>
      <c r="M381" s="4">
        <v>45698</v>
      </c>
      <c r="N381" s="3">
        <v>-141.56</v>
      </c>
      <c r="O381" s="3">
        <v>137.03</v>
      </c>
      <c r="P381" s="3">
        <v>3687.29</v>
      </c>
      <c r="Q381" s="3" t="s">
        <v>55</v>
      </c>
      <c r="R381" s="3">
        <v>0</v>
      </c>
      <c r="S381" s="3" t="s">
        <v>40</v>
      </c>
      <c r="T381" s="3" t="s">
        <v>424</v>
      </c>
      <c r="U381" s="3" t="s">
        <v>35</v>
      </c>
      <c r="V381" s="3" t="s">
        <v>286</v>
      </c>
      <c r="W381" s="3"/>
      <c r="X381" s="3">
        <v>326.02</v>
      </c>
      <c r="Y381" s="3"/>
      <c r="Z381" s="3"/>
      <c r="AA381" s="3">
        <v>4903.18</v>
      </c>
      <c r="AB381" s="5" t="s">
        <v>87</v>
      </c>
      <c r="AC381" s="3">
        <v>96.82</v>
      </c>
      <c r="AD381" s="3" t="s">
        <v>958</v>
      </c>
    </row>
    <row r="382" spans="1:30" x14ac:dyDescent="0.25">
      <c r="A382">
        <v>366580</v>
      </c>
      <c r="B382" t="s">
        <v>959</v>
      </c>
      <c r="C382" s="3">
        <f t="shared" si="6"/>
        <v>0</v>
      </c>
      <c r="D382" s="3">
        <v>96.46</v>
      </c>
      <c r="E382" s="3">
        <v>0</v>
      </c>
      <c r="F382" s="3">
        <v>0</v>
      </c>
      <c r="G382" s="3">
        <v>0</v>
      </c>
      <c r="H382" s="3">
        <v>0</v>
      </c>
      <c r="I382" s="3">
        <v>0</v>
      </c>
      <c r="J382" s="3">
        <v>0</v>
      </c>
      <c r="K382" s="3">
        <v>96.46</v>
      </c>
      <c r="L382">
        <v>2500</v>
      </c>
      <c r="M382" s="4">
        <v>45712</v>
      </c>
      <c r="N382" s="3">
        <v>-351.91</v>
      </c>
      <c r="O382" s="3">
        <v>941.45</v>
      </c>
      <c r="P382" s="3">
        <v>5443.2</v>
      </c>
      <c r="Q382" s="3"/>
      <c r="R382" s="3">
        <v>0</v>
      </c>
      <c r="S382" s="3" t="s">
        <v>40</v>
      </c>
      <c r="T382" s="3" t="s">
        <v>86</v>
      </c>
      <c r="U382" s="3" t="s">
        <v>35</v>
      </c>
      <c r="V382" s="3" t="s">
        <v>92</v>
      </c>
      <c r="W382" s="3"/>
      <c r="X382" s="3">
        <v>697.05</v>
      </c>
      <c r="Y382" s="3"/>
      <c r="Z382" s="3"/>
      <c r="AA382" s="3">
        <v>2403.54</v>
      </c>
      <c r="AB382" s="5" t="s">
        <v>140</v>
      </c>
      <c r="AC382" s="3">
        <v>33.01</v>
      </c>
      <c r="AD382" s="3" t="s">
        <v>960</v>
      </c>
    </row>
    <row r="383" spans="1:30" x14ac:dyDescent="0.25">
      <c r="A383">
        <v>388245</v>
      </c>
      <c r="B383" t="s">
        <v>961</v>
      </c>
      <c r="C383" s="3">
        <f t="shared" si="6"/>
        <v>0</v>
      </c>
      <c r="D383" s="3">
        <v>96</v>
      </c>
      <c r="E383" s="3">
        <v>0</v>
      </c>
      <c r="F383" s="3">
        <v>0</v>
      </c>
      <c r="G383" s="3">
        <v>0</v>
      </c>
      <c r="H383" s="3">
        <v>0</v>
      </c>
      <c r="I383" s="3">
        <v>0</v>
      </c>
      <c r="J383" s="3">
        <v>0</v>
      </c>
      <c r="K383" s="3">
        <v>96</v>
      </c>
      <c r="L383">
        <v>2000</v>
      </c>
      <c r="M383" s="4">
        <v>45547</v>
      </c>
      <c r="N383" s="3">
        <v>-81.06</v>
      </c>
      <c r="O383" s="3">
        <v>90.27</v>
      </c>
      <c r="P383" s="3">
        <v>2624.15</v>
      </c>
      <c r="Q383" s="3"/>
      <c r="R383" s="3">
        <v>0</v>
      </c>
      <c r="S383" s="3" t="s">
        <v>40</v>
      </c>
      <c r="T383" s="3" t="s">
        <v>447</v>
      </c>
      <c r="U383" s="3" t="s">
        <v>35</v>
      </c>
      <c r="V383" s="3" t="s">
        <v>207</v>
      </c>
      <c r="W383" s="3"/>
      <c r="X383" s="3">
        <v>13.38</v>
      </c>
      <c r="Y383" s="3"/>
      <c r="Z383" s="3"/>
      <c r="AA383" s="3">
        <v>1904</v>
      </c>
      <c r="AB383" s="5" t="s">
        <v>131</v>
      </c>
      <c r="AC383" s="3">
        <v>96</v>
      </c>
      <c r="AD383" s="3" t="s">
        <v>962</v>
      </c>
    </row>
    <row r="384" spans="1:30" x14ac:dyDescent="0.25">
      <c r="A384">
        <v>386508</v>
      </c>
      <c r="B384" t="s">
        <v>963</v>
      </c>
      <c r="C384" s="3">
        <f t="shared" si="6"/>
        <v>0</v>
      </c>
      <c r="D384" s="3">
        <v>87.25</v>
      </c>
      <c r="E384" s="3">
        <v>0</v>
      </c>
      <c r="F384" s="3">
        <v>0</v>
      </c>
      <c r="G384" s="3">
        <v>0</v>
      </c>
      <c r="H384" s="3">
        <v>0</v>
      </c>
      <c r="I384" s="3">
        <v>0</v>
      </c>
      <c r="J384" s="3">
        <v>0</v>
      </c>
      <c r="K384" s="3">
        <v>87.25</v>
      </c>
      <c r="L384">
        <v>5000</v>
      </c>
      <c r="M384" s="4">
        <v>45573</v>
      </c>
      <c r="N384" s="3">
        <v>-2794.95</v>
      </c>
      <c r="O384" s="3">
        <v>82.04</v>
      </c>
      <c r="P384" s="3">
        <v>4918.1499999999996</v>
      </c>
      <c r="Q384" s="3"/>
      <c r="R384" s="3">
        <v>305.94</v>
      </c>
      <c r="S384" s="3" t="s">
        <v>40</v>
      </c>
      <c r="T384" s="3" t="s">
        <v>86</v>
      </c>
      <c r="U384" s="3" t="s">
        <v>35</v>
      </c>
      <c r="V384" s="3"/>
      <c r="W384" s="3"/>
      <c r="X384" s="3">
        <v>501.18</v>
      </c>
      <c r="Y384" s="3"/>
      <c r="Z384" s="3"/>
      <c r="AA384" s="3">
        <v>4912.75</v>
      </c>
      <c r="AB384" s="5" t="s">
        <v>111</v>
      </c>
      <c r="AC384" s="3">
        <v>23.17</v>
      </c>
      <c r="AD384" s="3" t="s">
        <v>964</v>
      </c>
    </row>
    <row r="385" spans="1:30" x14ac:dyDescent="0.25">
      <c r="A385">
        <v>388183</v>
      </c>
      <c r="B385" t="s">
        <v>965</v>
      </c>
      <c r="C385" s="3">
        <f t="shared" si="6"/>
        <v>0</v>
      </c>
      <c r="D385" s="3">
        <v>86.71</v>
      </c>
      <c r="E385" s="3">
        <v>0</v>
      </c>
      <c r="F385" s="3">
        <v>0</v>
      </c>
      <c r="G385" s="3">
        <v>0</v>
      </c>
      <c r="H385" s="3">
        <v>0</v>
      </c>
      <c r="I385" s="3">
        <v>0</v>
      </c>
      <c r="J385" s="3">
        <v>0</v>
      </c>
      <c r="K385" s="3">
        <v>86.71</v>
      </c>
      <c r="L385">
        <v>2000</v>
      </c>
      <c r="M385" s="4">
        <v>45635</v>
      </c>
      <c r="N385" s="3">
        <v>-11.78</v>
      </c>
      <c r="O385" s="3">
        <v>81.53</v>
      </c>
      <c r="P385" s="3">
        <v>182.63</v>
      </c>
      <c r="Q385" s="3" t="s">
        <v>55</v>
      </c>
      <c r="R385" s="3">
        <v>0</v>
      </c>
      <c r="S385" s="3" t="s">
        <v>40</v>
      </c>
      <c r="T385" s="3" t="s">
        <v>966</v>
      </c>
      <c r="U385" s="3" t="s">
        <v>35</v>
      </c>
      <c r="V385" s="3" t="s">
        <v>82</v>
      </c>
      <c r="W385" s="3"/>
      <c r="X385" s="3">
        <v>-4.38</v>
      </c>
      <c r="Y385" s="3"/>
      <c r="Z385" s="3"/>
      <c r="AA385" s="3">
        <v>1913.29</v>
      </c>
      <c r="AB385" s="5" t="s">
        <v>379</v>
      </c>
      <c r="AC385" s="3">
        <v>70.13</v>
      </c>
      <c r="AD385" s="3" t="s">
        <v>967</v>
      </c>
    </row>
    <row r="386" spans="1:30" x14ac:dyDescent="0.25">
      <c r="A386">
        <v>388506</v>
      </c>
      <c r="B386" t="s">
        <v>968</v>
      </c>
      <c r="C386" s="3">
        <f t="shared" si="6"/>
        <v>0</v>
      </c>
      <c r="D386" s="3">
        <v>86.14</v>
      </c>
      <c r="E386" s="3">
        <v>0</v>
      </c>
      <c r="F386" s="3">
        <v>0</v>
      </c>
      <c r="G386" s="3">
        <v>0</v>
      </c>
      <c r="H386" s="3">
        <v>0</v>
      </c>
      <c r="I386" s="3">
        <v>0</v>
      </c>
      <c r="J386" s="3">
        <v>0</v>
      </c>
      <c r="K386" s="3">
        <v>86.14</v>
      </c>
      <c r="L386">
        <v>2000</v>
      </c>
      <c r="M386" s="4">
        <v>45635</v>
      </c>
      <c r="N386" s="3">
        <v>-237.67</v>
      </c>
      <c r="O386" s="3">
        <v>86.14</v>
      </c>
      <c r="P386" s="3">
        <v>973.53</v>
      </c>
      <c r="Q386" s="3"/>
      <c r="R386" s="3">
        <v>0</v>
      </c>
      <c r="S386" s="3" t="s">
        <v>173</v>
      </c>
      <c r="T386" s="3" t="s">
        <v>367</v>
      </c>
      <c r="U386" s="3" t="s">
        <v>35</v>
      </c>
      <c r="V386" s="3"/>
      <c r="W386" s="3"/>
      <c r="X386" s="3">
        <v>89.56</v>
      </c>
      <c r="Y386" s="3"/>
      <c r="Z386" s="3"/>
      <c r="AA386" s="3">
        <v>1913.86</v>
      </c>
      <c r="AB386" s="5" t="s">
        <v>492</v>
      </c>
      <c r="AC386" s="3">
        <v>86.14</v>
      </c>
      <c r="AD386" s="3" t="s">
        <v>969</v>
      </c>
    </row>
    <row r="387" spans="1:30" x14ac:dyDescent="0.25">
      <c r="A387">
        <v>374500</v>
      </c>
      <c r="B387" t="s">
        <v>970</v>
      </c>
      <c r="C387" s="3">
        <f t="shared" si="6"/>
        <v>0</v>
      </c>
      <c r="D387" s="3">
        <v>84.5</v>
      </c>
      <c r="E387" s="3">
        <v>0</v>
      </c>
      <c r="F387" s="3">
        <v>0</v>
      </c>
      <c r="G387" s="3">
        <v>0</v>
      </c>
      <c r="H387" s="3">
        <v>0</v>
      </c>
      <c r="I387" s="3">
        <v>0</v>
      </c>
      <c r="J387" s="3">
        <v>0</v>
      </c>
      <c r="K387" s="3">
        <v>84.5</v>
      </c>
      <c r="L387">
        <v>2500</v>
      </c>
      <c r="M387" s="4">
        <v>45705</v>
      </c>
      <c r="N387" s="3">
        <v>-239.66</v>
      </c>
      <c r="O387" s="3">
        <v>302.58999999999997</v>
      </c>
      <c r="P387" s="3">
        <v>9615.85</v>
      </c>
      <c r="Q387" s="3"/>
      <c r="R387" s="3">
        <v>0</v>
      </c>
      <c r="S387" s="3" t="s">
        <v>40</v>
      </c>
      <c r="T387" s="3" t="s">
        <v>479</v>
      </c>
      <c r="U387" s="3" t="s">
        <v>368</v>
      </c>
      <c r="V387" s="3"/>
      <c r="W387" s="3"/>
      <c r="X387" s="3">
        <v>545.36</v>
      </c>
      <c r="Y387" s="3"/>
      <c r="Z387" s="3"/>
      <c r="AA387" s="3">
        <v>2415.5</v>
      </c>
      <c r="AB387" s="5" t="s">
        <v>111</v>
      </c>
      <c r="AC387" s="3">
        <v>59.4</v>
      </c>
      <c r="AD387" s="3" t="s">
        <v>971</v>
      </c>
    </row>
    <row r="388" spans="1:30" x14ac:dyDescent="0.25">
      <c r="A388">
        <v>387038</v>
      </c>
      <c r="B388" t="s">
        <v>972</v>
      </c>
      <c r="C388" s="3">
        <f t="shared" si="6"/>
        <v>0</v>
      </c>
      <c r="D388" s="3">
        <v>83.75</v>
      </c>
      <c r="E388" s="3">
        <v>0</v>
      </c>
      <c r="F388" s="3">
        <v>0</v>
      </c>
      <c r="G388" s="3">
        <v>0</v>
      </c>
      <c r="H388" s="3">
        <v>0</v>
      </c>
      <c r="I388" s="3">
        <v>0</v>
      </c>
      <c r="J388" s="3">
        <v>0</v>
      </c>
      <c r="K388" s="3">
        <v>83.75</v>
      </c>
      <c r="L388">
        <v>10000</v>
      </c>
      <c r="M388" s="4">
        <v>45657</v>
      </c>
      <c r="N388" s="3">
        <v>-544.02</v>
      </c>
      <c r="O388" s="3">
        <v>78.760000000000005</v>
      </c>
      <c r="P388" s="3">
        <v>9904.77</v>
      </c>
      <c r="Q388" s="3" t="s">
        <v>55</v>
      </c>
      <c r="R388" s="3">
        <v>0</v>
      </c>
      <c r="S388" s="3" t="s">
        <v>40</v>
      </c>
      <c r="T388" s="3" t="s">
        <v>387</v>
      </c>
      <c r="U388" s="3" t="s">
        <v>35</v>
      </c>
      <c r="V388" s="3"/>
      <c r="W388" s="3"/>
      <c r="X388" s="3">
        <v>353.59</v>
      </c>
      <c r="Y388" s="3"/>
      <c r="Z388" s="3"/>
      <c r="AA388" s="3">
        <v>9916.25</v>
      </c>
      <c r="AB388" s="5" t="s">
        <v>650</v>
      </c>
      <c r="AC388" s="3">
        <v>22</v>
      </c>
      <c r="AD388" s="3" t="s">
        <v>973</v>
      </c>
    </row>
    <row r="389" spans="1:30" x14ac:dyDescent="0.25">
      <c r="A389">
        <v>386982</v>
      </c>
      <c r="B389" t="s">
        <v>974</v>
      </c>
      <c r="C389" s="3">
        <f t="shared" ref="C389:C452" si="7">F389+G389+H389+I389</f>
        <v>0</v>
      </c>
      <c r="D389" s="3">
        <v>83.65</v>
      </c>
      <c r="E389" s="3">
        <v>0</v>
      </c>
      <c r="F389" s="3">
        <v>0</v>
      </c>
      <c r="G389" s="3">
        <v>0</v>
      </c>
      <c r="H389" s="3">
        <v>0</v>
      </c>
      <c r="I389" s="3">
        <v>0</v>
      </c>
      <c r="J389" s="3">
        <v>0</v>
      </c>
      <c r="K389" s="3">
        <v>83.65</v>
      </c>
      <c r="L389">
        <v>2000</v>
      </c>
      <c r="M389" s="4">
        <v>45686</v>
      </c>
      <c r="N389" s="3">
        <v>-543.44000000000005</v>
      </c>
      <c r="O389" s="3">
        <v>73.760000000000005</v>
      </c>
      <c r="P389" s="3">
        <v>1290.07</v>
      </c>
      <c r="Q389" s="3"/>
      <c r="R389" s="3">
        <v>0</v>
      </c>
      <c r="S389" s="3" t="s">
        <v>40</v>
      </c>
      <c r="T389" s="3" t="s">
        <v>181</v>
      </c>
      <c r="U389" s="3" t="s">
        <v>35</v>
      </c>
      <c r="V389" s="3"/>
      <c r="W389" s="3"/>
      <c r="X389" s="3">
        <v>146.37</v>
      </c>
      <c r="Y389" s="3"/>
      <c r="Z389" s="3"/>
      <c r="AA389" s="3">
        <v>1916.35</v>
      </c>
      <c r="AB389" s="5" t="s">
        <v>695</v>
      </c>
      <c r="AC389" s="3">
        <v>10.93</v>
      </c>
      <c r="AD389" s="3"/>
    </row>
    <row r="390" spans="1:30" x14ac:dyDescent="0.25">
      <c r="A390">
        <v>386917</v>
      </c>
      <c r="B390" t="s">
        <v>975</v>
      </c>
      <c r="C390" s="3">
        <f t="shared" si="7"/>
        <v>0</v>
      </c>
      <c r="D390" s="3">
        <v>82.43</v>
      </c>
      <c r="E390" s="3">
        <v>0</v>
      </c>
      <c r="F390" s="3">
        <v>0</v>
      </c>
      <c r="G390" s="3">
        <v>0</v>
      </c>
      <c r="H390" s="3">
        <v>0</v>
      </c>
      <c r="I390" s="3">
        <v>0</v>
      </c>
      <c r="J390" s="3">
        <v>0</v>
      </c>
      <c r="K390" s="3">
        <v>82.43</v>
      </c>
      <c r="L390">
        <v>2000</v>
      </c>
      <c r="M390" s="4">
        <v>45685</v>
      </c>
      <c r="N390" s="3">
        <v>-52.37</v>
      </c>
      <c r="O390" s="3">
        <v>77.510000000000005</v>
      </c>
      <c r="P390" s="3">
        <v>1183.4000000000001</v>
      </c>
      <c r="Q390" s="3"/>
      <c r="R390" s="3">
        <v>0</v>
      </c>
      <c r="S390" s="3" t="s">
        <v>40</v>
      </c>
      <c r="T390" s="3" t="s">
        <v>278</v>
      </c>
      <c r="U390" s="3" t="s">
        <v>35</v>
      </c>
      <c r="V390" s="3" t="s">
        <v>976</v>
      </c>
      <c r="W390" s="3"/>
      <c r="X390" s="3">
        <v>208.76</v>
      </c>
      <c r="Y390" s="3"/>
      <c r="Z390" s="3"/>
      <c r="AA390" s="3">
        <v>1917.57</v>
      </c>
      <c r="AB390" s="5" t="s">
        <v>111</v>
      </c>
      <c r="AC390" s="3">
        <v>11.05</v>
      </c>
      <c r="AD390" s="3" t="s">
        <v>781</v>
      </c>
    </row>
    <row r="391" spans="1:30" x14ac:dyDescent="0.25">
      <c r="A391">
        <v>388512</v>
      </c>
      <c r="B391" t="s">
        <v>977</v>
      </c>
      <c r="C391" s="3">
        <f t="shared" si="7"/>
        <v>0</v>
      </c>
      <c r="D391" s="3">
        <v>81.63</v>
      </c>
      <c r="E391" s="3">
        <v>0</v>
      </c>
      <c r="F391" s="3">
        <v>0</v>
      </c>
      <c r="G391" s="3">
        <v>0</v>
      </c>
      <c r="H391" s="3">
        <v>0</v>
      </c>
      <c r="I391" s="3">
        <v>0</v>
      </c>
      <c r="J391" s="3">
        <v>0</v>
      </c>
      <c r="K391" s="3">
        <v>81.63</v>
      </c>
      <c r="L391">
        <v>2000</v>
      </c>
      <c r="M391" s="4">
        <v>45712</v>
      </c>
      <c r="N391" s="3">
        <v>-80.44</v>
      </c>
      <c r="O391" s="3">
        <v>192.45</v>
      </c>
      <c r="P391" s="3">
        <v>2104.33</v>
      </c>
      <c r="Q391" s="3" t="s">
        <v>55</v>
      </c>
      <c r="R391" s="3">
        <v>0</v>
      </c>
      <c r="S391" s="3" t="s">
        <v>40</v>
      </c>
      <c r="T391" s="3" t="s">
        <v>57</v>
      </c>
      <c r="U391" s="3" t="s">
        <v>35</v>
      </c>
      <c r="V391" s="3"/>
      <c r="W391" s="3"/>
      <c r="X391" s="3">
        <v>103.51</v>
      </c>
      <c r="Y391" s="3"/>
      <c r="Z391" s="3"/>
      <c r="AA391" s="3">
        <v>1918.37</v>
      </c>
      <c r="AB391" s="5" t="s">
        <v>97</v>
      </c>
      <c r="AC391" s="3">
        <v>16.579999999999998</v>
      </c>
      <c r="AD391" s="3"/>
    </row>
    <row r="392" spans="1:30" x14ac:dyDescent="0.25">
      <c r="A392">
        <v>386566</v>
      </c>
      <c r="B392" t="s">
        <v>978</v>
      </c>
      <c r="C392" s="3">
        <f t="shared" si="7"/>
        <v>0</v>
      </c>
      <c r="D392" s="3">
        <v>81.040000000000006</v>
      </c>
      <c r="E392" s="3">
        <v>0</v>
      </c>
      <c r="F392" s="3">
        <v>0</v>
      </c>
      <c r="G392" s="3">
        <v>0</v>
      </c>
      <c r="H392" s="3">
        <v>0</v>
      </c>
      <c r="I392" s="3">
        <v>0</v>
      </c>
      <c r="J392" s="3">
        <v>0</v>
      </c>
      <c r="K392" s="3">
        <v>81.040000000000006</v>
      </c>
      <c r="L392">
        <v>1000</v>
      </c>
      <c r="M392" s="4">
        <v>45698</v>
      </c>
      <c r="N392" s="3">
        <v>-168.83</v>
      </c>
      <c r="O392" s="3">
        <v>249.87</v>
      </c>
      <c r="P392" s="3">
        <v>829.46</v>
      </c>
      <c r="Q392" s="3"/>
      <c r="R392" s="3">
        <v>0</v>
      </c>
      <c r="S392" s="3" t="s">
        <v>40</v>
      </c>
      <c r="T392" s="3" t="s">
        <v>314</v>
      </c>
      <c r="U392" s="3" t="s">
        <v>35</v>
      </c>
      <c r="V392" s="3"/>
      <c r="W392" s="3"/>
      <c r="X392" s="3">
        <v>113.94</v>
      </c>
      <c r="Y392" s="3"/>
      <c r="Z392" s="3"/>
      <c r="AA392" s="3">
        <v>918.96</v>
      </c>
      <c r="AB392" s="5" t="s">
        <v>492</v>
      </c>
      <c r="AC392" s="3">
        <v>81.040000000000006</v>
      </c>
      <c r="AD392" s="3"/>
    </row>
    <row r="393" spans="1:30" x14ac:dyDescent="0.25">
      <c r="A393">
        <v>387624</v>
      </c>
      <c r="B393" t="s">
        <v>979</v>
      </c>
      <c r="C393" s="3">
        <f t="shared" si="7"/>
        <v>0</v>
      </c>
      <c r="D393" s="3">
        <v>78</v>
      </c>
      <c r="E393" s="3">
        <v>0</v>
      </c>
      <c r="F393" s="3">
        <v>0</v>
      </c>
      <c r="G393" s="3">
        <v>0</v>
      </c>
      <c r="H393" s="3">
        <v>0</v>
      </c>
      <c r="I393" s="3">
        <v>0</v>
      </c>
      <c r="J393" s="3">
        <v>0</v>
      </c>
      <c r="K393" s="3">
        <v>78</v>
      </c>
      <c r="L393">
        <v>2000</v>
      </c>
      <c r="M393" s="4">
        <v>45705</v>
      </c>
      <c r="N393" s="3">
        <v>-125.58</v>
      </c>
      <c r="O393" s="3">
        <v>191.43</v>
      </c>
      <c r="P393" s="3">
        <v>1848.73</v>
      </c>
      <c r="Q393" s="3"/>
      <c r="R393" s="3">
        <v>0</v>
      </c>
      <c r="S393" s="3" t="s">
        <v>40</v>
      </c>
      <c r="T393" s="3" t="s">
        <v>211</v>
      </c>
      <c r="U393" s="3" t="s">
        <v>35</v>
      </c>
      <c r="V393" s="3"/>
      <c r="W393" s="3"/>
      <c r="X393" s="3">
        <v>105.29</v>
      </c>
      <c r="Y393" s="3"/>
      <c r="Z393" s="3"/>
      <c r="AA393" s="3">
        <v>1922</v>
      </c>
      <c r="AB393" s="5" t="s">
        <v>225</v>
      </c>
      <c r="AC393" s="3">
        <v>19.88</v>
      </c>
      <c r="AD393" s="3" t="s">
        <v>980</v>
      </c>
    </row>
    <row r="394" spans="1:30" x14ac:dyDescent="0.25">
      <c r="A394">
        <v>387964</v>
      </c>
      <c r="B394" t="s">
        <v>981</v>
      </c>
      <c r="C394" s="3">
        <f t="shared" si="7"/>
        <v>0</v>
      </c>
      <c r="D394" s="3">
        <v>77.5</v>
      </c>
      <c r="E394" s="3">
        <v>0</v>
      </c>
      <c r="F394" s="3">
        <v>0</v>
      </c>
      <c r="G394" s="3">
        <v>0</v>
      </c>
      <c r="H394" s="3">
        <v>0</v>
      </c>
      <c r="I394" s="3">
        <v>0</v>
      </c>
      <c r="J394" s="3">
        <v>0</v>
      </c>
      <c r="K394" s="3">
        <v>77.5</v>
      </c>
      <c r="L394">
        <v>2000</v>
      </c>
      <c r="M394" s="4">
        <v>45712</v>
      </c>
      <c r="N394" s="3">
        <v>-65.69</v>
      </c>
      <c r="O394" s="3">
        <v>134.63999999999999</v>
      </c>
      <c r="P394" s="3">
        <v>237.49</v>
      </c>
      <c r="Q394" s="3"/>
      <c r="R394" s="3">
        <v>0</v>
      </c>
      <c r="S394" s="3" t="s">
        <v>40</v>
      </c>
      <c r="T394" s="3" t="s">
        <v>267</v>
      </c>
      <c r="U394" s="3" t="s">
        <v>35</v>
      </c>
      <c r="V394" s="3"/>
      <c r="W394" s="3"/>
      <c r="X394" s="3">
        <v>46.11</v>
      </c>
      <c r="Y394" s="3"/>
      <c r="Z394" s="3"/>
      <c r="AA394" s="3">
        <v>1922.5</v>
      </c>
      <c r="AB394" s="5" t="s">
        <v>140</v>
      </c>
      <c r="AC394" s="3">
        <v>77.5</v>
      </c>
      <c r="AD394" s="3"/>
    </row>
    <row r="395" spans="1:30" x14ac:dyDescent="0.25">
      <c r="A395">
        <v>387390</v>
      </c>
      <c r="B395" t="s">
        <v>982</v>
      </c>
      <c r="C395" s="3">
        <f t="shared" si="7"/>
        <v>0</v>
      </c>
      <c r="D395" s="3">
        <v>76.930000000000007</v>
      </c>
      <c r="E395" s="3">
        <v>0</v>
      </c>
      <c r="F395" s="3">
        <v>0</v>
      </c>
      <c r="G395" s="3">
        <v>0</v>
      </c>
      <c r="H395" s="3">
        <v>0</v>
      </c>
      <c r="I395" s="3">
        <v>0</v>
      </c>
      <c r="J395" s="3">
        <v>0</v>
      </c>
      <c r="K395" s="3">
        <v>76.930000000000007</v>
      </c>
      <c r="L395">
        <v>2000</v>
      </c>
      <c r="M395" s="4">
        <v>45684</v>
      </c>
      <c r="N395" s="3">
        <v>-1090.24</v>
      </c>
      <c r="O395" s="3">
        <v>775.9</v>
      </c>
      <c r="P395" s="3">
        <v>1726.84</v>
      </c>
      <c r="Q395" s="3" t="s">
        <v>55</v>
      </c>
      <c r="R395" s="3">
        <v>0</v>
      </c>
      <c r="S395" s="3" t="s">
        <v>40</v>
      </c>
      <c r="T395" s="3" t="s">
        <v>373</v>
      </c>
      <c r="U395" s="3" t="s">
        <v>35</v>
      </c>
      <c r="V395" s="3" t="s">
        <v>224</v>
      </c>
      <c r="W395" s="3"/>
      <c r="X395" s="3">
        <v>318.56</v>
      </c>
      <c r="Y395" s="3"/>
      <c r="Z395" s="3"/>
      <c r="AA395" s="3">
        <v>1923.07</v>
      </c>
      <c r="AB395" s="5" t="s">
        <v>419</v>
      </c>
      <c r="AC395" s="3">
        <v>7.33</v>
      </c>
      <c r="AD395" s="3" t="s">
        <v>983</v>
      </c>
    </row>
    <row r="396" spans="1:30" x14ac:dyDescent="0.25">
      <c r="A396">
        <v>386419</v>
      </c>
      <c r="B396" t="s">
        <v>984</v>
      </c>
      <c r="C396" s="3">
        <f t="shared" si="7"/>
        <v>0</v>
      </c>
      <c r="D396" s="3">
        <v>76.56</v>
      </c>
      <c r="E396" s="3">
        <v>0</v>
      </c>
      <c r="F396" s="3">
        <v>0</v>
      </c>
      <c r="G396" s="3">
        <v>0</v>
      </c>
      <c r="H396" s="3">
        <v>0</v>
      </c>
      <c r="I396" s="3">
        <v>0</v>
      </c>
      <c r="J396" s="3">
        <v>0</v>
      </c>
      <c r="K396" s="3">
        <v>76.56</v>
      </c>
      <c r="L396">
        <v>5000</v>
      </c>
      <c r="M396" s="4">
        <v>45626</v>
      </c>
      <c r="N396" s="3">
        <v>-98.51</v>
      </c>
      <c r="O396" s="3">
        <v>71.989999999999995</v>
      </c>
      <c r="P396" s="3">
        <v>5167.43</v>
      </c>
      <c r="Q396" s="3"/>
      <c r="R396" s="3">
        <v>0</v>
      </c>
      <c r="S396" s="3" t="s">
        <v>40</v>
      </c>
      <c r="T396" s="3" t="s">
        <v>181</v>
      </c>
      <c r="U396" s="3" t="s">
        <v>35</v>
      </c>
      <c r="V396" s="3"/>
      <c r="W396" s="3"/>
      <c r="X396" s="3">
        <v>68.900000000000006</v>
      </c>
      <c r="Y396" s="3"/>
      <c r="Z396" s="3"/>
      <c r="AA396" s="3">
        <v>4923.4399999999996</v>
      </c>
      <c r="AB396" s="5" t="s">
        <v>985</v>
      </c>
      <c r="AC396" s="3">
        <v>76.56</v>
      </c>
      <c r="AD396" s="3"/>
    </row>
    <row r="397" spans="1:30" x14ac:dyDescent="0.25">
      <c r="A397">
        <v>370264</v>
      </c>
      <c r="B397" t="s">
        <v>986</v>
      </c>
      <c r="C397" s="3">
        <f t="shared" si="7"/>
        <v>0</v>
      </c>
      <c r="D397" s="3">
        <v>75.39</v>
      </c>
      <c r="E397" s="3">
        <v>0</v>
      </c>
      <c r="F397" s="3">
        <v>0</v>
      </c>
      <c r="G397" s="3">
        <v>0</v>
      </c>
      <c r="H397" s="3">
        <v>0</v>
      </c>
      <c r="I397" s="3">
        <v>0</v>
      </c>
      <c r="J397" s="3">
        <v>0</v>
      </c>
      <c r="K397" s="3">
        <v>75.39</v>
      </c>
      <c r="L397">
        <v>2500</v>
      </c>
      <c r="M397" s="4">
        <v>45705</v>
      </c>
      <c r="N397" s="3">
        <v>-57.31</v>
      </c>
      <c r="O397" s="3">
        <v>452.28</v>
      </c>
      <c r="P397" s="3">
        <v>4892.55</v>
      </c>
      <c r="Q397" s="3" t="s">
        <v>55</v>
      </c>
      <c r="R397" s="3">
        <v>0</v>
      </c>
      <c r="S397" s="3" t="s">
        <v>40</v>
      </c>
      <c r="T397" s="3" t="s">
        <v>237</v>
      </c>
      <c r="U397" s="3" t="s">
        <v>368</v>
      </c>
      <c r="V397" s="3" t="s">
        <v>987</v>
      </c>
      <c r="W397" s="3"/>
      <c r="X397" s="3">
        <v>380.11</v>
      </c>
      <c r="Y397" s="3"/>
      <c r="Z397" s="3"/>
      <c r="AA397" s="3">
        <v>2424.61</v>
      </c>
      <c r="AB397" s="5" t="s">
        <v>816</v>
      </c>
      <c r="AC397" s="3">
        <v>0</v>
      </c>
      <c r="AD397" s="3" t="s">
        <v>988</v>
      </c>
    </row>
    <row r="398" spans="1:30" x14ac:dyDescent="0.25">
      <c r="A398">
        <v>387909</v>
      </c>
      <c r="B398" t="s">
        <v>989</v>
      </c>
      <c r="C398" s="3">
        <f t="shared" si="7"/>
        <v>0</v>
      </c>
      <c r="D398" s="3">
        <v>73.38</v>
      </c>
      <c r="E398" s="3">
        <v>0</v>
      </c>
      <c r="F398" s="3">
        <v>0</v>
      </c>
      <c r="G398" s="3">
        <v>0</v>
      </c>
      <c r="H398" s="3">
        <v>0</v>
      </c>
      <c r="I398" s="3">
        <v>0</v>
      </c>
      <c r="J398" s="3">
        <v>0</v>
      </c>
      <c r="K398" s="3">
        <v>73.38</v>
      </c>
      <c r="L398">
        <v>5000</v>
      </c>
      <c r="M398" s="4">
        <v>45698</v>
      </c>
      <c r="N398" s="3">
        <v>-3972.56</v>
      </c>
      <c r="O398" s="3">
        <v>3797.9</v>
      </c>
      <c r="P398" s="3">
        <v>3406.27</v>
      </c>
      <c r="Q398" s="3" t="s">
        <v>55</v>
      </c>
      <c r="R398" s="3">
        <v>0</v>
      </c>
      <c r="S398" s="3" t="s">
        <v>40</v>
      </c>
      <c r="T398" s="3" t="s">
        <v>367</v>
      </c>
      <c r="U398" s="3" t="s">
        <v>368</v>
      </c>
      <c r="V398" s="3"/>
      <c r="W398" s="3"/>
      <c r="X398" s="3">
        <v>850.6</v>
      </c>
      <c r="Y398" s="3"/>
      <c r="Z398" s="3"/>
      <c r="AA398" s="3">
        <v>4926.62</v>
      </c>
      <c r="AB398" s="5" t="s">
        <v>547</v>
      </c>
      <c r="AC398" s="3">
        <v>13.28</v>
      </c>
      <c r="AD398" s="3" t="s">
        <v>990</v>
      </c>
    </row>
    <row r="399" spans="1:30" x14ac:dyDescent="0.25">
      <c r="A399">
        <v>372053</v>
      </c>
      <c r="B399" t="s">
        <v>991</v>
      </c>
      <c r="C399" s="3">
        <f t="shared" si="7"/>
        <v>0</v>
      </c>
      <c r="D399" s="3">
        <v>72.95</v>
      </c>
      <c r="E399" s="3">
        <v>0</v>
      </c>
      <c r="F399" s="3">
        <v>0</v>
      </c>
      <c r="G399" s="3">
        <v>0</v>
      </c>
      <c r="H399" s="3">
        <v>0</v>
      </c>
      <c r="I399" s="3">
        <v>0</v>
      </c>
      <c r="J399" s="3">
        <v>0</v>
      </c>
      <c r="K399" s="3">
        <v>72.95</v>
      </c>
      <c r="L399">
        <v>1000</v>
      </c>
      <c r="M399" s="4">
        <v>45603</v>
      </c>
      <c r="N399" s="3">
        <v>-29.92</v>
      </c>
      <c r="O399" s="3">
        <v>68.59</v>
      </c>
      <c r="P399" s="3">
        <v>474.1</v>
      </c>
      <c r="Q399" s="3"/>
      <c r="R399" s="3">
        <v>0</v>
      </c>
      <c r="S399" s="3" t="s">
        <v>40</v>
      </c>
      <c r="T399" s="3" t="s">
        <v>992</v>
      </c>
      <c r="U399" s="3" t="s">
        <v>35</v>
      </c>
      <c r="V399" s="3"/>
      <c r="W399" s="3"/>
      <c r="X399" s="3">
        <v>6.73</v>
      </c>
      <c r="Y399" s="3"/>
      <c r="Z399" s="3"/>
      <c r="AA399" s="3">
        <v>927.05</v>
      </c>
      <c r="AB399" s="5" t="s">
        <v>144</v>
      </c>
      <c r="AC399" s="3">
        <v>40.99</v>
      </c>
      <c r="AD399" s="3"/>
    </row>
    <row r="400" spans="1:30" x14ac:dyDescent="0.25">
      <c r="A400">
        <v>386350</v>
      </c>
      <c r="B400" t="s">
        <v>993</v>
      </c>
      <c r="C400" s="3">
        <f t="shared" si="7"/>
        <v>0</v>
      </c>
      <c r="D400" s="3">
        <v>72.819999999999993</v>
      </c>
      <c r="E400" s="3">
        <v>0</v>
      </c>
      <c r="F400" s="3">
        <v>0</v>
      </c>
      <c r="G400" s="3">
        <v>0</v>
      </c>
      <c r="H400" s="3">
        <v>0</v>
      </c>
      <c r="I400" s="3">
        <v>0</v>
      </c>
      <c r="J400" s="3">
        <v>0</v>
      </c>
      <c r="K400" s="3">
        <v>72.819999999999993</v>
      </c>
      <c r="L400">
        <v>500</v>
      </c>
      <c r="M400" s="4">
        <v>45587</v>
      </c>
      <c r="N400" s="3">
        <v>-34.22</v>
      </c>
      <c r="O400" s="3">
        <v>68.47</v>
      </c>
      <c r="P400" s="3">
        <v>41.17</v>
      </c>
      <c r="Q400" s="3"/>
      <c r="R400" s="3">
        <v>0</v>
      </c>
      <c r="S400" s="3" t="s">
        <v>40</v>
      </c>
      <c r="T400" s="3" t="s">
        <v>314</v>
      </c>
      <c r="U400" s="3" t="s">
        <v>35</v>
      </c>
      <c r="V400" s="3"/>
      <c r="W400" s="3"/>
      <c r="X400" s="3">
        <v>9.5299999999999994</v>
      </c>
      <c r="Y400" s="3"/>
      <c r="Z400" s="3"/>
      <c r="AA400" s="3">
        <v>427.18</v>
      </c>
      <c r="AB400" s="5" t="s">
        <v>59</v>
      </c>
      <c r="AC400" s="3">
        <v>63.79</v>
      </c>
      <c r="AD400" s="3" t="s">
        <v>994</v>
      </c>
    </row>
    <row r="401" spans="1:30" x14ac:dyDescent="0.25">
      <c r="A401">
        <v>366632</v>
      </c>
      <c r="B401" t="s">
        <v>995</v>
      </c>
      <c r="C401" s="3">
        <f t="shared" si="7"/>
        <v>0</v>
      </c>
      <c r="D401" s="3">
        <v>71.56</v>
      </c>
      <c r="E401" s="3">
        <v>0</v>
      </c>
      <c r="F401" s="3">
        <v>0</v>
      </c>
      <c r="G401" s="3">
        <v>0</v>
      </c>
      <c r="H401" s="3">
        <v>0</v>
      </c>
      <c r="I401" s="3">
        <v>0</v>
      </c>
      <c r="J401" s="3">
        <v>0</v>
      </c>
      <c r="K401" s="3">
        <v>71.56</v>
      </c>
      <c r="L401">
        <v>1500</v>
      </c>
      <c r="M401" s="4">
        <v>45670</v>
      </c>
      <c r="N401" s="3">
        <v>-1519.48</v>
      </c>
      <c r="O401" s="3">
        <v>67.290000000000006</v>
      </c>
      <c r="P401" s="3">
        <v>2399.61</v>
      </c>
      <c r="Q401" s="3"/>
      <c r="R401" s="3">
        <v>0</v>
      </c>
      <c r="S401" s="3" t="s">
        <v>40</v>
      </c>
      <c r="T401" s="3" t="s">
        <v>322</v>
      </c>
      <c r="U401" s="3" t="s">
        <v>35</v>
      </c>
      <c r="V401" s="3"/>
      <c r="W401" s="3"/>
      <c r="X401" s="3">
        <v>501.84</v>
      </c>
      <c r="Y401" s="3"/>
      <c r="Z401" s="3"/>
      <c r="AA401" s="3">
        <v>1428.44</v>
      </c>
      <c r="AB401" s="5" t="s">
        <v>551</v>
      </c>
      <c r="AC401" s="3">
        <v>16.54</v>
      </c>
      <c r="AD401" s="3" t="s">
        <v>996</v>
      </c>
    </row>
    <row r="402" spans="1:30" x14ac:dyDescent="0.25">
      <c r="A402">
        <v>387527</v>
      </c>
      <c r="B402" t="s">
        <v>997</v>
      </c>
      <c r="C402" s="3">
        <f t="shared" si="7"/>
        <v>0</v>
      </c>
      <c r="D402" s="3">
        <v>71.510000000000005</v>
      </c>
      <c r="E402" s="3">
        <v>0</v>
      </c>
      <c r="F402" s="3">
        <v>0</v>
      </c>
      <c r="G402" s="3">
        <v>0</v>
      </c>
      <c r="H402" s="3">
        <v>0</v>
      </c>
      <c r="I402" s="3">
        <v>0</v>
      </c>
      <c r="J402" s="3">
        <v>0</v>
      </c>
      <c r="K402" s="3">
        <v>71.510000000000005</v>
      </c>
      <c r="L402">
        <v>5000</v>
      </c>
      <c r="M402" s="4">
        <v>45702</v>
      </c>
      <c r="N402" s="3">
        <v>-132.41999999999999</v>
      </c>
      <c r="O402" s="3">
        <v>133.86000000000001</v>
      </c>
      <c r="P402" s="3">
        <v>6140.99</v>
      </c>
      <c r="Q402" s="3" t="s">
        <v>55</v>
      </c>
      <c r="R402" s="3">
        <v>0</v>
      </c>
      <c r="S402" s="3" t="s">
        <v>90</v>
      </c>
      <c r="T402" s="3" t="s">
        <v>328</v>
      </c>
      <c r="U402" s="3" t="s">
        <v>35</v>
      </c>
      <c r="V402" s="3" t="s">
        <v>998</v>
      </c>
      <c r="W402" s="3"/>
      <c r="X402" s="3">
        <v>514.24</v>
      </c>
      <c r="Y402" s="3"/>
      <c r="Z402" s="3"/>
      <c r="AA402" s="3">
        <v>4928.49</v>
      </c>
      <c r="AB402" s="5" t="s">
        <v>97</v>
      </c>
      <c r="AC402" s="3">
        <v>25.39</v>
      </c>
      <c r="AD402" s="3" t="s">
        <v>999</v>
      </c>
    </row>
    <row r="403" spans="1:30" x14ac:dyDescent="0.25">
      <c r="A403">
        <v>399472</v>
      </c>
      <c r="B403" t="s">
        <v>1000</v>
      </c>
      <c r="C403" s="3">
        <f t="shared" si="7"/>
        <v>0</v>
      </c>
      <c r="D403" s="3">
        <v>70.989999999999995</v>
      </c>
      <c r="E403" s="3">
        <v>0</v>
      </c>
      <c r="F403" s="3">
        <v>0</v>
      </c>
      <c r="G403" s="3">
        <v>0</v>
      </c>
      <c r="H403" s="3">
        <v>0</v>
      </c>
      <c r="I403" s="3">
        <v>0</v>
      </c>
      <c r="J403" s="3">
        <v>0</v>
      </c>
      <c r="K403" s="3">
        <v>70.989999999999995</v>
      </c>
      <c r="L403">
        <v>5000</v>
      </c>
      <c r="M403" s="4">
        <v>45250</v>
      </c>
      <c r="N403" s="3">
        <v>-37</v>
      </c>
      <c r="O403" s="3">
        <v>66.75</v>
      </c>
      <c r="P403" s="3">
        <v>0</v>
      </c>
      <c r="Q403" s="3"/>
      <c r="R403" s="3">
        <v>0</v>
      </c>
      <c r="S403" s="3" t="s">
        <v>40</v>
      </c>
      <c r="T403" s="3"/>
      <c r="U403" s="3" t="s">
        <v>35</v>
      </c>
      <c r="V403" s="3" t="s">
        <v>1001</v>
      </c>
      <c r="W403" s="3"/>
      <c r="X403" s="3">
        <v>4.66</v>
      </c>
      <c r="Y403" s="3"/>
      <c r="Z403" s="3"/>
      <c r="AA403" s="3">
        <v>4929.01</v>
      </c>
      <c r="AB403" s="5" t="s">
        <v>131</v>
      </c>
      <c r="AC403" s="3">
        <v>17.399999999999999</v>
      </c>
      <c r="AD403" s="3" t="s">
        <v>1002</v>
      </c>
    </row>
    <row r="404" spans="1:30" x14ac:dyDescent="0.25">
      <c r="A404">
        <v>366501</v>
      </c>
      <c r="B404" t="s">
        <v>1003</v>
      </c>
      <c r="C404" s="3">
        <f t="shared" si="7"/>
        <v>0</v>
      </c>
      <c r="D404" s="3">
        <v>70.78</v>
      </c>
      <c r="E404" s="3">
        <v>0</v>
      </c>
      <c r="F404" s="3">
        <v>0</v>
      </c>
      <c r="G404" s="3">
        <v>0</v>
      </c>
      <c r="H404" s="3">
        <v>0</v>
      </c>
      <c r="I404" s="3">
        <v>0</v>
      </c>
      <c r="J404" s="3">
        <v>0</v>
      </c>
      <c r="K404" s="3">
        <v>70.78</v>
      </c>
      <c r="L404">
        <v>2500</v>
      </c>
      <c r="M404" s="4">
        <v>45698</v>
      </c>
      <c r="N404" s="3">
        <v>-18.329999999999998</v>
      </c>
      <c r="O404" s="3">
        <v>83.8</v>
      </c>
      <c r="P404" s="3">
        <v>10641.28</v>
      </c>
      <c r="Q404" s="3"/>
      <c r="R404" s="3">
        <v>0</v>
      </c>
      <c r="S404" s="3" t="s">
        <v>40</v>
      </c>
      <c r="T404" s="3" t="s">
        <v>435</v>
      </c>
      <c r="U404" s="3" t="s">
        <v>368</v>
      </c>
      <c r="V404" s="3"/>
      <c r="W404" s="3"/>
      <c r="X404" s="3">
        <v>-586.6</v>
      </c>
      <c r="Y404" s="3"/>
      <c r="Z404" s="3"/>
      <c r="AA404" s="3">
        <v>2429.2199999999998</v>
      </c>
      <c r="AB404" s="5" t="s">
        <v>419</v>
      </c>
      <c r="AC404" s="3">
        <v>70.78</v>
      </c>
      <c r="AD404" s="3" t="s">
        <v>1004</v>
      </c>
    </row>
    <row r="405" spans="1:30" x14ac:dyDescent="0.25">
      <c r="A405">
        <v>387823</v>
      </c>
      <c r="B405" t="s">
        <v>1005</v>
      </c>
      <c r="C405" s="3">
        <f t="shared" si="7"/>
        <v>0</v>
      </c>
      <c r="D405" s="3">
        <v>70.17</v>
      </c>
      <c r="E405" s="3">
        <v>0</v>
      </c>
      <c r="F405" s="3">
        <v>0</v>
      </c>
      <c r="G405" s="3">
        <v>0</v>
      </c>
      <c r="H405" s="3">
        <v>0</v>
      </c>
      <c r="I405" s="3">
        <v>0</v>
      </c>
      <c r="J405" s="3">
        <v>0</v>
      </c>
      <c r="K405" s="3">
        <v>70.17</v>
      </c>
      <c r="L405">
        <v>5000</v>
      </c>
      <c r="M405" s="4">
        <v>45708</v>
      </c>
      <c r="N405" s="3">
        <v>-2418.4</v>
      </c>
      <c r="O405" s="3">
        <v>2339.98</v>
      </c>
      <c r="P405" s="3">
        <v>11673.84</v>
      </c>
      <c r="Q405" s="3" t="s">
        <v>55</v>
      </c>
      <c r="R405" s="3">
        <v>183.33</v>
      </c>
      <c r="S405" s="3" t="s">
        <v>40</v>
      </c>
      <c r="T405" s="3" t="s">
        <v>1006</v>
      </c>
      <c r="U405" s="3" t="s">
        <v>35</v>
      </c>
      <c r="V405" s="3"/>
      <c r="W405" s="3"/>
      <c r="X405" s="3">
        <v>691.12</v>
      </c>
      <c r="Y405" s="3"/>
      <c r="Z405" s="3"/>
      <c r="AA405" s="3">
        <v>4929.83</v>
      </c>
      <c r="AB405" s="5" t="s">
        <v>128</v>
      </c>
      <c r="AC405" s="3">
        <v>2418.4</v>
      </c>
      <c r="AD405" s="3" t="s">
        <v>1007</v>
      </c>
    </row>
    <row r="406" spans="1:30" x14ac:dyDescent="0.25">
      <c r="A406">
        <v>387911</v>
      </c>
      <c r="B406" t="s">
        <v>1008</v>
      </c>
      <c r="C406" s="3">
        <f t="shared" si="7"/>
        <v>0</v>
      </c>
      <c r="D406" s="3">
        <v>70.17</v>
      </c>
      <c r="E406" s="3">
        <v>0</v>
      </c>
      <c r="F406" s="3">
        <v>0</v>
      </c>
      <c r="G406" s="3">
        <v>0</v>
      </c>
      <c r="H406" s="3">
        <v>0</v>
      </c>
      <c r="I406" s="3">
        <v>0</v>
      </c>
      <c r="J406" s="3">
        <v>0</v>
      </c>
      <c r="K406" s="3">
        <v>70.17</v>
      </c>
      <c r="L406">
        <v>50000</v>
      </c>
      <c r="M406" s="4">
        <v>45692</v>
      </c>
      <c r="N406" s="3">
        <v>-1.06</v>
      </c>
      <c r="O406" s="3">
        <v>106.39</v>
      </c>
      <c r="P406" s="3">
        <v>35557.019999999997</v>
      </c>
      <c r="Q406" s="3" t="s">
        <v>55</v>
      </c>
      <c r="R406" s="3">
        <v>1798.91</v>
      </c>
      <c r="S406" s="3" t="s">
        <v>40</v>
      </c>
      <c r="T406" s="3" t="s">
        <v>545</v>
      </c>
      <c r="U406" s="3" t="s">
        <v>35</v>
      </c>
      <c r="V406" s="3" t="s">
        <v>468</v>
      </c>
      <c r="W406" s="3" t="s">
        <v>279</v>
      </c>
      <c r="X406" s="3">
        <v>264.13</v>
      </c>
      <c r="Y406" s="3"/>
      <c r="Z406" s="3"/>
      <c r="AA406" s="3">
        <v>49929.83</v>
      </c>
      <c r="AB406" s="5" t="s">
        <v>332</v>
      </c>
      <c r="AC406" s="3">
        <v>70.17</v>
      </c>
      <c r="AD406" s="3" t="s">
        <v>1009</v>
      </c>
    </row>
    <row r="407" spans="1:30" x14ac:dyDescent="0.25">
      <c r="A407">
        <v>386522</v>
      </c>
      <c r="B407" t="s">
        <v>1010</v>
      </c>
      <c r="C407" s="3">
        <f t="shared" si="7"/>
        <v>0</v>
      </c>
      <c r="D407" s="3">
        <v>70.09</v>
      </c>
      <c r="E407" s="3">
        <v>0</v>
      </c>
      <c r="F407" s="3">
        <v>0</v>
      </c>
      <c r="G407" s="3">
        <v>0</v>
      </c>
      <c r="H407" s="3">
        <v>0</v>
      </c>
      <c r="I407" s="3">
        <v>0</v>
      </c>
      <c r="J407" s="3">
        <v>0</v>
      </c>
      <c r="K407" s="3">
        <v>70.09</v>
      </c>
      <c r="L407">
        <v>20000</v>
      </c>
      <c r="M407" s="4">
        <v>45701</v>
      </c>
      <c r="N407" s="3">
        <v>-173.19</v>
      </c>
      <c r="O407" s="3">
        <v>228.04</v>
      </c>
      <c r="P407" s="3">
        <v>51345.42</v>
      </c>
      <c r="Q407" s="3"/>
      <c r="R407" s="3">
        <v>0</v>
      </c>
      <c r="S407" s="3" t="s">
        <v>40</v>
      </c>
      <c r="T407" s="3" t="s">
        <v>240</v>
      </c>
      <c r="U407" s="3" t="s">
        <v>35</v>
      </c>
      <c r="V407" s="3" t="s">
        <v>1011</v>
      </c>
      <c r="W407" s="3"/>
      <c r="X407" s="3">
        <v>3408.58</v>
      </c>
      <c r="Y407" s="3"/>
      <c r="Z407" s="3"/>
      <c r="AA407" s="3">
        <v>19929.91</v>
      </c>
      <c r="AB407" s="5" t="s">
        <v>144</v>
      </c>
      <c r="AC407" s="3">
        <v>70.09</v>
      </c>
      <c r="AD407" s="3" t="s">
        <v>1012</v>
      </c>
    </row>
    <row r="408" spans="1:30" x14ac:dyDescent="0.25">
      <c r="A408">
        <v>388494</v>
      </c>
      <c r="B408" t="s">
        <v>1013</v>
      </c>
      <c r="C408" s="3">
        <f t="shared" si="7"/>
        <v>0</v>
      </c>
      <c r="D408" s="3">
        <v>69.92</v>
      </c>
      <c r="E408" s="3">
        <v>0</v>
      </c>
      <c r="F408" s="3">
        <v>0</v>
      </c>
      <c r="G408" s="3">
        <v>0</v>
      </c>
      <c r="H408" s="3">
        <v>0</v>
      </c>
      <c r="I408" s="3">
        <v>0</v>
      </c>
      <c r="J408" s="3">
        <v>0</v>
      </c>
      <c r="K408" s="3">
        <v>69.92</v>
      </c>
      <c r="L408">
        <v>4000</v>
      </c>
      <c r="M408" s="4">
        <v>45705</v>
      </c>
      <c r="N408" s="3">
        <v>-27.59</v>
      </c>
      <c r="O408" s="3">
        <v>91.7</v>
      </c>
      <c r="P408" s="3">
        <v>2843.74</v>
      </c>
      <c r="Q408" s="3"/>
      <c r="R408" s="3">
        <v>0</v>
      </c>
      <c r="S408" s="3" t="s">
        <v>40</v>
      </c>
      <c r="T408" s="3" t="s">
        <v>602</v>
      </c>
      <c r="U408" s="3" t="s">
        <v>35</v>
      </c>
      <c r="V408" s="3"/>
      <c r="W408" s="3"/>
      <c r="X408" s="3">
        <v>104.34</v>
      </c>
      <c r="Y408" s="3"/>
      <c r="Z408" s="3"/>
      <c r="AA408" s="3">
        <v>3930.08</v>
      </c>
      <c r="AB408" s="5" t="s">
        <v>275</v>
      </c>
      <c r="AC408" s="3">
        <v>24.85</v>
      </c>
      <c r="AD408" s="3"/>
    </row>
    <row r="409" spans="1:30" x14ac:dyDescent="0.25">
      <c r="A409">
        <v>388500</v>
      </c>
      <c r="B409" t="s">
        <v>1014</v>
      </c>
      <c r="C409" s="3">
        <f t="shared" si="7"/>
        <v>0</v>
      </c>
      <c r="D409" s="3">
        <v>69</v>
      </c>
      <c r="E409" s="3">
        <v>0</v>
      </c>
      <c r="F409" s="3">
        <v>0</v>
      </c>
      <c r="G409" s="3">
        <v>0</v>
      </c>
      <c r="H409" s="3">
        <v>0</v>
      </c>
      <c r="I409" s="3">
        <v>0</v>
      </c>
      <c r="J409" s="3">
        <v>0</v>
      </c>
      <c r="K409" s="3">
        <v>69</v>
      </c>
      <c r="L409">
        <v>3000</v>
      </c>
      <c r="M409" s="4">
        <v>45699</v>
      </c>
      <c r="N409" s="3">
        <v>34.130000000000003</v>
      </c>
      <c r="O409" s="3">
        <v>64.88</v>
      </c>
      <c r="P409" s="3">
        <v>1521.12</v>
      </c>
      <c r="Q409" s="3" t="s">
        <v>55</v>
      </c>
      <c r="R409" s="3">
        <v>0</v>
      </c>
      <c r="S409" s="3" t="s">
        <v>40</v>
      </c>
      <c r="T409" s="3" t="s">
        <v>181</v>
      </c>
      <c r="U409" s="3" t="s">
        <v>368</v>
      </c>
      <c r="V409" s="3" t="s">
        <v>228</v>
      </c>
      <c r="W409" s="3"/>
      <c r="X409" s="3">
        <v>198.77</v>
      </c>
      <c r="Y409" s="3"/>
      <c r="Z409" s="3"/>
      <c r="AA409" s="3">
        <v>2931</v>
      </c>
      <c r="AB409" s="5" t="s">
        <v>513</v>
      </c>
      <c r="AC409" s="3">
        <v>30.82</v>
      </c>
      <c r="AD409" s="3" t="s">
        <v>1015</v>
      </c>
    </row>
    <row r="410" spans="1:30" x14ac:dyDescent="0.25">
      <c r="A410">
        <v>387738</v>
      </c>
      <c r="B410" t="s">
        <v>1016</v>
      </c>
      <c r="C410" s="3">
        <f t="shared" si="7"/>
        <v>0</v>
      </c>
      <c r="D410" s="3">
        <v>68.650000000000006</v>
      </c>
      <c r="E410" s="3">
        <v>0</v>
      </c>
      <c r="F410" s="3">
        <v>0</v>
      </c>
      <c r="G410" s="3">
        <v>0</v>
      </c>
      <c r="H410" s="3">
        <v>0</v>
      </c>
      <c r="I410" s="3">
        <v>0</v>
      </c>
      <c r="J410" s="3">
        <v>0</v>
      </c>
      <c r="K410" s="3">
        <v>68.650000000000006</v>
      </c>
      <c r="L410">
        <v>2000</v>
      </c>
      <c r="M410" s="4">
        <v>45705</v>
      </c>
      <c r="N410" s="3">
        <v>-33.159999999999997</v>
      </c>
      <c r="O410" s="3">
        <v>95.73</v>
      </c>
      <c r="P410" s="3">
        <v>1161.8800000000001</v>
      </c>
      <c r="Q410" s="3"/>
      <c r="R410" s="3">
        <v>0</v>
      </c>
      <c r="S410" s="3" t="s">
        <v>40</v>
      </c>
      <c r="T410" s="3" t="s">
        <v>104</v>
      </c>
      <c r="U410" s="3" t="s">
        <v>368</v>
      </c>
      <c r="V410" s="3"/>
      <c r="W410" s="3"/>
      <c r="X410" s="3">
        <v>242.43</v>
      </c>
      <c r="Y410" s="3"/>
      <c r="Z410" s="3"/>
      <c r="AA410" s="3">
        <v>1931.35</v>
      </c>
      <c r="AB410" s="5" t="s">
        <v>332</v>
      </c>
      <c r="AC410" s="3">
        <v>35.08</v>
      </c>
      <c r="AD410" s="3" t="s">
        <v>1017</v>
      </c>
    </row>
    <row r="411" spans="1:30" x14ac:dyDescent="0.25">
      <c r="A411">
        <v>387584</v>
      </c>
      <c r="B411" t="s">
        <v>1018</v>
      </c>
      <c r="C411" s="3">
        <f t="shared" si="7"/>
        <v>0</v>
      </c>
      <c r="D411" s="3">
        <v>68.17</v>
      </c>
      <c r="E411" s="3">
        <v>0</v>
      </c>
      <c r="F411" s="3">
        <v>0</v>
      </c>
      <c r="G411" s="3">
        <v>0</v>
      </c>
      <c r="H411" s="3">
        <v>0</v>
      </c>
      <c r="I411" s="3">
        <v>0</v>
      </c>
      <c r="J411" s="3">
        <v>0</v>
      </c>
      <c r="K411" s="3">
        <v>68.17</v>
      </c>
      <c r="L411">
        <v>5000</v>
      </c>
      <c r="M411" s="4">
        <v>45635</v>
      </c>
      <c r="N411" s="3">
        <v>-65.7</v>
      </c>
      <c r="O411" s="3">
        <v>63.77</v>
      </c>
      <c r="P411" s="3">
        <v>1053.1300000000001</v>
      </c>
      <c r="Q411" s="3"/>
      <c r="R411" s="3">
        <v>0</v>
      </c>
      <c r="S411" s="3" t="s">
        <v>40</v>
      </c>
      <c r="T411" s="3" t="s">
        <v>605</v>
      </c>
      <c r="U411" s="3" t="s">
        <v>368</v>
      </c>
      <c r="V411" s="3"/>
      <c r="W411" s="3"/>
      <c r="X411" s="3">
        <v>16.82</v>
      </c>
      <c r="Y411" s="3"/>
      <c r="Z411" s="3"/>
      <c r="AA411" s="3">
        <v>4931.83</v>
      </c>
      <c r="AB411" s="5" t="s">
        <v>131</v>
      </c>
      <c r="AC411" s="3">
        <v>28.51</v>
      </c>
      <c r="AD411" s="3"/>
    </row>
    <row r="412" spans="1:30" x14ac:dyDescent="0.25">
      <c r="A412">
        <v>388508</v>
      </c>
      <c r="B412" t="s">
        <v>1019</v>
      </c>
      <c r="C412" s="3">
        <f t="shared" si="7"/>
        <v>0</v>
      </c>
      <c r="D412" s="3">
        <v>67.78</v>
      </c>
      <c r="E412" s="3">
        <v>0</v>
      </c>
      <c r="F412" s="3">
        <v>0</v>
      </c>
      <c r="G412" s="3">
        <v>0</v>
      </c>
      <c r="H412" s="3">
        <v>0</v>
      </c>
      <c r="I412" s="3">
        <v>0</v>
      </c>
      <c r="J412" s="3">
        <v>0</v>
      </c>
      <c r="K412" s="3">
        <v>67.78</v>
      </c>
      <c r="L412">
        <v>2000</v>
      </c>
      <c r="M412" s="4">
        <v>45663</v>
      </c>
      <c r="N412" s="3">
        <v>4.6500000000000004</v>
      </c>
      <c r="O412" s="3">
        <v>67.78</v>
      </c>
      <c r="P412" s="3">
        <v>193.55</v>
      </c>
      <c r="Q412" s="3"/>
      <c r="R412" s="3">
        <v>0</v>
      </c>
      <c r="S412" s="3" t="s">
        <v>173</v>
      </c>
      <c r="T412" s="3"/>
      <c r="U412" s="3" t="s">
        <v>35</v>
      </c>
      <c r="V412" s="3"/>
      <c r="W412" s="3"/>
      <c r="X412" s="3">
        <v>-3.35</v>
      </c>
      <c r="Y412" s="3"/>
      <c r="Z412" s="3"/>
      <c r="AA412" s="3">
        <v>1932.22</v>
      </c>
      <c r="AB412" s="5" t="s">
        <v>52</v>
      </c>
      <c r="AC412" s="3">
        <v>67.78</v>
      </c>
      <c r="AD412" s="3"/>
    </row>
    <row r="413" spans="1:30" x14ac:dyDescent="0.25">
      <c r="A413">
        <v>388018</v>
      </c>
      <c r="B413" t="s">
        <v>1020</v>
      </c>
      <c r="C413" s="3">
        <f t="shared" si="7"/>
        <v>0</v>
      </c>
      <c r="D413" s="3">
        <v>67.22</v>
      </c>
      <c r="E413" s="3">
        <v>0</v>
      </c>
      <c r="F413" s="3">
        <v>0</v>
      </c>
      <c r="G413" s="3">
        <v>0</v>
      </c>
      <c r="H413" s="3">
        <v>0</v>
      </c>
      <c r="I413" s="3">
        <v>0</v>
      </c>
      <c r="J413" s="3">
        <v>0</v>
      </c>
      <c r="K413" s="3">
        <v>67.22</v>
      </c>
      <c r="L413">
        <v>7000</v>
      </c>
      <c r="M413" s="4">
        <v>45705</v>
      </c>
      <c r="N413" s="3">
        <v>-107.76</v>
      </c>
      <c r="O413" s="3">
        <v>164.53</v>
      </c>
      <c r="P413" s="3">
        <v>22200.03</v>
      </c>
      <c r="Q413" s="3"/>
      <c r="R413" s="3">
        <v>0</v>
      </c>
      <c r="S413" s="3" t="s">
        <v>40</v>
      </c>
      <c r="T413" s="3" t="s">
        <v>314</v>
      </c>
      <c r="U413" s="3" t="s">
        <v>35</v>
      </c>
      <c r="V413" s="3"/>
      <c r="W413" s="3"/>
      <c r="X413" s="3">
        <v>302.92</v>
      </c>
      <c r="Y413" s="3">
        <v>10000</v>
      </c>
      <c r="Z413" s="3" t="s">
        <v>561</v>
      </c>
      <c r="AA413" s="3">
        <v>6932.78</v>
      </c>
      <c r="AB413" s="5" t="s">
        <v>140</v>
      </c>
      <c r="AC413" s="3">
        <v>15.11</v>
      </c>
      <c r="AD413" s="3"/>
    </row>
    <row r="414" spans="1:30" x14ac:dyDescent="0.25">
      <c r="A414">
        <v>387767</v>
      </c>
      <c r="B414" t="s">
        <v>1021</v>
      </c>
      <c r="C414" s="3">
        <f t="shared" si="7"/>
        <v>0</v>
      </c>
      <c r="D414" s="3">
        <v>67.03</v>
      </c>
      <c r="E414" s="3">
        <v>0</v>
      </c>
      <c r="F414" s="3">
        <v>0</v>
      </c>
      <c r="G414" s="3">
        <v>0</v>
      </c>
      <c r="H414" s="3">
        <v>0</v>
      </c>
      <c r="I414" s="3">
        <v>0</v>
      </c>
      <c r="J414" s="3">
        <v>0</v>
      </c>
      <c r="K414" s="3">
        <v>67.03</v>
      </c>
      <c r="L414">
        <v>5000</v>
      </c>
      <c r="M414" s="4">
        <v>45709</v>
      </c>
      <c r="N414" s="3">
        <v>-19.440000000000001</v>
      </c>
      <c r="O414" s="3">
        <v>81.31</v>
      </c>
      <c r="P414" s="3">
        <v>324.58</v>
      </c>
      <c r="Q414" s="3"/>
      <c r="R414" s="3">
        <v>0</v>
      </c>
      <c r="S414" s="3" t="s">
        <v>40</v>
      </c>
      <c r="T414" s="3" t="s">
        <v>290</v>
      </c>
      <c r="U414" s="3" t="s">
        <v>35</v>
      </c>
      <c r="V414" s="3" t="s">
        <v>1022</v>
      </c>
      <c r="W414" s="3"/>
      <c r="X414" s="3">
        <v>2.72</v>
      </c>
      <c r="Y414" s="3"/>
      <c r="Z414" s="3"/>
      <c r="AA414" s="3">
        <v>4932.97</v>
      </c>
      <c r="AB414" s="5" t="s">
        <v>111</v>
      </c>
      <c r="AC414" s="3">
        <v>0</v>
      </c>
      <c r="AD414" s="3" t="s">
        <v>1023</v>
      </c>
    </row>
    <row r="415" spans="1:30" x14ac:dyDescent="0.25">
      <c r="A415">
        <v>366560</v>
      </c>
      <c r="B415" t="s">
        <v>1024</v>
      </c>
      <c r="C415" s="3">
        <f t="shared" si="7"/>
        <v>0</v>
      </c>
      <c r="D415" s="3">
        <v>65.44</v>
      </c>
      <c r="E415" s="3">
        <v>0</v>
      </c>
      <c r="F415" s="3">
        <v>0</v>
      </c>
      <c r="G415" s="3">
        <v>0</v>
      </c>
      <c r="H415" s="3">
        <v>0</v>
      </c>
      <c r="I415" s="3">
        <v>0</v>
      </c>
      <c r="J415" s="3">
        <v>0</v>
      </c>
      <c r="K415" s="3">
        <v>65.44</v>
      </c>
      <c r="L415">
        <v>3000</v>
      </c>
      <c r="M415" s="4">
        <v>45652</v>
      </c>
      <c r="N415" s="3">
        <v>-150.51</v>
      </c>
      <c r="O415" s="3">
        <v>65.44</v>
      </c>
      <c r="P415" s="3">
        <v>2525.58</v>
      </c>
      <c r="Q415" s="3"/>
      <c r="R415" s="3">
        <v>0</v>
      </c>
      <c r="S415" s="3" t="s">
        <v>40</v>
      </c>
      <c r="T415" s="3" t="s">
        <v>479</v>
      </c>
      <c r="U415" s="3" t="s">
        <v>35</v>
      </c>
      <c r="V415" s="3"/>
      <c r="W415" s="3"/>
      <c r="X415" s="3">
        <v>78.94</v>
      </c>
      <c r="Y415" s="3"/>
      <c r="Z415" s="3"/>
      <c r="AA415" s="3">
        <v>2934.56</v>
      </c>
      <c r="AB415" s="5" t="s">
        <v>52</v>
      </c>
      <c r="AC415" s="3">
        <v>27.95</v>
      </c>
      <c r="AD415" s="3"/>
    </row>
    <row r="416" spans="1:30" x14ac:dyDescent="0.25">
      <c r="A416">
        <v>386346</v>
      </c>
      <c r="B416" t="s">
        <v>1025</v>
      </c>
      <c r="C416" s="3">
        <f t="shared" si="7"/>
        <v>0</v>
      </c>
      <c r="D416" s="3">
        <v>65.069999999999993</v>
      </c>
      <c r="E416" s="3">
        <v>0</v>
      </c>
      <c r="F416" s="3">
        <v>0</v>
      </c>
      <c r="G416" s="3">
        <v>0</v>
      </c>
      <c r="H416" s="3">
        <v>0</v>
      </c>
      <c r="I416" s="3">
        <v>0</v>
      </c>
      <c r="J416" s="3">
        <v>0</v>
      </c>
      <c r="K416" s="3">
        <v>65.069999999999993</v>
      </c>
      <c r="L416">
        <v>2000</v>
      </c>
      <c r="M416" s="4">
        <v>45684</v>
      </c>
      <c r="N416" s="3">
        <v>-176.87</v>
      </c>
      <c r="O416" s="3">
        <v>61.18</v>
      </c>
      <c r="P416" s="3">
        <v>949.5</v>
      </c>
      <c r="Q416" s="3"/>
      <c r="R416" s="3">
        <v>0</v>
      </c>
      <c r="S416" s="3" t="s">
        <v>173</v>
      </c>
      <c r="T416" s="3" t="s">
        <v>104</v>
      </c>
      <c r="U416" s="3" t="s">
        <v>35</v>
      </c>
      <c r="V416" s="3"/>
      <c r="W416" s="3"/>
      <c r="X416" s="3">
        <v>77.48</v>
      </c>
      <c r="Y416" s="3"/>
      <c r="Z416" s="3"/>
      <c r="AA416" s="3">
        <v>1934.93</v>
      </c>
      <c r="AB416" s="5" t="s">
        <v>128</v>
      </c>
      <c r="AC416" s="3">
        <v>65.069999999999993</v>
      </c>
      <c r="AD416" s="3" t="s">
        <v>1026</v>
      </c>
    </row>
    <row r="417" spans="1:30" x14ac:dyDescent="0.25">
      <c r="A417">
        <v>388542</v>
      </c>
      <c r="B417" t="s">
        <v>1027</v>
      </c>
      <c r="C417" s="3">
        <f t="shared" si="7"/>
        <v>0</v>
      </c>
      <c r="D417" s="3">
        <v>65.06</v>
      </c>
      <c r="E417" s="3">
        <v>0</v>
      </c>
      <c r="F417" s="3">
        <v>0</v>
      </c>
      <c r="G417" s="3">
        <v>0</v>
      </c>
      <c r="H417" s="3">
        <v>0</v>
      </c>
      <c r="I417" s="3">
        <v>0</v>
      </c>
      <c r="J417" s="3">
        <v>0</v>
      </c>
      <c r="K417" s="3">
        <v>65.06</v>
      </c>
      <c r="L417">
        <v>2000</v>
      </c>
      <c r="M417" s="4">
        <v>45643</v>
      </c>
      <c r="N417" s="3">
        <v>-31.99</v>
      </c>
      <c r="O417" s="3">
        <v>61.18</v>
      </c>
      <c r="P417" s="3">
        <v>249.16</v>
      </c>
      <c r="Q417" s="3"/>
      <c r="R417" s="3">
        <v>0</v>
      </c>
      <c r="S417" s="3" t="s">
        <v>40</v>
      </c>
      <c r="T417" s="3" t="s">
        <v>435</v>
      </c>
      <c r="U417" s="3" t="s">
        <v>35</v>
      </c>
      <c r="V417" s="3"/>
      <c r="W417" s="3"/>
      <c r="X417" s="3">
        <v>-58.92</v>
      </c>
      <c r="Y417" s="3"/>
      <c r="Z417" s="3"/>
      <c r="AA417" s="3">
        <v>1934.94</v>
      </c>
      <c r="AB417" s="5" t="s">
        <v>551</v>
      </c>
      <c r="AC417" s="3">
        <v>65.06</v>
      </c>
      <c r="AD417" s="3" t="s">
        <v>1028</v>
      </c>
    </row>
    <row r="418" spans="1:30" x14ac:dyDescent="0.25">
      <c r="A418">
        <v>387236</v>
      </c>
      <c r="B418" t="s">
        <v>1029</v>
      </c>
      <c r="C418" s="3">
        <f t="shared" si="7"/>
        <v>0</v>
      </c>
      <c r="D418" s="3">
        <v>64.27</v>
      </c>
      <c r="E418" s="3">
        <v>0</v>
      </c>
      <c r="F418" s="3">
        <v>0</v>
      </c>
      <c r="G418" s="3">
        <v>0</v>
      </c>
      <c r="H418" s="3">
        <v>0</v>
      </c>
      <c r="I418" s="3">
        <v>0</v>
      </c>
      <c r="J418" s="3">
        <v>0</v>
      </c>
      <c r="K418" s="3">
        <v>64.27</v>
      </c>
      <c r="L418">
        <v>2000</v>
      </c>
      <c r="M418" s="4">
        <v>45698</v>
      </c>
      <c r="N418" s="3">
        <v>-1220.92</v>
      </c>
      <c r="O418" s="3">
        <v>1231</v>
      </c>
      <c r="P418" s="3">
        <v>2833.61</v>
      </c>
      <c r="Q418" s="3"/>
      <c r="R418" s="3">
        <v>0</v>
      </c>
      <c r="S418" s="3" t="s">
        <v>121</v>
      </c>
      <c r="T418" s="3" t="s">
        <v>435</v>
      </c>
      <c r="U418" s="3" t="s">
        <v>35</v>
      </c>
      <c r="V418" s="3"/>
      <c r="W418" s="3"/>
      <c r="X418" s="3">
        <v>589.02</v>
      </c>
      <c r="Y418" s="3"/>
      <c r="Z418" s="3"/>
      <c r="AA418" s="3">
        <v>1935.73</v>
      </c>
      <c r="AB418" s="5" t="s">
        <v>547</v>
      </c>
      <c r="AC418" s="3">
        <v>38.380000000000003</v>
      </c>
      <c r="AD418" s="3" t="s">
        <v>1030</v>
      </c>
    </row>
    <row r="419" spans="1:30" x14ac:dyDescent="0.25">
      <c r="A419">
        <v>366811</v>
      </c>
      <c r="B419" t="s">
        <v>1031</v>
      </c>
      <c r="C419" s="3">
        <f t="shared" si="7"/>
        <v>0</v>
      </c>
      <c r="D419" s="3">
        <v>63.83</v>
      </c>
      <c r="E419" s="3">
        <v>0</v>
      </c>
      <c r="F419" s="3">
        <v>0</v>
      </c>
      <c r="G419" s="3">
        <v>0</v>
      </c>
      <c r="H419" s="3">
        <v>0</v>
      </c>
      <c r="I419" s="3">
        <v>0</v>
      </c>
      <c r="J419" s="3">
        <v>0</v>
      </c>
      <c r="K419" s="3">
        <v>63.83</v>
      </c>
      <c r="L419">
        <v>1000</v>
      </c>
      <c r="M419" s="4">
        <v>45696</v>
      </c>
      <c r="N419" s="3">
        <v>-116.89</v>
      </c>
      <c r="O419" s="3">
        <v>169.93</v>
      </c>
      <c r="P419" s="3">
        <v>828.29</v>
      </c>
      <c r="Q419" s="3"/>
      <c r="R419" s="3">
        <v>0</v>
      </c>
      <c r="S419" s="3" t="s">
        <v>40</v>
      </c>
      <c r="T419" s="3" t="s">
        <v>211</v>
      </c>
      <c r="U419" s="3" t="s">
        <v>35</v>
      </c>
      <c r="V419" s="3"/>
      <c r="W419" s="3"/>
      <c r="X419" s="3">
        <v>120.36</v>
      </c>
      <c r="Y419" s="3"/>
      <c r="Z419" s="3"/>
      <c r="AA419" s="3">
        <v>936.17</v>
      </c>
      <c r="AB419" s="5" t="s">
        <v>97</v>
      </c>
      <c r="AC419" s="3">
        <v>63.83</v>
      </c>
      <c r="AD419" s="3" t="s">
        <v>1032</v>
      </c>
    </row>
    <row r="420" spans="1:30" x14ac:dyDescent="0.25">
      <c r="A420">
        <v>427479</v>
      </c>
      <c r="B420" t="s">
        <v>1033</v>
      </c>
      <c r="C420" s="3">
        <f t="shared" si="7"/>
        <v>0</v>
      </c>
      <c r="D420" s="3">
        <v>63.3</v>
      </c>
      <c r="E420" s="3">
        <v>0</v>
      </c>
      <c r="F420" s="3">
        <v>0</v>
      </c>
      <c r="G420" s="3">
        <v>0</v>
      </c>
      <c r="H420" s="3">
        <v>0</v>
      </c>
      <c r="I420" s="3">
        <v>0</v>
      </c>
      <c r="J420" s="3">
        <v>0</v>
      </c>
      <c r="K420" s="3">
        <v>63.3</v>
      </c>
      <c r="L420">
        <v>2000</v>
      </c>
      <c r="M420" s="4">
        <v>45705</v>
      </c>
      <c r="N420" s="3">
        <v>-10</v>
      </c>
      <c r="O420" s="3">
        <v>108.04</v>
      </c>
      <c r="P420" s="3">
        <v>1006.46</v>
      </c>
      <c r="Q420" s="3"/>
      <c r="R420" s="3">
        <v>0</v>
      </c>
      <c r="S420" s="3" t="s">
        <v>40</v>
      </c>
      <c r="T420" s="3" t="s">
        <v>1034</v>
      </c>
      <c r="U420" s="3" t="s">
        <v>598</v>
      </c>
      <c r="V420" s="3"/>
      <c r="W420" s="3"/>
      <c r="X420" s="3">
        <v>55.84</v>
      </c>
      <c r="Y420" s="3"/>
      <c r="Z420" s="3"/>
      <c r="AA420" s="3">
        <v>1936.7</v>
      </c>
      <c r="AB420" s="5" t="s">
        <v>492</v>
      </c>
      <c r="AC420" s="3">
        <v>4.34</v>
      </c>
      <c r="AD420" s="3" t="s">
        <v>1035</v>
      </c>
    </row>
    <row r="421" spans="1:30" x14ac:dyDescent="0.25">
      <c r="A421">
        <v>387377</v>
      </c>
      <c r="B421" t="s">
        <v>1036</v>
      </c>
      <c r="C421" s="3">
        <f t="shared" si="7"/>
        <v>0</v>
      </c>
      <c r="D421" s="3">
        <v>63.04</v>
      </c>
      <c r="E421" s="3">
        <v>0</v>
      </c>
      <c r="F421" s="3">
        <v>0</v>
      </c>
      <c r="G421" s="3">
        <v>0</v>
      </c>
      <c r="H421" s="3">
        <v>0</v>
      </c>
      <c r="I421" s="3">
        <v>0</v>
      </c>
      <c r="J421" s="3">
        <v>0</v>
      </c>
      <c r="K421" s="3">
        <v>63.04</v>
      </c>
      <c r="L421">
        <v>2000</v>
      </c>
      <c r="M421" s="4">
        <v>45649</v>
      </c>
      <c r="N421" s="3">
        <v>-858.34</v>
      </c>
      <c r="O421" s="3">
        <v>59.27</v>
      </c>
      <c r="P421" s="3">
        <v>4327.33</v>
      </c>
      <c r="Q421" s="3" t="s">
        <v>55</v>
      </c>
      <c r="R421" s="3">
        <v>0</v>
      </c>
      <c r="S421" s="3" t="s">
        <v>40</v>
      </c>
      <c r="T421" s="3" t="s">
        <v>1034</v>
      </c>
      <c r="U421" s="3" t="s">
        <v>368</v>
      </c>
      <c r="V421" s="3" t="s">
        <v>866</v>
      </c>
      <c r="W421" s="3"/>
      <c r="X421" s="3">
        <v>867.56</v>
      </c>
      <c r="Y421" s="3"/>
      <c r="Z421" s="3"/>
      <c r="AA421" s="3">
        <v>1936.96</v>
      </c>
      <c r="AB421" s="5" t="s">
        <v>52</v>
      </c>
      <c r="AC421" s="3">
        <v>63.04</v>
      </c>
      <c r="AD421" s="3" t="s">
        <v>1037</v>
      </c>
    </row>
    <row r="422" spans="1:30" x14ac:dyDescent="0.25">
      <c r="A422">
        <v>366840</v>
      </c>
      <c r="B422" t="s">
        <v>1038</v>
      </c>
      <c r="C422" s="3">
        <f t="shared" si="7"/>
        <v>0</v>
      </c>
      <c r="D422" s="3">
        <v>62.09</v>
      </c>
      <c r="E422" s="3">
        <v>0</v>
      </c>
      <c r="F422" s="3">
        <v>0</v>
      </c>
      <c r="G422" s="3">
        <v>0</v>
      </c>
      <c r="H422" s="3">
        <v>0</v>
      </c>
      <c r="I422" s="3">
        <v>0</v>
      </c>
      <c r="J422" s="3">
        <v>0</v>
      </c>
      <c r="K422" s="3">
        <v>62.09</v>
      </c>
      <c r="L422">
        <v>4000</v>
      </c>
      <c r="M422" s="4">
        <v>45541</v>
      </c>
      <c r="N422" s="3">
        <v>-24.99</v>
      </c>
      <c r="O422" s="3">
        <v>62.09</v>
      </c>
      <c r="P422" s="3">
        <v>18.239999999999998</v>
      </c>
      <c r="Q422" s="3"/>
      <c r="R422" s="3">
        <v>0</v>
      </c>
      <c r="S422" s="3" t="s">
        <v>40</v>
      </c>
      <c r="T422" s="3" t="s">
        <v>211</v>
      </c>
      <c r="U422" s="3" t="s">
        <v>35</v>
      </c>
      <c r="V422" s="3"/>
      <c r="W422" s="3"/>
      <c r="X422" s="3">
        <v>-18.46</v>
      </c>
      <c r="Y422" s="3"/>
      <c r="Z422" s="3"/>
      <c r="AA422" s="3">
        <v>3937.91</v>
      </c>
      <c r="AB422" s="5" t="s">
        <v>379</v>
      </c>
      <c r="AC422" s="3">
        <v>62.09</v>
      </c>
      <c r="AD422" s="3"/>
    </row>
    <row r="423" spans="1:30" x14ac:dyDescent="0.25">
      <c r="A423">
        <v>371151</v>
      </c>
      <c r="B423" t="s">
        <v>1039</v>
      </c>
      <c r="C423" s="3">
        <f t="shared" si="7"/>
        <v>0</v>
      </c>
      <c r="D423" s="3">
        <v>60.36</v>
      </c>
      <c r="E423" s="3">
        <v>0</v>
      </c>
      <c r="F423" s="3">
        <v>0</v>
      </c>
      <c r="G423" s="3">
        <v>0</v>
      </c>
      <c r="H423" s="3">
        <v>0</v>
      </c>
      <c r="I423" s="3">
        <v>0</v>
      </c>
      <c r="J423" s="3">
        <v>0</v>
      </c>
      <c r="K423" s="3">
        <v>60.36</v>
      </c>
      <c r="L423">
        <v>2500</v>
      </c>
      <c r="M423" s="4">
        <v>45698</v>
      </c>
      <c r="N423" s="3">
        <v>-21.06</v>
      </c>
      <c r="O423" s="3">
        <v>248.24</v>
      </c>
      <c r="P423" s="3">
        <v>725.19</v>
      </c>
      <c r="Q423" s="3"/>
      <c r="R423" s="3">
        <v>0</v>
      </c>
      <c r="S423" s="3" t="s">
        <v>40</v>
      </c>
      <c r="T423" s="3" t="s">
        <v>1006</v>
      </c>
      <c r="U423" s="3" t="s">
        <v>35</v>
      </c>
      <c r="V423" s="3"/>
      <c r="W423" s="3"/>
      <c r="X423" s="3">
        <v>50.54</v>
      </c>
      <c r="Y423" s="3"/>
      <c r="Z423" s="3"/>
      <c r="AA423" s="3">
        <v>2439.64</v>
      </c>
      <c r="AB423" s="5" t="s">
        <v>131</v>
      </c>
      <c r="AC423" s="3">
        <v>25.1</v>
      </c>
      <c r="AD423" s="3" t="s">
        <v>1040</v>
      </c>
    </row>
    <row r="424" spans="1:30" x14ac:dyDescent="0.25">
      <c r="A424">
        <v>368371</v>
      </c>
      <c r="B424" t="s">
        <v>1041</v>
      </c>
      <c r="C424" s="3">
        <f t="shared" si="7"/>
        <v>0</v>
      </c>
      <c r="D424" s="3">
        <v>60.23</v>
      </c>
      <c r="E424" s="3">
        <v>0</v>
      </c>
      <c r="F424" s="3">
        <v>0</v>
      </c>
      <c r="G424" s="3">
        <v>0</v>
      </c>
      <c r="H424" s="3">
        <v>0</v>
      </c>
      <c r="I424" s="3">
        <v>0</v>
      </c>
      <c r="J424" s="3">
        <v>0</v>
      </c>
      <c r="K424" s="3">
        <v>60.23</v>
      </c>
      <c r="L424">
        <v>1000</v>
      </c>
      <c r="M424" s="4">
        <v>45691</v>
      </c>
      <c r="N424" s="3">
        <v>-50</v>
      </c>
      <c r="O424" s="3">
        <v>102.23</v>
      </c>
      <c r="P424" s="3">
        <v>1407.28</v>
      </c>
      <c r="Q424" s="3" t="s">
        <v>55</v>
      </c>
      <c r="R424" s="3">
        <v>0</v>
      </c>
      <c r="S424" s="3" t="s">
        <v>40</v>
      </c>
      <c r="T424" s="3" t="s">
        <v>206</v>
      </c>
      <c r="U424" s="3" t="s">
        <v>35</v>
      </c>
      <c r="V424" s="3"/>
      <c r="W424" s="3"/>
      <c r="X424" s="3">
        <v>86.32</v>
      </c>
      <c r="Y424" s="3"/>
      <c r="Z424" s="3"/>
      <c r="AA424" s="3">
        <v>939.77</v>
      </c>
      <c r="AB424" s="5" t="s">
        <v>513</v>
      </c>
      <c r="AC424" s="3">
        <v>20.93</v>
      </c>
      <c r="AD424" s="3" t="s">
        <v>1042</v>
      </c>
    </row>
    <row r="425" spans="1:30" x14ac:dyDescent="0.25">
      <c r="A425">
        <v>387108</v>
      </c>
      <c r="B425" t="s">
        <v>1043</v>
      </c>
      <c r="C425" s="3">
        <f t="shared" si="7"/>
        <v>0</v>
      </c>
      <c r="D425" s="3">
        <v>59.92</v>
      </c>
      <c r="E425" s="3">
        <v>0</v>
      </c>
      <c r="F425" s="3">
        <v>0</v>
      </c>
      <c r="G425" s="3">
        <v>0</v>
      </c>
      <c r="H425" s="3">
        <v>0</v>
      </c>
      <c r="I425" s="3">
        <v>0</v>
      </c>
      <c r="J425" s="3">
        <v>0</v>
      </c>
      <c r="K425" s="3">
        <v>59.92</v>
      </c>
      <c r="L425">
        <v>2000</v>
      </c>
      <c r="M425" s="4">
        <v>45530</v>
      </c>
      <c r="N425" s="3">
        <v>-62.49</v>
      </c>
      <c r="O425" s="3">
        <v>56.34</v>
      </c>
      <c r="P425" s="3">
        <v>526.58000000000004</v>
      </c>
      <c r="Q425" s="3"/>
      <c r="R425" s="3">
        <v>0</v>
      </c>
      <c r="S425" s="3" t="s">
        <v>40</v>
      </c>
      <c r="T425" s="3"/>
      <c r="U425" s="3" t="s">
        <v>35</v>
      </c>
      <c r="V425" s="3"/>
      <c r="W425" s="3"/>
      <c r="X425" s="3">
        <v>9.33</v>
      </c>
      <c r="Y425" s="3"/>
      <c r="Z425" s="3"/>
      <c r="AA425" s="3">
        <v>1940.08</v>
      </c>
      <c r="AB425" s="5" t="s">
        <v>59</v>
      </c>
      <c r="AC425" s="3">
        <v>29.96</v>
      </c>
      <c r="AD425" s="3" t="s">
        <v>1044</v>
      </c>
    </row>
    <row r="426" spans="1:30" x14ac:dyDescent="0.25">
      <c r="A426">
        <v>366792</v>
      </c>
      <c r="B426" t="s">
        <v>1045</v>
      </c>
      <c r="C426" s="3">
        <f t="shared" si="7"/>
        <v>0</v>
      </c>
      <c r="D426" s="3">
        <v>59.54</v>
      </c>
      <c r="E426" s="3">
        <v>0</v>
      </c>
      <c r="F426" s="3">
        <v>0</v>
      </c>
      <c r="G426" s="3">
        <v>0</v>
      </c>
      <c r="H426" s="3">
        <v>0</v>
      </c>
      <c r="I426" s="3">
        <v>0</v>
      </c>
      <c r="J426" s="3">
        <v>0</v>
      </c>
      <c r="K426" s="3">
        <v>59.54</v>
      </c>
      <c r="L426">
        <v>5000</v>
      </c>
      <c r="M426" s="4">
        <v>45714</v>
      </c>
      <c r="N426" s="3">
        <v>-518.69000000000005</v>
      </c>
      <c r="O426" s="3">
        <v>543.71</v>
      </c>
      <c r="P426" s="3">
        <v>12659.95</v>
      </c>
      <c r="Q426" s="3"/>
      <c r="R426" s="3">
        <v>0</v>
      </c>
      <c r="S426" s="3" t="s">
        <v>40</v>
      </c>
      <c r="T426" s="3" t="s">
        <v>191</v>
      </c>
      <c r="U426" s="3" t="s">
        <v>35</v>
      </c>
      <c r="V426" s="3"/>
      <c r="W426" s="3"/>
      <c r="X426" s="3">
        <v>756.34</v>
      </c>
      <c r="Y426" s="3"/>
      <c r="Z426" s="3"/>
      <c r="AA426" s="3">
        <v>4940.46</v>
      </c>
      <c r="AB426" s="5" t="s">
        <v>52</v>
      </c>
      <c r="AC426" s="3">
        <v>0</v>
      </c>
      <c r="AD426" s="3" t="s">
        <v>502</v>
      </c>
    </row>
    <row r="427" spans="1:30" x14ac:dyDescent="0.25">
      <c r="A427">
        <v>366666</v>
      </c>
      <c r="B427" t="s">
        <v>1046</v>
      </c>
      <c r="C427" s="3">
        <f t="shared" si="7"/>
        <v>0</v>
      </c>
      <c r="D427" s="3">
        <v>58.55</v>
      </c>
      <c r="E427" s="3">
        <v>0</v>
      </c>
      <c r="F427" s="3">
        <v>0</v>
      </c>
      <c r="G427" s="3">
        <v>0</v>
      </c>
      <c r="H427" s="3">
        <v>0</v>
      </c>
      <c r="I427" s="3">
        <v>0</v>
      </c>
      <c r="J427" s="3">
        <v>0</v>
      </c>
      <c r="K427" s="3">
        <v>58.55</v>
      </c>
      <c r="L427">
        <v>2500</v>
      </c>
      <c r="M427" s="4">
        <v>45698</v>
      </c>
      <c r="N427" s="3">
        <v>-176.54</v>
      </c>
      <c r="O427" s="3">
        <v>275.27</v>
      </c>
      <c r="P427" s="3">
        <v>241.41</v>
      </c>
      <c r="Q427" s="3"/>
      <c r="R427" s="3">
        <v>0</v>
      </c>
      <c r="S427" s="3" t="s">
        <v>40</v>
      </c>
      <c r="T427" s="3" t="s">
        <v>524</v>
      </c>
      <c r="U427" s="3" t="s">
        <v>35</v>
      </c>
      <c r="V427" s="3"/>
      <c r="W427" s="3"/>
      <c r="X427" s="3">
        <v>30.58</v>
      </c>
      <c r="Y427" s="3"/>
      <c r="Z427" s="3"/>
      <c r="AA427" s="3">
        <v>2441.4499999999998</v>
      </c>
      <c r="AB427" s="5" t="s">
        <v>551</v>
      </c>
      <c r="AC427" s="3">
        <v>58.55</v>
      </c>
      <c r="AD427" s="3" t="s">
        <v>1047</v>
      </c>
    </row>
    <row r="428" spans="1:30" x14ac:dyDescent="0.25">
      <c r="A428">
        <v>366753</v>
      </c>
      <c r="B428" t="s">
        <v>702</v>
      </c>
      <c r="C428" s="3">
        <f t="shared" si="7"/>
        <v>0</v>
      </c>
      <c r="D428" s="3">
        <v>57.22</v>
      </c>
      <c r="E428" s="3">
        <v>0</v>
      </c>
      <c r="F428" s="3">
        <v>0</v>
      </c>
      <c r="G428" s="3">
        <v>0</v>
      </c>
      <c r="H428" s="3">
        <v>0</v>
      </c>
      <c r="I428" s="3">
        <v>0</v>
      </c>
      <c r="J428" s="3">
        <v>-17000</v>
      </c>
      <c r="K428" s="3">
        <v>-16942.78</v>
      </c>
      <c r="L428">
        <v>10000</v>
      </c>
      <c r="M428" s="4">
        <v>45708</v>
      </c>
      <c r="N428" s="3">
        <v>-17000</v>
      </c>
      <c r="O428" s="3">
        <v>793.35</v>
      </c>
      <c r="P428" s="3">
        <v>15642.03</v>
      </c>
      <c r="Q428" s="3" t="s">
        <v>55</v>
      </c>
      <c r="R428" s="3">
        <v>27557.23</v>
      </c>
      <c r="S428" s="3" t="s">
        <v>40</v>
      </c>
      <c r="T428" s="3" t="s">
        <v>77</v>
      </c>
      <c r="U428" s="3" t="s">
        <v>35</v>
      </c>
      <c r="V428" s="3" t="s">
        <v>809</v>
      </c>
      <c r="W428" s="3" t="s">
        <v>51</v>
      </c>
      <c r="X428" s="3">
        <v>498.9</v>
      </c>
      <c r="Y428" s="3"/>
      <c r="Z428" s="3"/>
      <c r="AA428" s="3">
        <v>26942.78</v>
      </c>
      <c r="AB428" s="5" t="s">
        <v>128</v>
      </c>
      <c r="AC428" s="3">
        <v>5.48</v>
      </c>
      <c r="AD428" s="3" t="s">
        <v>1048</v>
      </c>
    </row>
    <row r="429" spans="1:30" x14ac:dyDescent="0.25">
      <c r="A429">
        <v>366716</v>
      </c>
      <c r="B429" t="s">
        <v>1049</v>
      </c>
      <c r="C429" s="3">
        <f t="shared" si="7"/>
        <v>0</v>
      </c>
      <c r="D429" s="3">
        <v>56.9</v>
      </c>
      <c r="E429" s="3">
        <v>0</v>
      </c>
      <c r="F429" s="3">
        <v>0</v>
      </c>
      <c r="G429" s="3">
        <v>0</v>
      </c>
      <c r="H429" s="3">
        <v>0</v>
      </c>
      <c r="I429" s="3">
        <v>0</v>
      </c>
      <c r="J429" s="3">
        <v>0</v>
      </c>
      <c r="K429" s="3">
        <v>56.9</v>
      </c>
      <c r="L429">
        <v>1000</v>
      </c>
      <c r="M429" s="4">
        <v>45643</v>
      </c>
      <c r="N429" s="3">
        <v>-16.829999999999998</v>
      </c>
      <c r="O429" s="3">
        <v>53.5</v>
      </c>
      <c r="P429" s="3">
        <v>263.77999999999997</v>
      </c>
      <c r="Q429" s="3"/>
      <c r="R429" s="3">
        <v>0</v>
      </c>
      <c r="S429" s="3" t="s">
        <v>40</v>
      </c>
      <c r="T429" s="3" t="s">
        <v>358</v>
      </c>
      <c r="U429" s="3" t="s">
        <v>35</v>
      </c>
      <c r="V429" s="3"/>
      <c r="W429" s="3"/>
      <c r="X429" s="3">
        <v>27.33</v>
      </c>
      <c r="Y429" s="3"/>
      <c r="Z429" s="3"/>
      <c r="AA429" s="3">
        <v>943.1</v>
      </c>
      <c r="AB429" s="5" t="s">
        <v>332</v>
      </c>
      <c r="AC429" s="3">
        <v>11.01</v>
      </c>
      <c r="AD429" s="3"/>
    </row>
    <row r="430" spans="1:30" x14ac:dyDescent="0.25">
      <c r="A430">
        <v>388678</v>
      </c>
      <c r="B430" t="s">
        <v>1050</v>
      </c>
      <c r="C430" s="3">
        <f t="shared" si="7"/>
        <v>0</v>
      </c>
      <c r="D430" s="3">
        <v>56.55</v>
      </c>
      <c r="E430" s="3">
        <v>0</v>
      </c>
      <c r="F430" s="3">
        <v>0</v>
      </c>
      <c r="G430" s="3">
        <v>0</v>
      </c>
      <c r="H430" s="3">
        <v>0</v>
      </c>
      <c r="I430" s="3">
        <v>0</v>
      </c>
      <c r="J430" s="3">
        <v>0</v>
      </c>
      <c r="K430" s="3">
        <v>56.55</v>
      </c>
      <c r="L430">
        <v>2000</v>
      </c>
      <c r="M430" s="4">
        <v>45656</v>
      </c>
      <c r="N430" s="3">
        <v>-1.04</v>
      </c>
      <c r="O430" s="3">
        <v>53.17</v>
      </c>
      <c r="P430" s="3">
        <v>78.98</v>
      </c>
      <c r="Q430" s="3"/>
      <c r="R430" s="3">
        <v>0</v>
      </c>
      <c r="S430" s="3" t="s">
        <v>40</v>
      </c>
      <c r="T430" s="3" t="s">
        <v>1051</v>
      </c>
      <c r="U430" s="3" t="s">
        <v>35</v>
      </c>
      <c r="V430" s="3"/>
      <c r="W430" s="3"/>
      <c r="X430" s="3">
        <v>29.07</v>
      </c>
      <c r="Y430" s="3"/>
      <c r="Z430" s="3"/>
      <c r="AA430" s="3">
        <v>1943.45</v>
      </c>
      <c r="AB430" s="5" t="s">
        <v>547</v>
      </c>
      <c r="AC430" s="3">
        <v>20.2</v>
      </c>
      <c r="AD430" s="3"/>
    </row>
    <row r="431" spans="1:30" x14ac:dyDescent="0.25">
      <c r="A431">
        <v>388197</v>
      </c>
      <c r="B431" t="s">
        <v>1052</v>
      </c>
      <c r="C431" s="3">
        <f t="shared" si="7"/>
        <v>0</v>
      </c>
      <c r="D431" s="3">
        <v>56.46</v>
      </c>
      <c r="E431" s="3">
        <v>0</v>
      </c>
      <c r="F431" s="3">
        <v>0</v>
      </c>
      <c r="G431" s="3">
        <v>0</v>
      </c>
      <c r="H431" s="3">
        <v>0</v>
      </c>
      <c r="I431" s="3">
        <v>0</v>
      </c>
      <c r="J431" s="3">
        <v>0</v>
      </c>
      <c r="K431" s="3">
        <v>56.46</v>
      </c>
      <c r="L431">
        <v>2000</v>
      </c>
      <c r="M431" s="4">
        <v>45698</v>
      </c>
      <c r="N431" s="3">
        <v>-28.33</v>
      </c>
      <c r="O431" s="3">
        <v>47.86</v>
      </c>
      <c r="P431" s="3">
        <v>659.76</v>
      </c>
      <c r="Q431" s="3"/>
      <c r="R431" s="3">
        <v>0</v>
      </c>
      <c r="S431" s="3" t="s">
        <v>40</v>
      </c>
      <c r="T431" s="3" t="s">
        <v>479</v>
      </c>
      <c r="U431" s="3" t="s">
        <v>35</v>
      </c>
      <c r="V431" s="3"/>
      <c r="W431" s="3"/>
      <c r="X431" s="3">
        <v>60.13</v>
      </c>
      <c r="Y431" s="3"/>
      <c r="Z431" s="3"/>
      <c r="AA431" s="3">
        <v>1943.54</v>
      </c>
      <c r="AB431" s="5" t="s">
        <v>111</v>
      </c>
      <c r="AC431" s="3">
        <v>4.04</v>
      </c>
      <c r="AD431" s="3"/>
    </row>
    <row r="432" spans="1:30" x14ac:dyDescent="0.25">
      <c r="A432">
        <v>387089</v>
      </c>
      <c r="B432" t="s">
        <v>1053</v>
      </c>
      <c r="C432" s="3">
        <f t="shared" si="7"/>
        <v>0</v>
      </c>
      <c r="D432" s="3">
        <v>56.44</v>
      </c>
      <c r="E432" s="3">
        <v>0</v>
      </c>
      <c r="F432" s="3">
        <v>0</v>
      </c>
      <c r="G432" s="3">
        <v>0</v>
      </c>
      <c r="H432" s="3">
        <v>0</v>
      </c>
      <c r="I432" s="3">
        <v>0</v>
      </c>
      <c r="J432" s="3">
        <v>0</v>
      </c>
      <c r="K432" s="3">
        <v>56.44</v>
      </c>
      <c r="L432">
        <v>500</v>
      </c>
      <c r="M432" s="4">
        <v>45703</v>
      </c>
      <c r="N432" s="3">
        <v>-4.25</v>
      </c>
      <c r="O432" s="3">
        <v>53.07</v>
      </c>
      <c r="P432" s="3">
        <v>165.34</v>
      </c>
      <c r="Q432" s="3" t="s">
        <v>55</v>
      </c>
      <c r="R432" s="3">
        <v>0</v>
      </c>
      <c r="S432" s="3" t="s">
        <v>40</v>
      </c>
      <c r="T432" s="3" t="s">
        <v>206</v>
      </c>
      <c r="U432" s="3" t="s">
        <v>35</v>
      </c>
      <c r="V432" s="3" t="s">
        <v>1054</v>
      </c>
      <c r="W432" s="3"/>
      <c r="X432" s="3">
        <v>17.649999999999999</v>
      </c>
      <c r="Y432" s="3"/>
      <c r="Z432" s="3"/>
      <c r="AA432" s="3">
        <v>443.56</v>
      </c>
      <c r="AB432" s="5" t="s">
        <v>332</v>
      </c>
      <c r="AC432" s="3">
        <v>22</v>
      </c>
      <c r="AD432" s="3" t="s">
        <v>1055</v>
      </c>
    </row>
    <row r="433" spans="1:30" x14ac:dyDescent="0.25">
      <c r="A433">
        <v>386339</v>
      </c>
      <c r="B433" t="s">
        <v>1056</v>
      </c>
      <c r="C433" s="3">
        <f t="shared" si="7"/>
        <v>0</v>
      </c>
      <c r="D433" s="3">
        <v>56.21</v>
      </c>
      <c r="E433" s="3">
        <v>0</v>
      </c>
      <c r="F433" s="3">
        <v>0</v>
      </c>
      <c r="G433" s="3">
        <v>0</v>
      </c>
      <c r="H433" s="3">
        <v>0</v>
      </c>
      <c r="I433" s="3">
        <v>0</v>
      </c>
      <c r="J433" s="3">
        <v>0</v>
      </c>
      <c r="K433" s="3">
        <v>56.21</v>
      </c>
      <c r="L433">
        <v>2000</v>
      </c>
      <c r="M433" s="4">
        <v>45667</v>
      </c>
      <c r="N433" s="3">
        <v>-46.03</v>
      </c>
      <c r="O433" s="3">
        <v>52.85</v>
      </c>
      <c r="P433" s="3">
        <v>364.71</v>
      </c>
      <c r="Q433" s="3" t="s">
        <v>55</v>
      </c>
      <c r="R433" s="3">
        <v>0</v>
      </c>
      <c r="S433" s="3" t="s">
        <v>40</v>
      </c>
      <c r="T433" s="3" t="s">
        <v>164</v>
      </c>
      <c r="U433" s="3" t="s">
        <v>35</v>
      </c>
      <c r="V433" s="3" t="s">
        <v>224</v>
      </c>
      <c r="W433" s="3"/>
      <c r="X433" s="3">
        <v>24.41</v>
      </c>
      <c r="Y433" s="3"/>
      <c r="Z433" s="3"/>
      <c r="AA433" s="3">
        <v>1943.79</v>
      </c>
      <c r="AB433" s="5" t="s">
        <v>492</v>
      </c>
      <c r="AC433" s="3">
        <v>43.35</v>
      </c>
      <c r="AD433" s="3" t="s">
        <v>1057</v>
      </c>
    </row>
    <row r="434" spans="1:30" x14ac:dyDescent="0.25">
      <c r="A434">
        <v>388645</v>
      </c>
      <c r="B434" t="s">
        <v>1058</v>
      </c>
      <c r="C434" s="3">
        <f t="shared" si="7"/>
        <v>0</v>
      </c>
      <c r="D434" s="3">
        <v>55.65</v>
      </c>
      <c r="E434" s="3">
        <v>0</v>
      </c>
      <c r="F434" s="3">
        <v>0</v>
      </c>
      <c r="G434" s="3">
        <v>0</v>
      </c>
      <c r="H434" s="3">
        <v>0</v>
      </c>
      <c r="I434" s="3">
        <v>0</v>
      </c>
      <c r="J434" s="3">
        <v>0</v>
      </c>
      <c r="K434" s="3">
        <v>55.65</v>
      </c>
      <c r="L434">
        <v>2000</v>
      </c>
      <c r="M434" s="4">
        <v>45705</v>
      </c>
      <c r="N434" s="3">
        <v>-98.87</v>
      </c>
      <c r="O434" s="3">
        <v>145.28</v>
      </c>
      <c r="P434" s="3">
        <v>2070.04</v>
      </c>
      <c r="Q434" s="3" t="s">
        <v>55</v>
      </c>
      <c r="R434" s="3">
        <v>0</v>
      </c>
      <c r="S434" s="3" t="s">
        <v>40</v>
      </c>
      <c r="T434" s="3" t="s">
        <v>134</v>
      </c>
      <c r="U434" s="3" t="s">
        <v>35</v>
      </c>
      <c r="V434" s="3"/>
      <c r="W434" s="3"/>
      <c r="X434" s="3">
        <v>197.6</v>
      </c>
      <c r="Y434" s="3"/>
      <c r="Z434" s="3"/>
      <c r="AA434" s="3">
        <v>1944.35</v>
      </c>
      <c r="AB434" s="5" t="s">
        <v>128</v>
      </c>
      <c r="AC434" s="3">
        <v>37.43</v>
      </c>
      <c r="AD434" s="3" t="s">
        <v>1059</v>
      </c>
    </row>
    <row r="435" spans="1:30" x14ac:dyDescent="0.25">
      <c r="A435">
        <v>388117</v>
      </c>
      <c r="B435" t="s">
        <v>1060</v>
      </c>
      <c r="C435" s="3">
        <f t="shared" si="7"/>
        <v>0</v>
      </c>
      <c r="D435" s="3">
        <v>55.63</v>
      </c>
      <c r="E435" s="3">
        <v>0</v>
      </c>
      <c r="F435" s="3">
        <v>0</v>
      </c>
      <c r="G435" s="3">
        <v>0</v>
      </c>
      <c r="H435" s="3">
        <v>0</v>
      </c>
      <c r="I435" s="3">
        <v>0</v>
      </c>
      <c r="J435" s="3">
        <v>0</v>
      </c>
      <c r="K435" s="3">
        <v>55.63</v>
      </c>
      <c r="L435">
        <v>2000</v>
      </c>
      <c r="M435" s="4">
        <v>45692</v>
      </c>
      <c r="N435" s="3">
        <v>-297.60000000000002</v>
      </c>
      <c r="O435" s="3">
        <v>200.72</v>
      </c>
      <c r="P435" s="3">
        <v>4731.88</v>
      </c>
      <c r="Q435" s="3"/>
      <c r="R435" s="3">
        <v>0</v>
      </c>
      <c r="S435" s="3" t="s">
        <v>40</v>
      </c>
      <c r="T435" s="3" t="s">
        <v>285</v>
      </c>
      <c r="U435" s="3" t="s">
        <v>35</v>
      </c>
      <c r="V435" s="3"/>
      <c r="W435" s="3"/>
      <c r="X435" s="3">
        <v>104.78</v>
      </c>
      <c r="Y435" s="3"/>
      <c r="Z435" s="3"/>
      <c r="AA435" s="3">
        <v>1944.37</v>
      </c>
      <c r="AB435" s="5" t="s">
        <v>97</v>
      </c>
      <c r="AC435" s="3">
        <v>21.55</v>
      </c>
      <c r="AD435" s="3" t="s">
        <v>1061</v>
      </c>
    </row>
    <row r="436" spans="1:30" x14ac:dyDescent="0.25">
      <c r="A436">
        <v>387885</v>
      </c>
      <c r="B436" t="s">
        <v>1062</v>
      </c>
      <c r="C436" s="3">
        <f t="shared" si="7"/>
        <v>0</v>
      </c>
      <c r="D436" s="3">
        <v>55.11</v>
      </c>
      <c r="E436" s="3">
        <v>0</v>
      </c>
      <c r="F436" s="3">
        <v>0</v>
      </c>
      <c r="G436" s="3">
        <v>0</v>
      </c>
      <c r="H436" s="3">
        <v>0</v>
      </c>
      <c r="I436" s="3">
        <v>0</v>
      </c>
      <c r="J436" s="3">
        <v>0</v>
      </c>
      <c r="K436" s="3">
        <v>55.11</v>
      </c>
      <c r="L436">
        <v>2000</v>
      </c>
      <c r="M436" s="4">
        <v>45708</v>
      </c>
      <c r="N436" s="3">
        <v>-76.25</v>
      </c>
      <c r="O436" s="3">
        <v>51.83</v>
      </c>
      <c r="P436" s="3">
        <v>1511.69</v>
      </c>
      <c r="Q436" s="3" t="s">
        <v>55</v>
      </c>
      <c r="R436" s="3">
        <v>0</v>
      </c>
      <c r="S436" s="3" t="s">
        <v>40</v>
      </c>
      <c r="T436" s="3" t="s">
        <v>234</v>
      </c>
      <c r="U436" s="3" t="s">
        <v>35</v>
      </c>
      <c r="V436" s="3" t="s">
        <v>170</v>
      </c>
      <c r="W436" s="3"/>
      <c r="X436" s="3">
        <v>139.57</v>
      </c>
      <c r="Y436" s="3"/>
      <c r="Z436" s="3"/>
      <c r="AA436" s="3">
        <v>1944.89</v>
      </c>
      <c r="AB436" s="5" t="s">
        <v>419</v>
      </c>
      <c r="AC436" s="3">
        <v>0</v>
      </c>
      <c r="AD436" s="3" t="s">
        <v>1063</v>
      </c>
    </row>
    <row r="437" spans="1:30" x14ac:dyDescent="0.25">
      <c r="A437">
        <v>434427</v>
      </c>
      <c r="B437" t="s">
        <v>1064</v>
      </c>
      <c r="C437" s="3">
        <f t="shared" si="7"/>
        <v>0</v>
      </c>
      <c r="D437" s="3">
        <v>55.08</v>
      </c>
      <c r="E437" s="3">
        <v>0</v>
      </c>
      <c r="F437" s="3">
        <v>0</v>
      </c>
      <c r="G437" s="3">
        <v>0</v>
      </c>
      <c r="H437" s="3">
        <v>0</v>
      </c>
      <c r="I437" s="3">
        <v>0</v>
      </c>
      <c r="J437" s="3">
        <v>0</v>
      </c>
      <c r="K437" s="3">
        <v>55.08</v>
      </c>
      <c r="L437">
        <v>10000</v>
      </c>
      <c r="M437" s="4">
        <v>45610</v>
      </c>
      <c r="N437" s="3">
        <v>-1561.47</v>
      </c>
      <c r="O437" s="3">
        <v>51.79</v>
      </c>
      <c r="P437" s="3">
        <v>1421.41</v>
      </c>
      <c r="Q437" s="3"/>
      <c r="R437" s="3">
        <v>0</v>
      </c>
      <c r="S437" s="3" t="s">
        <v>63</v>
      </c>
      <c r="T437" s="3" t="s">
        <v>594</v>
      </c>
      <c r="U437" s="3" t="s">
        <v>35</v>
      </c>
      <c r="V437" s="3"/>
      <c r="W437" s="3" t="s">
        <v>101</v>
      </c>
      <c r="X437" s="3">
        <v>318.02</v>
      </c>
      <c r="Y437" s="3"/>
      <c r="Z437" s="3"/>
      <c r="AA437" s="3">
        <v>9944.92</v>
      </c>
      <c r="AB437" s="5" t="s">
        <v>379</v>
      </c>
      <c r="AC437" s="3">
        <v>55.08</v>
      </c>
      <c r="AD437" s="3" t="s">
        <v>1065</v>
      </c>
    </row>
    <row r="438" spans="1:30" x14ac:dyDescent="0.25">
      <c r="A438">
        <v>388142</v>
      </c>
      <c r="B438" t="s">
        <v>1066</v>
      </c>
      <c r="C438" s="3">
        <f t="shared" si="7"/>
        <v>0</v>
      </c>
      <c r="D438" s="3">
        <v>54.98</v>
      </c>
      <c r="E438" s="3">
        <v>0</v>
      </c>
      <c r="F438" s="3">
        <v>0</v>
      </c>
      <c r="G438" s="3">
        <v>0</v>
      </c>
      <c r="H438" s="3">
        <v>0</v>
      </c>
      <c r="I438" s="3">
        <v>0</v>
      </c>
      <c r="J438" s="3">
        <v>0</v>
      </c>
      <c r="K438" s="3">
        <v>54.98</v>
      </c>
      <c r="L438">
        <v>3000</v>
      </c>
      <c r="M438" s="4">
        <v>45660</v>
      </c>
      <c r="N438" s="3">
        <v>-775.05</v>
      </c>
      <c r="O438" s="3">
        <v>224.89</v>
      </c>
      <c r="P438" s="3">
        <v>4961.97</v>
      </c>
      <c r="Q438" s="3" t="s">
        <v>55</v>
      </c>
      <c r="R438" s="3">
        <v>0</v>
      </c>
      <c r="S438" s="3" t="s">
        <v>40</v>
      </c>
      <c r="T438" s="3" t="s">
        <v>290</v>
      </c>
      <c r="U438" s="3" t="s">
        <v>35</v>
      </c>
      <c r="V438" s="3" t="s">
        <v>224</v>
      </c>
      <c r="W438" s="3"/>
      <c r="X438" s="3">
        <v>244.97</v>
      </c>
      <c r="Y438" s="3"/>
      <c r="Z438" s="3"/>
      <c r="AA438" s="3">
        <v>2945.02</v>
      </c>
      <c r="AB438" s="5" t="s">
        <v>287</v>
      </c>
      <c r="AC438" s="3">
        <v>54.98</v>
      </c>
      <c r="AD438" s="3" t="s">
        <v>1067</v>
      </c>
    </row>
    <row r="439" spans="1:30" x14ac:dyDescent="0.25">
      <c r="A439">
        <v>387051</v>
      </c>
      <c r="B439" t="s">
        <v>1068</v>
      </c>
      <c r="C439" s="3">
        <f t="shared" si="7"/>
        <v>0</v>
      </c>
      <c r="D439" s="3">
        <v>54.66</v>
      </c>
      <c r="E439" s="3">
        <v>0</v>
      </c>
      <c r="F439" s="3">
        <v>0</v>
      </c>
      <c r="G439" s="3">
        <v>0</v>
      </c>
      <c r="H439" s="3">
        <v>0</v>
      </c>
      <c r="I439" s="3">
        <v>0</v>
      </c>
      <c r="J439" s="3">
        <v>0</v>
      </c>
      <c r="K439" s="3">
        <v>54.66</v>
      </c>
      <c r="L439">
        <v>2000</v>
      </c>
      <c r="M439" s="4">
        <v>45675</v>
      </c>
      <c r="N439" s="3">
        <v>-106.18</v>
      </c>
      <c r="O439" s="3">
        <v>51.39</v>
      </c>
      <c r="P439" s="3">
        <v>1422.14</v>
      </c>
      <c r="Q439" s="3"/>
      <c r="R439" s="3">
        <v>0</v>
      </c>
      <c r="S439" s="3" t="s">
        <v>40</v>
      </c>
      <c r="T439" s="3" t="s">
        <v>191</v>
      </c>
      <c r="U439" s="3" t="s">
        <v>35</v>
      </c>
      <c r="V439" s="3" t="s">
        <v>771</v>
      </c>
      <c r="W439" s="3"/>
      <c r="X439" s="3">
        <v>97.36</v>
      </c>
      <c r="Y439" s="3"/>
      <c r="Z439" s="3"/>
      <c r="AA439" s="3">
        <v>1945.34</v>
      </c>
      <c r="AB439" s="5" t="s">
        <v>83</v>
      </c>
      <c r="AC439" s="3">
        <v>35.85</v>
      </c>
      <c r="AD439" s="3" t="s">
        <v>1069</v>
      </c>
    </row>
    <row r="440" spans="1:30" x14ac:dyDescent="0.25">
      <c r="A440">
        <v>386418</v>
      </c>
      <c r="B440" t="s">
        <v>1070</v>
      </c>
      <c r="C440" s="3">
        <f t="shared" si="7"/>
        <v>0</v>
      </c>
      <c r="D440" s="3">
        <v>54.21</v>
      </c>
      <c r="E440" s="3">
        <v>0</v>
      </c>
      <c r="F440" s="3">
        <v>0</v>
      </c>
      <c r="G440" s="3">
        <v>0</v>
      </c>
      <c r="H440" s="3">
        <v>0</v>
      </c>
      <c r="I440" s="3">
        <v>0</v>
      </c>
      <c r="J440" s="3">
        <v>0</v>
      </c>
      <c r="K440" s="3">
        <v>54.21</v>
      </c>
      <c r="L440">
        <v>2000</v>
      </c>
      <c r="M440" s="4">
        <v>45617</v>
      </c>
      <c r="N440" s="3">
        <v>-29.45</v>
      </c>
      <c r="O440" s="3">
        <v>50.98</v>
      </c>
      <c r="P440" s="3">
        <v>101.42</v>
      </c>
      <c r="Q440" s="3"/>
      <c r="R440" s="3">
        <v>0</v>
      </c>
      <c r="S440" s="3" t="s">
        <v>40</v>
      </c>
      <c r="T440" s="3" t="s">
        <v>156</v>
      </c>
      <c r="U440" s="3" t="s">
        <v>35</v>
      </c>
      <c r="V440" s="3"/>
      <c r="W440" s="3"/>
      <c r="X440" s="3">
        <v>9.58</v>
      </c>
      <c r="Y440" s="3"/>
      <c r="Z440" s="3"/>
      <c r="AA440" s="3">
        <v>1945.79</v>
      </c>
      <c r="AB440" s="5" t="s">
        <v>131</v>
      </c>
      <c r="AC440" s="3">
        <v>31.89</v>
      </c>
      <c r="AD440" s="3"/>
    </row>
    <row r="441" spans="1:30" x14ac:dyDescent="0.25">
      <c r="A441">
        <v>386308</v>
      </c>
      <c r="B441" t="s">
        <v>1071</v>
      </c>
      <c r="C441" s="3">
        <f t="shared" si="7"/>
        <v>0</v>
      </c>
      <c r="D441" s="3">
        <v>54.03</v>
      </c>
      <c r="E441" s="3">
        <v>0</v>
      </c>
      <c r="F441" s="3">
        <v>0</v>
      </c>
      <c r="G441" s="3">
        <v>0</v>
      </c>
      <c r="H441" s="3">
        <v>0</v>
      </c>
      <c r="I441" s="3">
        <v>0</v>
      </c>
      <c r="J441" s="3">
        <v>0</v>
      </c>
      <c r="K441" s="3">
        <v>54.03</v>
      </c>
      <c r="L441">
        <v>10000</v>
      </c>
      <c r="M441" s="4">
        <v>45679</v>
      </c>
      <c r="N441" s="3">
        <v>-121.12</v>
      </c>
      <c r="O441" s="3">
        <v>50.8</v>
      </c>
      <c r="P441" s="3">
        <v>7583.89</v>
      </c>
      <c r="Q441" s="3" t="s">
        <v>55</v>
      </c>
      <c r="R441" s="3">
        <v>0</v>
      </c>
      <c r="S441" s="3" t="s">
        <v>40</v>
      </c>
      <c r="T441" s="3" t="s">
        <v>267</v>
      </c>
      <c r="U441" s="3" t="s">
        <v>35</v>
      </c>
      <c r="V441" s="3"/>
      <c r="W441" s="3"/>
      <c r="X441" s="3">
        <v>569.82000000000005</v>
      </c>
      <c r="Y441" s="3"/>
      <c r="Z441" s="3"/>
      <c r="AA441" s="3">
        <v>9945.9699999999993</v>
      </c>
      <c r="AB441" s="5" t="s">
        <v>338</v>
      </c>
      <c r="AC441" s="3">
        <v>-1115.23</v>
      </c>
      <c r="AD441" s="3" t="s">
        <v>1072</v>
      </c>
    </row>
    <row r="442" spans="1:30" x14ac:dyDescent="0.25">
      <c r="A442">
        <v>366834</v>
      </c>
      <c r="B442" t="s">
        <v>1073</v>
      </c>
      <c r="C442" s="3">
        <f t="shared" si="7"/>
        <v>0</v>
      </c>
      <c r="D442" s="3">
        <v>53.67</v>
      </c>
      <c r="E442" s="3">
        <v>0</v>
      </c>
      <c r="F442" s="3">
        <v>0</v>
      </c>
      <c r="G442" s="3">
        <v>0</v>
      </c>
      <c r="H442" s="3">
        <v>0</v>
      </c>
      <c r="I442" s="3">
        <v>0</v>
      </c>
      <c r="J442" s="3">
        <v>0</v>
      </c>
      <c r="K442" s="3">
        <v>53.67</v>
      </c>
      <c r="L442">
        <v>15000</v>
      </c>
      <c r="M442" s="4">
        <v>45684</v>
      </c>
      <c r="N442" s="3">
        <v>-14.08</v>
      </c>
      <c r="O442" s="3">
        <v>63.71</v>
      </c>
      <c r="P442" s="3">
        <v>973.8</v>
      </c>
      <c r="Q442" s="3"/>
      <c r="R442" s="3">
        <v>0</v>
      </c>
      <c r="S442" s="3" t="s">
        <v>40</v>
      </c>
      <c r="T442" s="3" t="s">
        <v>397</v>
      </c>
      <c r="U442" s="3" t="s">
        <v>35</v>
      </c>
      <c r="V442" s="3"/>
      <c r="W442" s="3"/>
      <c r="X442" s="3">
        <v>10.4</v>
      </c>
      <c r="Y442" s="3"/>
      <c r="Z442" s="3"/>
      <c r="AA442" s="3">
        <v>14946.33</v>
      </c>
      <c r="AB442" s="5" t="s">
        <v>144</v>
      </c>
      <c r="AC442" s="3">
        <v>28.02</v>
      </c>
      <c r="AD442" s="3"/>
    </row>
    <row r="443" spans="1:30" x14ac:dyDescent="0.25">
      <c r="A443">
        <v>388413</v>
      </c>
      <c r="B443" t="s">
        <v>1074</v>
      </c>
      <c r="C443" s="3">
        <f t="shared" si="7"/>
        <v>0</v>
      </c>
      <c r="D443" s="3">
        <v>52.87</v>
      </c>
      <c r="E443" s="3">
        <v>0</v>
      </c>
      <c r="F443" s="3">
        <v>0</v>
      </c>
      <c r="G443" s="3">
        <v>0</v>
      </c>
      <c r="H443" s="3">
        <v>0</v>
      </c>
      <c r="I443" s="3">
        <v>0</v>
      </c>
      <c r="J443" s="3">
        <v>0</v>
      </c>
      <c r="K443" s="3">
        <v>52.87</v>
      </c>
      <c r="L443">
        <v>2000</v>
      </c>
      <c r="M443" s="4">
        <v>45698</v>
      </c>
      <c r="N443" s="3">
        <v>-42.9</v>
      </c>
      <c r="O443" s="3">
        <v>49.71</v>
      </c>
      <c r="P443" s="3">
        <v>454.72</v>
      </c>
      <c r="Q443" s="3" t="s">
        <v>55</v>
      </c>
      <c r="R443" s="3">
        <v>0</v>
      </c>
      <c r="S443" s="3" t="s">
        <v>40</v>
      </c>
      <c r="T443" s="3" t="s">
        <v>424</v>
      </c>
      <c r="U443" s="3" t="s">
        <v>35</v>
      </c>
      <c r="V443" s="3" t="s">
        <v>484</v>
      </c>
      <c r="W443" s="3"/>
      <c r="X443" s="3">
        <v>26.66</v>
      </c>
      <c r="Y443" s="3"/>
      <c r="Z443" s="3"/>
      <c r="AA443" s="3">
        <v>1947.13</v>
      </c>
      <c r="AB443" s="5" t="s">
        <v>140</v>
      </c>
      <c r="AC443" s="3">
        <v>2.2599999999999998</v>
      </c>
      <c r="AD443" s="3" t="s">
        <v>1075</v>
      </c>
    </row>
    <row r="444" spans="1:30" x14ac:dyDescent="0.25">
      <c r="A444">
        <v>388140</v>
      </c>
      <c r="B444" t="s">
        <v>1076</v>
      </c>
      <c r="C444" s="3">
        <f t="shared" si="7"/>
        <v>0</v>
      </c>
      <c r="D444" s="3">
        <v>52.71</v>
      </c>
      <c r="E444" s="3">
        <v>0</v>
      </c>
      <c r="F444" s="3">
        <v>0</v>
      </c>
      <c r="G444" s="3">
        <v>0</v>
      </c>
      <c r="H444" s="3">
        <v>0</v>
      </c>
      <c r="I444" s="3">
        <v>0</v>
      </c>
      <c r="J444" s="3">
        <v>0</v>
      </c>
      <c r="K444" s="3">
        <v>52.71</v>
      </c>
      <c r="L444">
        <v>5000</v>
      </c>
      <c r="M444" s="4">
        <v>45714</v>
      </c>
      <c r="N444" s="3">
        <v>-822.04</v>
      </c>
      <c r="O444" s="3">
        <v>805.85</v>
      </c>
      <c r="P444" s="3">
        <v>7702.98</v>
      </c>
      <c r="Q444" s="3"/>
      <c r="R444" s="3">
        <v>0</v>
      </c>
      <c r="S444" s="3" t="s">
        <v>40</v>
      </c>
      <c r="T444" s="3" t="s">
        <v>237</v>
      </c>
      <c r="U444" s="3" t="s">
        <v>35</v>
      </c>
      <c r="V444" s="3"/>
      <c r="W444" s="3"/>
      <c r="X444" s="3">
        <v>726.02</v>
      </c>
      <c r="Y444" s="3"/>
      <c r="Z444" s="3"/>
      <c r="AA444" s="3">
        <v>4947.29</v>
      </c>
      <c r="AB444" s="5" t="s">
        <v>52</v>
      </c>
      <c r="AC444" s="3">
        <v>0</v>
      </c>
      <c r="AD444" s="3" t="s">
        <v>502</v>
      </c>
    </row>
    <row r="445" spans="1:30" x14ac:dyDescent="0.25">
      <c r="A445">
        <v>366515</v>
      </c>
      <c r="B445" t="s">
        <v>1077</v>
      </c>
      <c r="C445" s="3">
        <f t="shared" si="7"/>
        <v>0</v>
      </c>
      <c r="D445" s="3">
        <v>51.77</v>
      </c>
      <c r="E445" s="3">
        <v>0</v>
      </c>
      <c r="F445" s="3">
        <v>0</v>
      </c>
      <c r="G445" s="3">
        <v>0</v>
      </c>
      <c r="H445" s="3">
        <v>0</v>
      </c>
      <c r="I445" s="3">
        <v>0</v>
      </c>
      <c r="J445" s="3">
        <v>0</v>
      </c>
      <c r="K445" s="3">
        <v>51.77</v>
      </c>
      <c r="L445">
        <v>2500</v>
      </c>
      <c r="M445" s="4">
        <v>45699</v>
      </c>
      <c r="N445" s="3">
        <v>-57.03</v>
      </c>
      <c r="O445" s="3">
        <v>102.31</v>
      </c>
      <c r="P445" s="3">
        <v>976.12</v>
      </c>
      <c r="Q445" s="3"/>
      <c r="R445" s="3">
        <v>0</v>
      </c>
      <c r="S445" s="3" t="s">
        <v>40</v>
      </c>
      <c r="T445" s="3" t="s">
        <v>217</v>
      </c>
      <c r="U445" s="3" t="s">
        <v>35</v>
      </c>
      <c r="V445" s="3"/>
      <c r="W445" s="3"/>
      <c r="X445" s="3">
        <v>82.23</v>
      </c>
      <c r="Y445" s="3"/>
      <c r="Z445" s="3"/>
      <c r="AA445" s="3">
        <v>2448.23</v>
      </c>
      <c r="AB445" s="5" t="s">
        <v>131</v>
      </c>
      <c r="AC445" s="3">
        <v>22</v>
      </c>
      <c r="AD445" s="3" t="s">
        <v>1078</v>
      </c>
    </row>
    <row r="446" spans="1:30" x14ac:dyDescent="0.25">
      <c r="A446">
        <v>366847</v>
      </c>
      <c r="B446" t="s">
        <v>1079</v>
      </c>
      <c r="C446" s="3">
        <f t="shared" si="7"/>
        <v>0</v>
      </c>
      <c r="D446" s="3">
        <v>50.96</v>
      </c>
      <c r="E446" s="3">
        <v>0</v>
      </c>
      <c r="F446" s="3">
        <v>0</v>
      </c>
      <c r="G446" s="3">
        <v>0</v>
      </c>
      <c r="H446" s="3">
        <v>0</v>
      </c>
      <c r="I446" s="3">
        <v>0</v>
      </c>
      <c r="J446" s="3">
        <v>0</v>
      </c>
      <c r="K446" s="3">
        <v>50.96</v>
      </c>
      <c r="L446">
        <v>5000</v>
      </c>
      <c r="M446" s="4">
        <v>45686</v>
      </c>
      <c r="N446" s="3">
        <v>-20.7</v>
      </c>
      <c r="O446" s="3">
        <v>67.38</v>
      </c>
      <c r="P446" s="3">
        <v>20527.02</v>
      </c>
      <c r="Q446" s="3"/>
      <c r="R446" s="3">
        <v>0</v>
      </c>
      <c r="S446" s="3" t="s">
        <v>40</v>
      </c>
      <c r="T446" s="3" t="s">
        <v>206</v>
      </c>
      <c r="U446" s="3" t="s">
        <v>35</v>
      </c>
      <c r="V446" s="3"/>
      <c r="W446" s="3"/>
      <c r="X446" s="3">
        <v>1860.07</v>
      </c>
      <c r="Y446" s="3"/>
      <c r="Z446" s="3"/>
      <c r="AA446" s="3">
        <v>4949.04</v>
      </c>
      <c r="AB446" s="5" t="s">
        <v>111</v>
      </c>
      <c r="AC446" s="3">
        <v>16.850000000000001</v>
      </c>
      <c r="AD446" s="3" t="s">
        <v>1080</v>
      </c>
    </row>
    <row r="447" spans="1:30" x14ac:dyDescent="0.25">
      <c r="A447">
        <v>387469</v>
      </c>
      <c r="B447" t="s">
        <v>1081</v>
      </c>
      <c r="C447" s="3">
        <f t="shared" si="7"/>
        <v>0</v>
      </c>
      <c r="D447" s="3">
        <v>50.81</v>
      </c>
      <c r="E447" s="3">
        <v>0</v>
      </c>
      <c r="F447" s="3">
        <v>0</v>
      </c>
      <c r="G447" s="3">
        <v>0</v>
      </c>
      <c r="H447" s="3">
        <v>0</v>
      </c>
      <c r="I447" s="3">
        <v>0</v>
      </c>
      <c r="J447" s="3">
        <v>0</v>
      </c>
      <c r="K447" s="3">
        <v>50.81</v>
      </c>
      <c r="L447">
        <v>2000</v>
      </c>
      <c r="M447" s="4">
        <v>45511</v>
      </c>
      <c r="N447" s="3">
        <v>-86.08</v>
      </c>
      <c r="O447" s="3">
        <v>27.78</v>
      </c>
      <c r="P447" s="3">
        <v>80.94</v>
      </c>
      <c r="Q447" s="3"/>
      <c r="R447" s="3">
        <v>0</v>
      </c>
      <c r="S447" s="3" t="s">
        <v>40</v>
      </c>
      <c r="T447" s="3"/>
      <c r="U447" s="3" t="s">
        <v>35</v>
      </c>
      <c r="V447" s="3"/>
      <c r="W447" s="3"/>
      <c r="X447" s="3">
        <v>0.56000000000000005</v>
      </c>
      <c r="Y447" s="3"/>
      <c r="Z447" s="3"/>
      <c r="AA447" s="3">
        <v>1949.19</v>
      </c>
      <c r="AB447" s="5" t="s">
        <v>128</v>
      </c>
      <c r="AC447" s="3">
        <v>50.81</v>
      </c>
      <c r="AD447" s="3"/>
    </row>
    <row r="448" spans="1:30" x14ac:dyDescent="0.25">
      <c r="A448">
        <v>366537</v>
      </c>
      <c r="B448" t="s">
        <v>1082</v>
      </c>
      <c r="C448" s="3">
        <f t="shared" si="7"/>
        <v>0</v>
      </c>
      <c r="D448" s="3">
        <v>50.09</v>
      </c>
      <c r="E448" s="3">
        <v>0</v>
      </c>
      <c r="F448" s="3">
        <v>0</v>
      </c>
      <c r="G448" s="3">
        <v>0</v>
      </c>
      <c r="H448" s="3">
        <v>0</v>
      </c>
      <c r="I448" s="3">
        <v>0</v>
      </c>
      <c r="J448" s="3">
        <v>0</v>
      </c>
      <c r="K448" s="3">
        <v>50.09</v>
      </c>
      <c r="L448">
        <v>5000</v>
      </c>
      <c r="M448" s="4">
        <v>45531</v>
      </c>
      <c r="N448" s="3">
        <v>-221.21</v>
      </c>
      <c r="O448" s="3">
        <v>47.1</v>
      </c>
      <c r="P448" s="3">
        <v>7609.34</v>
      </c>
      <c r="Q448" s="3"/>
      <c r="R448" s="3">
        <v>0</v>
      </c>
      <c r="S448" s="3" t="s">
        <v>40</v>
      </c>
      <c r="T448" s="3" t="s">
        <v>55</v>
      </c>
      <c r="U448" s="3" t="s">
        <v>35</v>
      </c>
      <c r="V448" s="3"/>
      <c r="W448" s="3"/>
      <c r="X448" s="3">
        <v>2.08</v>
      </c>
      <c r="Y448" s="3"/>
      <c r="Z448" s="3"/>
      <c r="AA448" s="3">
        <v>4949.91</v>
      </c>
      <c r="AB448" s="5" t="s">
        <v>131</v>
      </c>
      <c r="AC448" s="3">
        <v>50.09</v>
      </c>
      <c r="AD448" s="3"/>
    </row>
    <row r="449" spans="1:30" x14ac:dyDescent="0.25">
      <c r="A449">
        <v>366947</v>
      </c>
      <c r="B449" t="s">
        <v>1083</v>
      </c>
      <c r="C449" s="3">
        <f t="shared" si="7"/>
        <v>0</v>
      </c>
      <c r="D449" s="3">
        <v>49.79</v>
      </c>
      <c r="E449" s="3">
        <v>0</v>
      </c>
      <c r="F449" s="3">
        <v>0</v>
      </c>
      <c r="G449" s="3">
        <v>0</v>
      </c>
      <c r="H449" s="3">
        <v>0</v>
      </c>
      <c r="I449" s="3">
        <v>0</v>
      </c>
      <c r="J449" s="3">
        <v>0</v>
      </c>
      <c r="K449" s="3">
        <v>49.79</v>
      </c>
      <c r="L449">
        <v>5000</v>
      </c>
      <c r="M449" s="4">
        <v>45687</v>
      </c>
      <c r="N449" s="3">
        <v>-700</v>
      </c>
      <c r="O449" s="3">
        <v>46.82</v>
      </c>
      <c r="P449" s="3">
        <v>22096.400000000001</v>
      </c>
      <c r="Q449" s="3"/>
      <c r="R449" s="3">
        <v>6664.81</v>
      </c>
      <c r="S449" s="3" t="s">
        <v>40</v>
      </c>
      <c r="T449" s="3" t="s">
        <v>143</v>
      </c>
      <c r="U449" s="3" t="s">
        <v>368</v>
      </c>
      <c r="V449" s="3"/>
      <c r="W449" s="3"/>
      <c r="X449" s="3">
        <v>2055.4499999999998</v>
      </c>
      <c r="Y449" s="3"/>
      <c r="Z449" s="3"/>
      <c r="AA449" s="3">
        <v>4950.21</v>
      </c>
      <c r="AB449" s="5" t="s">
        <v>140</v>
      </c>
      <c r="AC449" s="3">
        <v>49.79</v>
      </c>
      <c r="AD449" s="3" t="s">
        <v>1084</v>
      </c>
    </row>
    <row r="450" spans="1:30" x14ac:dyDescent="0.25">
      <c r="A450">
        <v>387934</v>
      </c>
      <c r="B450" t="s">
        <v>1085</v>
      </c>
      <c r="C450" s="3">
        <f t="shared" si="7"/>
        <v>0</v>
      </c>
      <c r="D450" s="3">
        <v>48.99</v>
      </c>
      <c r="E450" s="3">
        <v>0</v>
      </c>
      <c r="F450" s="3">
        <v>0</v>
      </c>
      <c r="G450" s="3">
        <v>0</v>
      </c>
      <c r="H450" s="3">
        <v>0</v>
      </c>
      <c r="I450" s="3">
        <v>0</v>
      </c>
      <c r="J450" s="3">
        <v>0</v>
      </c>
      <c r="K450" s="3">
        <v>48.99</v>
      </c>
      <c r="L450">
        <v>2000</v>
      </c>
      <c r="M450" s="4">
        <v>45679</v>
      </c>
      <c r="N450" s="3">
        <v>-47.32</v>
      </c>
      <c r="O450" s="3">
        <v>46.07</v>
      </c>
      <c r="P450" s="3">
        <v>257.93</v>
      </c>
      <c r="Q450" s="3"/>
      <c r="R450" s="3">
        <v>0</v>
      </c>
      <c r="S450" s="3" t="s">
        <v>40</v>
      </c>
      <c r="T450" s="3" t="s">
        <v>594</v>
      </c>
      <c r="U450" s="3" t="s">
        <v>35</v>
      </c>
      <c r="V450" s="3"/>
      <c r="W450" s="3"/>
      <c r="X450" s="3">
        <v>35.619999999999997</v>
      </c>
      <c r="Y450" s="3"/>
      <c r="Z450" s="3"/>
      <c r="AA450" s="3">
        <v>1951.01</v>
      </c>
      <c r="AB450" s="5" t="s">
        <v>52</v>
      </c>
      <c r="AC450" s="3">
        <v>10.62</v>
      </c>
      <c r="AD450" s="3"/>
    </row>
    <row r="451" spans="1:30" x14ac:dyDescent="0.25">
      <c r="A451">
        <v>388328</v>
      </c>
      <c r="B451" t="s">
        <v>1086</v>
      </c>
      <c r="C451" s="3">
        <f t="shared" si="7"/>
        <v>0</v>
      </c>
      <c r="D451" s="3">
        <v>47.72</v>
      </c>
      <c r="E451" s="3">
        <v>0</v>
      </c>
      <c r="F451" s="3">
        <v>0</v>
      </c>
      <c r="G451" s="3">
        <v>0</v>
      </c>
      <c r="H451" s="3">
        <v>0</v>
      </c>
      <c r="I451" s="3">
        <v>0</v>
      </c>
      <c r="J451" s="3">
        <v>0</v>
      </c>
      <c r="K451" s="3">
        <v>47.72</v>
      </c>
      <c r="L451">
        <v>2000</v>
      </c>
      <c r="M451" s="4">
        <v>45705</v>
      </c>
      <c r="N451" s="3">
        <v>-133.13</v>
      </c>
      <c r="O451" s="3">
        <v>168.64</v>
      </c>
      <c r="P451" s="3">
        <v>134.55000000000001</v>
      </c>
      <c r="Q451" s="3"/>
      <c r="R451" s="3">
        <v>0</v>
      </c>
      <c r="S451" s="3" t="s">
        <v>40</v>
      </c>
      <c r="T451" s="3" t="s">
        <v>348</v>
      </c>
      <c r="U451" s="3" t="s">
        <v>35</v>
      </c>
      <c r="V451" s="3" t="s">
        <v>1087</v>
      </c>
      <c r="W451" s="3"/>
      <c r="X451" s="3">
        <v>31.08</v>
      </c>
      <c r="Y451" s="3"/>
      <c r="Z451" s="3"/>
      <c r="AA451" s="3">
        <v>1952.28</v>
      </c>
      <c r="AB451" s="5" t="s">
        <v>128</v>
      </c>
      <c r="AC451" s="3">
        <v>47.72</v>
      </c>
      <c r="AD451" s="3" t="s">
        <v>1088</v>
      </c>
    </row>
    <row r="452" spans="1:30" x14ac:dyDescent="0.25">
      <c r="A452">
        <v>437238</v>
      </c>
      <c r="B452" t="s">
        <v>1089</v>
      </c>
      <c r="C452" s="3">
        <f t="shared" si="7"/>
        <v>0</v>
      </c>
      <c r="D452" s="3">
        <v>46.97</v>
      </c>
      <c r="E452" s="3">
        <v>0</v>
      </c>
      <c r="F452" s="3">
        <v>0</v>
      </c>
      <c r="G452" s="3">
        <v>0</v>
      </c>
      <c r="H452" s="3">
        <v>0</v>
      </c>
      <c r="I452" s="3">
        <v>0</v>
      </c>
      <c r="J452" s="3">
        <v>0</v>
      </c>
      <c r="K452" s="3">
        <v>46.97</v>
      </c>
      <c r="L452">
        <v>5000</v>
      </c>
      <c r="M452" s="4">
        <v>45714</v>
      </c>
      <c r="N452" s="3">
        <v>-520.6</v>
      </c>
      <c r="O452" s="3">
        <v>548.33000000000004</v>
      </c>
      <c r="P452" s="3">
        <v>2245.27</v>
      </c>
      <c r="Q452" s="3" t="s">
        <v>55</v>
      </c>
      <c r="R452" s="3">
        <v>354</v>
      </c>
      <c r="S452" s="3" t="s">
        <v>63</v>
      </c>
      <c r="T452" s="3" t="s">
        <v>348</v>
      </c>
      <c r="U452" s="3" t="s">
        <v>35</v>
      </c>
      <c r="V452" s="3"/>
      <c r="W452" s="3"/>
      <c r="X452" s="3">
        <v>613.86</v>
      </c>
      <c r="Y452" s="3"/>
      <c r="Z452" s="3"/>
      <c r="AA452" s="3">
        <v>4953.03</v>
      </c>
      <c r="AB452" s="5" t="s">
        <v>52</v>
      </c>
      <c r="AC452" s="3">
        <v>46.97</v>
      </c>
      <c r="AD452" s="3" t="s">
        <v>1090</v>
      </c>
    </row>
    <row r="453" spans="1:30" x14ac:dyDescent="0.25">
      <c r="A453">
        <v>386437</v>
      </c>
      <c r="B453" t="s">
        <v>1091</v>
      </c>
      <c r="C453" s="3">
        <f t="shared" ref="C453:C516" si="8">F453+G453+H453+I453</f>
        <v>0</v>
      </c>
      <c r="D453" s="3">
        <v>46.67</v>
      </c>
      <c r="E453" s="3">
        <v>0</v>
      </c>
      <c r="F453" s="3">
        <v>0</v>
      </c>
      <c r="G453" s="3">
        <v>0</v>
      </c>
      <c r="H453" s="3">
        <v>0</v>
      </c>
      <c r="I453" s="3">
        <v>0</v>
      </c>
      <c r="J453" s="3">
        <v>0</v>
      </c>
      <c r="K453" s="3">
        <v>46.67</v>
      </c>
      <c r="L453">
        <v>1000</v>
      </c>
      <c r="M453" s="4">
        <v>45698</v>
      </c>
      <c r="N453" s="3">
        <v>-209.17</v>
      </c>
      <c r="O453" s="3">
        <v>240.57</v>
      </c>
      <c r="P453" s="3">
        <v>591.29999999999995</v>
      </c>
      <c r="Q453" s="3"/>
      <c r="R453" s="3">
        <v>0</v>
      </c>
      <c r="S453" s="3" t="s">
        <v>40</v>
      </c>
      <c r="T453" s="3" t="s">
        <v>134</v>
      </c>
      <c r="U453" s="3" t="s">
        <v>35</v>
      </c>
      <c r="V453" s="3" t="s">
        <v>715</v>
      </c>
      <c r="W453" s="3"/>
      <c r="X453" s="3">
        <v>63.47</v>
      </c>
      <c r="Y453" s="3"/>
      <c r="Z453" s="3"/>
      <c r="AA453" s="3">
        <v>953.33</v>
      </c>
      <c r="AB453" s="5" t="s">
        <v>128</v>
      </c>
      <c r="AC453" s="3">
        <v>27.52</v>
      </c>
      <c r="AD453" s="3" t="s">
        <v>1092</v>
      </c>
    </row>
    <row r="454" spans="1:30" x14ac:dyDescent="0.25">
      <c r="A454">
        <v>387627</v>
      </c>
      <c r="B454" t="s">
        <v>1093</v>
      </c>
      <c r="C454" s="3">
        <f t="shared" si="8"/>
        <v>0</v>
      </c>
      <c r="D454" s="3">
        <v>45.77</v>
      </c>
      <c r="E454" s="3">
        <v>0</v>
      </c>
      <c r="F454" s="3">
        <v>0</v>
      </c>
      <c r="G454" s="3">
        <v>0</v>
      </c>
      <c r="H454" s="3">
        <v>0</v>
      </c>
      <c r="I454" s="3">
        <v>0</v>
      </c>
      <c r="J454" s="3">
        <v>0</v>
      </c>
      <c r="K454" s="3">
        <v>45.77</v>
      </c>
      <c r="L454">
        <v>2500</v>
      </c>
      <c r="M454" s="4">
        <v>45687</v>
      </c>
      <c r="N454" s="3">
        <v>-67.010000000000005</v>
      </c>
      <c r="O454" s="3">
        <v>43.04</v>
      </c>
      <c r="P454" s="3">
        <v>770.25</v>
      </c>
      <c r="Q454" s="3"/>
      <c r="R454" s="3">
        <v>0</v>
      </c>
      <c r="S454" s="3" t="s">
        <v>40</v>
      </c>
      <c r="T454" s="3" t="s">
        <v>594</v>
      </c>
      <c r="U454" s="3" t="s">
        <v>35</v>
      </c>
      <c r="V454" s="3"/>
      <c r="W454" s="3"/>
      <c r="X454" s="3">
        <v>37.1</v>
      </c>
      <c r="Y454" s="3"/>
      <c r="Z454" s="3"/>
      <c r="AA454" s="3">
        <v>2454.23</v>
      </c>
      <c r="AB454" s="5" t="s">
        <v>695</v>
      </c>
      <c r="AC454" s="3">
        <v>22.84</v>
      </c>
      <c r="AD454" s="3"/>
    </row>
    <row r="455" spans="1:30" x14ac:dyDescent="0.25">
      <c r="A455">
        <v>387688</v>
      </c>
      <c r="B455" t="s">
        <v>1094</v>
      </c>
      <c r="C455" s="3">
        <f t="shared" si="8"/>
        <v>0</v>
      </c>
      <c r="D455" s="3">
        <v>45.46</v>
      </c>
      <c r="E455" s="3">
        <v>0</v>
      </c>
      <c r="F455" s="3">
        <v>0</v>
      </c>
      <c r="G455" s="3">
        <v>0</v>
      </c>
      <c r="H455" s="3">
        <v>0</v>
      </c>
      <c r="I455" s="3">
        <v>0</v>
      </c>
      <c r="J455" s="3">
        <v>0</v>
      </c>
      <c r="K455" s="3">
        <v>45.46</v>
      </c>
      <c r="L455">
        <v>2000</v>
      </c>
      <c r="M455" s="4">
        <v>45698</v>
      </c>
      <c r="N455" s="3">
        <v>-172.27</v>
      </c>
      <c r="O455" s="3">
        <v>77.52</v>
      </c>
      <c r="P455" s="3">
        <v>540.74</v>
      </c>
      <c r="Q455" s="3" t="s">
        <v>55</v>
      </c>
      <c r="R455" s="3">
        <v>0</v>
      </c>
      <c r="S455" s="3" t="s">
        <v>40</v>
      </c>
      <c r="T455" s="3" t="s">
        <v>191</v>
      </c>
      <c r="U455" s="3" t="s">
        <v>35</v>
      </c>
      <c r="V455" s="3" t="s">
        <v>174</v>
      </c>
      <c r="W455" s="3"/>
      <c r="X455" s="3">
        <v>45.78</v>
      </c>
      <c r="Y455" s="3"/>
      <c r="Z455" s="3"/>
      <c r="AA455" s="3">
        <v>1954.54</v>
      </c>
      <c r="AB455" s="5" t="s">
        <v>379</v>
      </c>
      <c r="AC455" s="3">
        <v>45.46</v>
      </c>
      <c r="AD455" s="3" t="s">
        <v>1095</v>
      </c>
    </row>
    <row r="456" spans="1:30" x14ac:dyDescent="0.25">
      <c r="A456">
        <v>368259</v>
      </c>
      <c r="B456" t="s">
        <v>1096</v>
      </c>
      <c r="C456" s="3">
        <f t="shared" si="8"/>
        <v>0</v>
      </c>
      <c r="D456" s="3">
        <v>44.41</v>
      </c>
      <c r="E456" s="3">
        <v>0</v>
      </c>
      <c r="F456" s="3">
        <v>0</v>
      </c>
      <c r="G456" s="3">
        <v>0</v>
      </c>
      <c r="H456" s="3">
        <v>0</v>
      </c>
      <c r="I456" s="3">
        <v>0</v>
      </c>
      <c r="J456" s="3">
        <v>0</v>
      </c>
      <c r="K456" s="3">
        <v>44.41</v>
      </c>
      <c r="L456">
        <v>20000</v>
      </c>
      <c r="M456" s="4">
        <v>45699</v>
      </c>
      <c r="N456" s="3">
        <v>-85.73</v>
      </c>
      <c r="O456" s="3">
        <v>294.20999999999998</v>
      </c>
      <c r="P456" s="3">
        <v>22061.15</v>
      </c>
      <c r="Q456" s="3"/>
      <c r="R456" s="3">
        <v>11870.23</v>
      </c>
      <c r="S456" s="3" t="s">
        <v>63</v>
      </c>
      <c r="T456" s="3" t="s">
        <v>32</v>
      </c>
      <c r="U456" s="3" t="s">
        <v>35</v>
      </c>
      <c r="V456" s="3"/>
      <c r="W456" s="3"/>
      <c r="X456" s="3">
        <v>-216.4</v>
      </c>
      <c r="Y456" s="3"/>
      <c r="Z456" s="3"/>
      <c r="AA456" s="3">
        <v>19955.59</v>
      </c>
      <c r="AB456" s="5" t="s">
        <v>332</v>
      </c>
      <c r="AC456" s="3">
        <v>44.41</v>
      </c>
      <c r="AD456" s="3" t="s">
        <v>1097</v>
      </c>
    </row>
    <row r="457" spans="1:30" x14ac:dyDescent="0.25">
      <c r="A457">
        <v>366950</v>
      </c>
      <c r="B457" t="s">
        <v>1098</v>
      </c>
      <c r="C457" s="3">
        <f t="shared" si="8"/>
        <v>0</v>
      </c>
      <c r="D457" s="3">
        <v>44.01</v>
      </c>
      <c r="E457" s="3">
        <v>0</v>
      </c>
      <c r="F457" s="3">
        <v>0</v>
      </c>
      <c r="G457" s="3">
        <v>0</v>
      </c>
      <c r="H457" s="3">
        <v>0</v>
      </c>
      <c r="I457" s="3">
        <v>0</v>
      </c>
      <c r="J457" s="3">
        <v>0</v>
      </c>
      <c r="K457" s="3">
        <v>44.01</v>
      </c>
      <c r="L457">
        <v>1000</v>
      </c>
      <c r="M457" s="4">
        <v>45463</v>
      </c>
      <c r="N457" s="3">
        <v>-10.85</v>
      </c>
      <c r="O457" s="3">
        <v>41.38</v>
      </c>
      <c r="P457" s="3">
        <v>1209.05</v>
      </c>
      <c r="Q457" s="3"/>
      <c r="R457" s="3">
        <v>0</v>
      </c>
      <c r="S457" s="3" t="s">
        <v>40</v>
      </c>
      <c r="T457" s="3" t="s">
        <v>77</v>
      </c>
      <c r="U457" s="3" t="s">
        <v>35</v>
      </c>
      <c r="V457" s="3"/>
      <c r="W457" s="3"/>
      <c r="X457" s="3">
        <v>-678.92</v>
      </c>
      <c r="Y457" s="3"/>
      <c r="Z457" s="3"/>
      <c r="AA457" s="3">
        <v>955.99</v>
      </c>
      <c r="AB457" s="5" t="s">
        <v>816</v>
      </c>
      <c r="AC457" s="3">
        <v>44.01</v>
      </c>
      <c r="AD457" s="3" t="s">
        <v>1099</v>
      </c>
    </row>
    <row r="458" spans="1:30" x14ac:dyDescent="0.25">
      <c r="A458">
        <v>386486</v>
      </c>
      <c r="B458" t="s">
        <v>1100</v>
      </c>
      <c r="C458" s="3">
        <f t="shared" si="8"/>
        <v>0</v>
      </c>
      <c r="D458" s="3">
        <v>43.97</v>
      </c>
      <c r="E458" s="3">
        <v>0</v>
      </c>
      <c r="F458" s="3">
        <v>0</v>
      </c>
      <c r="G458" s="3">
        <v>0</v>
      </c>
      <c r="H458" s="3">
        <v>0</v>
      </c>
      <c r="I458" s="3">
        <v>0</v>
      </c>
      <c r="J458" s="3">
        <v>0</v>
      </c>
      <c r="K458" s="3">
        <v>43.97</v>
      </c>
      <c r="L458">
        <v>2000</v>
      </c>
      <c r="M458" s="4">
        <v>45640</v>
      </c>
      <c r="N458" s="3">
        <v>-200</v>
      </c>
      <c r="O458" s="3">
        <v>41.35</v>
      </c>
      <c r="P458" s="3">
        <v>453.2</v>
      </c>
      <c r="Q458" s="3" t="s">
        <v>55</v>
      </c>
      <c r="R458" s="3">
        <v>0</v>
      </c>
      <c r="S458" s="3" t="s">
        <v>40</v>
      </c>
      <c r="T458" s="3" t="s">
        <v>290</v>
      </c>
      <c r="U458" s="3" t="s">
        <v>35</v>
      </c>
      <c r="V458" s="3"/>
      <c r="W458" s="3"/>
      <c r="X458" s="3">
        <v>-28.85</v>
      </c>
      <c r="Y458" s="3"/>
      <c r="Z458" s="3"/>
      <c r="AA458" s="3">
        <v>1956.03</v>
      </c>
      <c r="AB458" s="5" t="s">
        <v>492</v>
      </c>
      <c r="AC458" s="3">
        <v>43.97</v>
      </c>
      <c r="AD458" s="3" t="s">
        <v>1101</v>
      </c>
    </row>
    <row r="459" spans="1:30" x14ac:dyDescent="0.25">
      <c r="A459">
        <v>369094</v>
      </c>
      <c r="B459" t="s">
        <v>1102</v>
      </c>
      <c r="C459" s="3">
        <f t="shared" si="8"/>
        <v>0</v>
      </c>
      <c r="D459" s="3">
        <v>43.87</v>
      </c>
      <c r="E459" s="3">
        <v>0</v>
      </c>
      <c r="F459" s="3">
        <v>0</v>
      </c>
      <c r="G459" s="3">
        <v>0</v>
      </c>
      <c r="H459" s="3">
        <v>0</v>
      </c>
      <c r="I459" s="3">
        <v>0</v>
      </c>
      <c r="J459" s="3">
        <v>0</v>
      </c>
      <c r="K459" s="3">
        <v>43.87</v>
      </c>
      <c r="L459">
        <v>10000</v>
      </c>
      <c r="M459" s="4">
        <v>45645</v>
      </c>
      <c r="N459" s="3">
        <v>-465.74</v>
      </c>
      <c r="O459" s="3">
        <v>41.25</v>
      </c>
      <c r="P459" s="3">
        <v>10000.16</v>
      </c>
      <c r="Q459" s="3" t="s">
        <v>55</v>
      </c>
      <c r="R459" s="3">
        <v>0</v>
      </c>
      <c r="S459" s="3" t="s">
        <v>40</v>
      </c>
      <c r="T459" s="3" t="s">
        <v>1103</v>
      </c>
      <c r="U459" s="3" t="s">
        <v>35</v>
      </c>
      <c r="V459" s="3" t="s">
        <v>1104</v>
      </c>
      <c r="W459" s="3"/>
      <c r="X459" s="3">
        <v>208.84</v>
      </c>
      <c r="Y459" s="3"/>
      <c r="Z459" s="3"/>
      <c r="AA459" s="3">
        <v>9956.1299999999992</v>
      </c>
      <c r="AB459" s="5" t="s">
        <v>379</v>
      </c>
      <c r="AC459" s="3">
        <v>43.87</v>
      </c>
      <c r="AD459" s="3" t="s">
        <v>1105</v>
      </c>
    </row>
    <row r="460" spans="1:30" x14ac:dyDescent="0.25">
      <c r="A460">
        <v>388346</v>
      </c>
      <c r="B460" t="s">
        <v>1106</v>
      </c>
      <c r="C460" s="3">
        <f t="shared" si="8"/>
        <v>0</v>
      </c>
      <c r="D460" s="3">
        <v>43.79</v>
      </c>
      <c r="E460" s="3">
        <v>0</v>
      </c>
      <c r="F460" s="3">
        <v>0</v>
      </c>
      <c r="G460" s="3">
        <v>0</v>
      </c>
      <c r="H460" s="3">
        <v>0</v>
      </c>
      <c r="I460" s="3">
        <v>0</v>
      </c>
      <c r="J460" s="3">
        <v>0</v>
      </c>
      <c r="K460" s="3">
        <v>43.79</v>
      </c>
      <c r="L460">
        <v>2000</v>
      </c>
      <c r="M460" s="4">
        <v>45637</v>
      </c>
      <c r="N460" s="3">
        <v>-15.78</v>
      </c>
      <c r="O460" s="3">
        <v>41.18</v>
      </c>
      <c r="P460" s="3">
        <v>837.5</v>
      </c>
      <c r="Q460" s="3"/>
      <c r="R460" s="3">
        <v>0</v>
      </c>
      <c r="S460" s="3" t="s">
        <v>40</v>
      </c>
      <c r="T460" s="3" t="s">
        <v>348</v>
      </c>
      <c r="U460" s="3" t="s">
        <v>35</v>
      </c>
      <c r="V460" s="3" t="s">
        <v>1107</v>
      </c>
      <c r="W460" s="3"/>
      <c r="X460" s="3">
        <v>17.48</v>
      </c>
      <c r="Y460" s="3"/>
      <c r="Z460" s="3"/>
      <c r="AA460" s="3">
        <v>1956.21</v>
      </c>
      <c r="AB460" s="5" t="s">
        <v>332</v>
      </c>
      <c r="AC460" s="3">
        <v>35.08</v>
      </c>
      <c r="AD460" s="3" t="s">
        <v>1108</v>
      </c>
    </row>
    <row r="461" spans="1:30" x14ac:dyDescent="0.25">
      <c r="A461">
        <v>387099</v>
      </c>
      <c r="B461" t="s">
        <v>1109</v>
      </c>
      <c r="C461" s="3">
        <f t="shared" si="8"/>
        <v>0</v>
      </c>
      <c r="D461" s="3">
        <v>43.2</v>
      </c>
      <c r="E461" s="3">
        <v>0</v>
      </c>
      <c r="F461" s="3">
        <v>0</v>
      </c>
      <c r="G461" s="3">
        <v>0</v>
      </c>
      <c r="H461" s="3">
        <v>0</v>
      </c>
      <c r="I461" s="3">
        <v>0</v>
      </c>
      <c r="J461" s="3">
        <v>0</v>
      </c>
      <c r="K461" s="3">
        <v>43.2</v>
      </c>
      <c r="L461">
        <v>2000</v>
      </c>
      <c r="M461" s="4">
        <v>45710</v>
      </c>
      <c r="N461" s="3">
        <v>-48.71</v>
      </c>
      <c r="O461" s="3">
        <v>146.96</v>
      </c>
      <c r="P461" s="3">
        <v>301.83</v>
      </c>
      <c r="Q461" s="3"/>
      <c r="R461" s="3">
        <v>0</v>
      </c>
      <c r="S461" s="3" t="s">
        <v>40</v>
      </c>
      <c r="T461" s="3" t="s">
        <v>314</v>
      </c>
      <c r="U461" s="3" t="s">
        <v>35</v>
      </c>
      <c r="V461" s="3"/>
      <c r="W461" s="3"/>
      <c r="X461" s="3">
        <v>38.36</v>
      </c>
      <c r="Y461" s="3"/>
      <c r="Z461" s="3"/>
      <c r="AA461" s="3">
        <v>1956.8</v>
      </c>
      <c r="AB461" s="5" t="s">
        <v>492</v>
      </c>
      <c r="AC461" s="3">
        <v>0</v>
      </c>
      <c r="AD461" s="3"/>
    </row>
    <row r="462" spans="1:30" x14ac:dyDescent="0.25">
      <c r="A462">
        <v>387629</v>
      </c>
      <c r="B462" t="s">
        <v>1110</v>
      </c>
      <c r="C462" s="3">
        <f t="shared" si="8"/>
        <v>0</v>
      </c>
      <c r="D462" s="3">
        <v>43.08</v>
      </c>
      <c r="E462" s="3">
        <v>0</v>
      </c>
      <c r="F462" s="3">
        <v>0</v>
      </c>
      <c r="G462" s="3">
        <v>0</v>
      </c>
      <c r="H462" s="3">
        <v>0</v>
      </c>
      <c r="I462" s="3">
        <v>0</v>
      </c>
      <c r="J462" s="3">
        <v>0</v>
      </c>
      <c r="K462" s="3">
        <v>43.08</v>
      </c>
      <c r="L462">
        <v>2000</v>
      </c>
      <c r="M462" s="4">
        <v>45643</v>
      </c>
      <c r="N462" s="3">
        <v>-22.31</v>
      </c>
      <c r="O462" s="3">
        <v>40.51</v>
      </c>
      <c r="P462" s="3">
        <v>249.9</v>
      </c>
      <c r="Q462" s="3"/>
      <c r="R462" s="3">
        <v>0</v>
      </c>
      <c r="S462" s="3" t="s">
        <v>40</v>
      </c>
      <c r="T462" s="3" t="s">
        <v>387</v>
      </c>
      <c r="U462" s="3" t="s">
        <v>35</v>
      </c>
      <c r="V462" s="3"/>
      <c r="W462" s="3"/>
      <c r="X462" s="3">
        <v>38.83</v>
      </c>
      <c r="Y462" s="3"/>
      <c r="Z462" s="3"/>
      <c r="AA462" s="3">
        <v>1956.92</v>
      </c>
      <c r="AB462" s="5" t="s">
        <v>551</v>
      </c>
      <c r="AC462" s="3">
        <v>17.82</v>
      </c>
      <c r="AD462" s="3"/>
    </row>
    <row r="463" spans="1:30" x14ac:dyDescent="0.25">
      <c r="A463">
        <v>388627</v>
      </c>
      <c r="B463" t="s">
        <v>1111</v>
      </c>
      <c r="C463" s="3">
        <f t="shared" si="8"/>
        <v>0</v>
      </c>
      <c r="D463" s="3">
        <v>42.8</v>
      </c>
      <c r="E463" s="3">
        <v>0</v>
      </c>
      <c r="F463" s="3">
        <v>0</v>
      </c>
      <c r="G463" s="3">
        <v>0</v>
      </c>
      <c r="H463" s="3">
        <v>0</v>
      </c>
      <c r="I463" s="3">
        <v>0</v>
      </c>
      <c r="J463" s="3">
        <v>0</v>
      </c>
      <c r="K463" s="3">
        <v>42.8</v>
      </c>
      <c r="L463">
        <v>2000</v>
      </c>
      <c r="M463" s="4">
        <v>45708</v>
      </c>
      <c r="N463" s="3">
        <v>-21.68</v>
      </c>
      <c r="O463" s="3">
        <v>60.62</v>
      </c>
      <c r="P463" s="3">
        <v>265.02</v>
      </c>
      <c r="Q463" s="3"/>
      <c r="R463" s="3">
        <v>0</v>
      </c>
      <c r="S463" s="3" t="s">
        <v>40</v>
      </c>
      <c r="T463" s="3" t="s">
        <v>290</v>
      </c>
      <c r="U463" s="3" t="s">
        <v>35</v>
      </c>
      <c r="V463" s="3"/>
      <c r="W463" s="3"/>
      <c r="X463" s="3">
        <v>44.18</v>
      </c>
      <c r="Y463" s="3"/>
      <c r="Z463" s="3"/>
      <c r="AA463" s="3">
        <v>1957.2</v>
      </c>
      <c r="AB463" s="5" t="s">
        <v>140</v>
      </c>
      <c r="AC463" s="3">
        <v>32.950000000000003</v>
      </c>
      <c r="AD463" s="3"/>
    </row>
    <row r="464" spans="1:30" x14ac:dyDescent="0.25">
      <c r="A464">
        <v>387981</v>
      </c>
      <c r="B464" t="s">
        <v>1112</v>
      </c>
      <c r="C464" s="3">
        <f t="shared" si="8"/>
        <v>0</v>
      </c>
      <c r="D464" s="3">
        <v>41.56</v>
      </c>
      <c r="E464" s="3">
        <v>0</v>
      </c>
      <c r="F464" s="3">
        <v>0</v>
      </c>
      <c r="G464" s="3">
        <v>0</v>
      </c>
      <c r="H464" s="3">
        <v>0</v>
      </c>
      <c r="I464" s="3">
        <v>0</v>
      </c>
      <c r="J464" s="3">
        <v>0</v>
      </c>
      <c r="K464" s="3">
        <v>41.56</v>
      </c>
      <c r="L464">
        <v>2000</v>
      </c>
      <c r="M464" s="4">
        <v>45688</v>
      </c>
      <c r="N464" s="3">
        <v>-5.49</v>
      </c>
      <c r="O464" s="3">
        <v>41.44</v>
      </c>
      <c r="P464" s="3">
        <v>1431.93</v>
      </c>
      <c r="Q464" s="3"/>
      <c r="R464" s="3">
        <v>0</v>
      </c>
      <c r="S464" s="3" t="s">
        <v>40</v>
      </c>
      <c r="T464" s="3" t="s">
        <v>455</v>
      </c>
      <c r="U464" s="3" t="s">
        <v>35</v>
      </c>
      <c r="V464" s="3"/>
      <c r="W464" s="3"/>
      <c r="X464" s="3">
        <v>33.79</v>
      </c>
      <c r="Y464" s="3"/>
      <c r="Z464" s="3"/>
      <c r="AA464" s="3">
        <v>1958.44</v>
      </c>
      <c r="AB464" s="5" t="s">
        <v>97</v>
      </c>
      <c r="AC464" s="3">
        <v>19.559999999999999</v>
      </c>
      <c r="AD464" s="3" t="s">
        <v>1113</v>
      </c>
    </row>
    <row r="465" spans="1:30" x14ac:dyDescent="0.25">
      <c r="A465">
        <v>388527</v>
      </c>
      <c r="B465" t="s">
        <v>1114</v>
      </c>
      <c r="C465" s="3">
        <f t="shared" si="8"/>
        <v>0</v>
      </c>
      <c r="D465" s="3">
        <v>41.43</v>
      </c>
      <c r="E465" s="3">
        <v>0</v>
      </c>
      <c r="F465" s="3">
        <v>0</v>
      </c>
      <c r="G465" s="3">
        <v>0</v>
      </c>
      <c r="H465" s="3">
        <v>0</v>
      </c>
      <c r="I465" s="3">
        <v>0</v>
      </c>
      <c r="J465" s="3">
        <v>0</v>
      </c>
      <c r="K465" s="3">
        <v>41.43</v>
      </c>
      <c r="L465">
        <v>2000</v>
      </c>
      <c r="M465" s="4">
        <v>45712</v>
      </c>
      <c r="N465" s="3">
        <v>-107.76</v>
      </c>
      <c r="O465" s="3">
        <v>138.05000000000001</v>
      </c>
      <c r="P465" s="3">
        <v>996.3</v>
      </c>
      <c r="Q465" s="3"/>
      <c r="R465" s="3">
        <v>0</v>
      </c>
      <c r="S465" s="3" t="s">
        <v>40</v>
      </c>
      <c r="T465" s="3" t="s">
        <v>237</v>
      </c>
      <c r="U465" s="3" t="s">
        <v>35</v>
      </c>
      <c r="V465" s="3"/>
      <c r="W465" s="3"/>
      <c r="X465" s="3">
        <v>128.15</v>
      </c>
      <c r="Y465" s="3"/>
      <c r="Z465" s="3"/>
      <c r="AA465" s="3">
        <v>1958.57</v>
      </c>
      <c r="AB465" s="5" t="s">
        <v>419</v>
      </c>
      <c r="AC465" s="3">
        <v>2.81</v>
      </c>
      <c r="AD465" s="3"/>
    </row>
    <row r="466" spans="1:30" x14ac:dyDescent="0.25">
      <c r="A466">
        <v>386452</v>
      </c>
      <c r="B466" t="s">
        <v>1115</v>
      </c>
      <c r="C466" s="3">
        <f t="shared" si="8"/>
        <v>0</v>
      </c>
      <c r="D466" s="3">
        <v>41.07</v>
      </c>
      <c r="E466" s="3">
        <v>0</v>
      </c>
      <c r="F466" s="3">
        <v>0</v>
      </c>
      <c r="G466" s="3">
        <v>0</v>
      </c>
      <c r="H466" s="3">
        <v>0</v>
      </c>
      <c r="I466" s="3">
        <v>0</v>
      </c>
      <c r="J466" s="3">
        <v>0</v>
      </c>
      <c r="K466" s="3">
        <v>41.07</v>
      </c>
      <c r="L466">
        <v>5000</v>
      </c>
      <c r="M466" s="4">
        <v>45610</v>
      </c>
      <c r="N466" s="3">
        <v>-186.23</v>
      </c>
      <c r="O466" s="3">
        <v>38.619999999999997</v>
      </c>
      <c r="P466" s="3">
        <v>370.11</v>
      </c>
      <c r="Q466" s="3"/>
      <c r="R466" s="3">
        <v>0</v>
      </c>
      <c r="S466" s="3" t="s">
        <v>40</v>
      </c>
      <c r="T466" s="3" t="s">
        <v>237</v>
      </c>
      <c r="U466" s="3" t="s">
        <v>35</v>
      </c>
      <c r="V466" s="3"/>
      <c r="W466" s="3"/>
      <c r="X466" s="3">
        <v>41.72</v>
      </c>
      <c r="Y466" s="3"/>
      <c r="Z466" s="3"/>
      <c r="AA466" s="3">
        <v>4958.93</v>
      </c>
      <c r="AB466" s="5" t="s">
        <v>52</v>
      </c>
      <c r="AC466" s="3">
        <v>41.07</v>
      </c>
      <c r="AD466" s="3"/>
    </row>
    <row r="467" spans="1:30" x14ac:dyDescent="0.25">
      <c r="A467">
        <v>387760</v>
      </c>
      <c r="B467" t="s">
        <v>1116</v>
      </c>
      <c r="C467" s="3">
        <f t="shared" si="8"/>
        <v>0</v>
      </c>
      <c r="D467" s="3">
        <v>38.26</v>
      </c>
      <c r="E467" s="3">
        <v>0</v>
      </c>
      <c r="F467" s="3">
        <v>0</v>
      </c>
      <c r="G467" s="3">
        <v>0</v>
      </c>
      <c r="H467" s="3">
        <v>0</v>
      </c>
      <c r="I467" s="3">
        <v>0</v>
      </c>
      <c r="J467" s="3">
        <v>0</v>
      </c>
      <c r="K467" s="3">
        <v>38.26</v>
      </c>
      <c r="L467">
        <v>2000</v>
      </c>
      <c r="M467" s="4">
        <v>45673</v>
      </c>
      <c r="N467" s="3">
        <v>-35.08</v>
      </c>
      <c r="O467" s="3">
        <v>35.979999999999997</v>
      </c>
      <c r="P467" s="3">
        <v>4805.18</v>
      </c>
      <c r="Q467" s="3" t="s">
        <v>55</v>
      </c>
      <c r="R467" s="3">
        <v>0</v>
      </c>
      <c r="S467" s="3" t="s">
        <v>40</v>
      </c>
      <c r="T467" s="3" t="s">
        <v>143</v>
      </c>
      <c r="U467" s="3" t="s">
        <v>35</v>
      </c>
      <c r="V467" s="3" t="s">
        <v>157</v>
      </c>
      <c r="W467" s="3"/>
      <c r="X467" s="3">
        <v>31.06</v>
      </c>
      <c r="Y467" s="3"/>
      <c r="Z467" s="3"/>
      <c r="AA467" s="3">
        <v>1961.74</v>
      </c>
      <c r="AB467" s="5" t="s">
        <v>1117</v>
      </c>
      <c r="AC467" s="3">
        <v>38.26</v>
      </c>
      <c r="AD467" s="3" t="s">
        <v>1118</v>
      </c>
    </row>
    <row r="468" spans="1:30" x14ac:dyDescent="0.25">
      <c r="A468">
        <v>386665</v>
      </c>
      <c r="B468" t="s">
        <v>1119</v>
      </c>
      <c r="C468" s="3">
        <f t="shared" si="8"/>
        <v>0</v>
      </c>
      <c r="D468" s="3">
        <v>37.78</v>
      </c>
      <c r="E468" s="3">
        <v>0</v>
      </c>
      <c r="F468" s="3">
        <v>0</v>
      </c>
      <c r="G468" s="3">
        <v>0</v>
      </c>
      <c r="H468" s="3">
        <v>0</v>
      </c>
      <c r="I468" s="3">
        <v>0</v>
      </c>
      <c r="J468" s="3">
        <v>0</v>
      </c>
      <c r="K468" s="3">
        <v>37.78</v>
      </c>
      <c r="L468">
        <v>2000</v>
      </c>
      <c r="M468" s="4">
        <v>45561</v>
      </c>
      <c r="N468" s="3">
        <v>-133.66999999999999</v>
      </c>
      <c r="O468" s="3">
        <v>35.520000000000003</v>
      </c>
      <c r="P468" s="3">
        <v>379.74</v>
      </c>
      <c r="Q468" s="3"/>
      <c r="R468" s="3">
        <v>0</v>
      </c>
      <c r="S468" s="3" t="s">
        <v>40</v>
      </c>
      <c r="T468" s="3" t="s">
        <v>237</v>
      </c>
      <c r="U468" s="3" t="s">
        <v>35</v>
      </c>
      <c r="V468" s="3" t="s">
        <v>1120</v>
      </c>
      <c r="W468" s="3"/>
      <c r="X468" s="3">
        <v>23.86</v>
      </c>
      <c r="Y468" s="3"/>
      <c r="Z468" s="3"/>
      <c r="AA468" s="3">
        <v>1962.22</v>
      </c>
      <c r="AB468" s="5" t="s">
        <v>492</v>
      </c>
      <c r="AC468" s="3">
        <v>37.78</v>
      </c>
      <c r="AD468" s="3" t="s">
        <v>1121</v>
      </c>
    </row>
    <row r="469" spans="1:30" x14ac:dyDescent="0.25">
      <c r="A469">
        <v>386991</v>
      </c>
      <c r="B469" t="s">
        <v>1122</v>
      </c>
      <c r="C469" s="3">
        <f t="shared" si="8"/>
        <v>0</v>
      </c>
      <c r="D469" s="3">
        <v>37.56</v>
      </c>
      <c r="E469" s="3">
        <v>0</v>
      </c>
      <c r="F469" s="3">
        <v>0</v>
      </c>
      <c r="G469" s="3">
        <v>0</v>
      </c>
      <c r="H469" s="3">
        <v>0</v>
      </c>
      <c r="I469" s="3">
        <v>0</v>
      </c>
      <c r="J469" s="3">
        <v>0</v>
      </c>
      <c r="K469" s="3">
        <v>37.56</v>
      </c>
      <c r="L469">
        <v>5000</v>
      </c>
      <c r="M469" s="4">
        <v>45707</v>
      </c>
      <c r="N469" s="3">
        <v>-256.31</v>
      </c>
      <c r="O469" s="3">
        <v>276</v>
      </c>
      <c r="P469" s="3">
        <v>9830.7000000000007</v>
      </c>
      <c r="Q469" s="3"/>
      <c r="R469" s="3">
        <v>0</v>
      </c>
      <c r="S469" s="3" t="s">
        <v>40</v>
      </c>
      <c r="T469" s="3" t="s">
        <v>314</v>
      </c>
      <c r="U469" s="3" t="s">
        <v>35</v>
      </c>
      <c r="V469" s="3"/>
      <c r="W469" s="3"/>
      <c r="X469" s="3">
        <v>746.98</v>
      </c>
      <c r="Y469" s="3"/>
      <c r="Z469" s="3"/>
      <c r="AA469" s="3">
        <v>4962.4399999999996</v>
      </c>
      <c r="AB469" s="5" t="s">
        <v>332</v>
      </c>
      <c r="AC469" s="3">
        <v>0</v>
      </c>
      <c r="AD469" s="3"/>
    </row>
    <row r="470" spans="1:30" x14ac:dyDescent="0.25">
      <c r="A470">
        <v>387582</v>
      </c>
      <c r="B470" t="s">
        <v>1123</v>
      </c>
      <c r="C470" s="3">
        <f t="shared" si="8"/>
        <v>0</v>
      </c>
      <c r="D470" s="3">
        <v>37.42</v>
      </c>
      <c r="E470" s="3">
        <v>0</v>
      </c>
      <c r="F470" s="3">
        <v>0</v>
      </c>
      <c r="G470" s="3">
        <v>0</v>
      </c>
      <c r="H470" s="3">
        <v>0</v>
      </c>
      <c r="I470" s="3">
        <v>0</v>
      </c>
      <c r="J470" s="3">
        <v>0</v>
      </c>
      <c r="K470" s="3">
        <v>37.42</v>
      </c>
      <c r="L470">
        <v>2000</v>
      </c>
      <c r="M470" s="4">
        <v>45682</v>
      </c>
      <c r="N470" s="3">
        <v>-61.52</v>
      </c>
      <c r="O470" s="3">
        <v>35.18</v>
      </c>
      <c r="P470" s="3">
        <v>1053.9000000000001</v>
      </c>
      <c r="Q470" s="3"/>
      <c r="R470" s="3">
        <v>0</v>
      </c>
      <c r="S470" s="3" t="s">
        <v>40</v>
      </c>
      <c r="T470" s="3" t="s">
        <v>134</v>
      </c>
      <c r="U470" s="3" t="s">
        <v>35</v>
      </c>
      <c r="V470" s="3"/>
      <c r="W470" s="3"/>
      <c r="X470" s="3">
        <v>58.41</v>
      </c>
      <c r="Y470" s="3"/>
      <c r="Z470" s="3"/>
      <c r="AA470" s="3">
        <v>1962.58</v>
      </c>
      <c r="AB470" s="5" t="s">
        <v>131</v>
      </c>
      <c r="AC470" s="3">
        <v>37.42</v>
      </c>
      <c r="AD470" s="3"/>
    </row>
    <row r="471" spans="1:30" x14ac:dyDescent="0.25">
      <c r="A471">
        <v>386497</v>
      </c>
      <c r="B471" t="s">
        <v>1124</v>
      </c>
      <c r="C471" s="3">
        <f t="shared" si="8"/>
        <v>0</v>
      </c>
      <c r="D471" s="3">
        <v>37.26</v>
      </c>
      <c r="E471" s="3">
        <v>0</v>
      </c>
      <c r="F471" s="3">
        <v>0</v>
      </c>
      <c r="G471" s="3">
        <v>0</v>
      </c>
      <c r="H471" s="3">
        <v>0</v>
      </c>
      <c r="I471" s="3">
        <v>0</v>
      </c>
      <c r="J471" s="3">
        <v>0</v>
      </c>
      <c r="K471" s="3">
        <v>37.26</v>
      </c>
      <c r="L471">
        <v>25000</v>
      </c>
      <c r="M471" s="4">
        <v>45656</v>
      </c>
      <c r="N471" s="3">
        <v>-2705.71</v>
      </c>
      <c r="O471" s="3">
        <v>32.270000000000003</v>
      </c>
      <c r="P471" s="3">
        <v>11796.24</v>
      </c>
      <c r="Q471" s="3" t="s">
        <v>55</v>
      </c>
      <c r="R471" s="3">
        <v>0</v>
      </c>
      <c r="S471" s="3" t="s">
        <v>40</v>
      </c>
      <c r="T471" s="3" t="s">
        <v>282</v>
      </c>
      <c r="U471" s="3" t="s">
        <v>35</v>
      </c>
      <c r="V471" s="3" t="s">
        <v>224</v>
      </c>
      <c r="W471" s="3" t="s">
        <v>101</v>
      </c>
      <c r="X471" s="3">
        <v>2715.41</v>
      </c>
      <c r="Y471" s="3"/>
      <c r="Z471" s="3"/>
      <c r="AA471" s="3">
        <v>24962.74</v>
      </c>
      <c r="AB471" s="5" t="s">
        <v>83</v>
      </c>
      <c r="AC471" s="3">
        <v>20.11</v>
      </c>
      <c r="AD471" s="3" t="s">
        <v>1125</v>
      </c>
    </row>
    <row r="472" spans="1:30" x14ac:dyDescent="0.25">
      <c r="A472">
        <v>366951</v>
      </c>
      <c r="B472" t="s">
        <v>1126</v>
      </c>
      <c r="C472" s="3">
        <f t="shared" si="8"/>
        <v>0</v>
      </c>
      <c r="D472" s="3">
        <v>37.25</v>
      </c>
      <c r="E472" s="3">
        <v>0</v>
      </c>
      <c r="F472" s="3">
        <v>0</v>
      </c>
      <c r="G472" s="3">
        <v>0</v>
      </c>
      <c r="H472" s="3">
        <v>0</v>
      </c>
      <c r="I472" s="3">
        <v>0</v>
      </c>
      <c r="J472" s="3">
        <v>0</v>
      </c>
      <c r="K472" s="3">
        <v>37.25</v>
      </c>
      <c r="L472">
        <v>1000</v>
      </c>
      <c r="M472" s="4">
        <v>45712</v>
      </c>
      <c r="N472" s="3">
        <v>-105.96</v>
      </c>
      <c r="O472" s="3">
        <v>436.43</v>
      </c>
      <c r="P472" s="3">
        <v>2002.9</v>
      </c>
      <c r="Q472" s="3"/>
      <c r="R472" s="3">
        <v>0</v>
      </c>
      <c r="S472" s="3" t="s">
        <v>40</v>
      </c>
      <c r="T472" s="3" t="s">
        <v>1006</v>
      </c>
      <c r="U472" s="3" t="s">
        <v>35</v>
      </c>
      <c r="V472" s="3"/>
      <c r="W472" s="3"/>
      <c r="X472" s="3">
        <v>45.29</v>
      </c>
      <c r="Y472" s="3"/>
      <c r="Z472" s="3"/>
      <c r="AA472" s="3">
        <v>962.75</v>
      </c>
      <c r="AB472" s="5" t="s">
        <v>128</v>
      </c>
      <c r="AC472" s="3">
        <v>37.25</v>
      </c>
      <c r="AD472" s="3" t="s">
        <v>1127</v>
      </c>
    </row>
    <row r="473" spans="1:30" x14ac:dyDescent="0.25">
      <c r="A473">
        <v>387188</v>
      </c>
      <c r="B473" t="s">
        <v>1128</v>
      </c>
      <c r="C473" s="3">
        <f t="shared" si="8"/>
        <v>0</v>
      </c>
      <c r="D473" s="3">
        <v>36.69</v>
      </c>
      <c r="E473" s="3">
        <v>0</v>
      </c>
      <c r="F473" s="3">
        <v>0</v>
      </c>
      <c r="G473" s="3">
        <v>0</v>
      </c>
      <c r="H473" s="3">
        <v>0</v>
      </c>
      <c r="I473" s="3">
        <v>0</v>
      </c>
      <c r="J473" s="3">
        <v>0</v>
      </c>
      <c r="K473" s="3">
        <v>36.69</v>
      </c>
      <c r="L473">
        <v>20000</v>
      </c>
      <c r="M473" s="4">
        <v>45712</v>
      </c>
      <c r="N473" s="3">
        <v>-324.73</v>
      </c>
      <c r="O473" s="3">
        <v>2428.64</v>
      </c>
      <c r="P473" s="3">
        <v>60975.89</v>
      </c>
      <c r="Q473" s="3"/>
      <c r="R473" s="3">
        <v>0</v>
      </c>
      <c r="S473" s="3" t="s">
        <v>40</v>
      </c>
      <c r="T473" s="3" t="s">
        <v>447</v>
      </c>
      <c r="U473" s="3" t="s">
        <v>35</v>
      </c>
      <c r="V473" s="3" t="s">
        <v>203</v>
      </c>
      <c r="W473" s="3"/>
      <c r="X473" s="3">
        <v>1038.56</v>
      </c>
      <c r="Y473" s="3"/>
      <c r="Z473" s="3"/>
      <c r="AA473" s="3">
        <v>19963.310000000001</v>
      </c>
      <c r="AB473" s="5" t="s">
        <v>97</v>
      </c>
      <c r="AC473" s="3">
        <v>13.55</v>
      </c>
      <c r="AD473" s="3" t="s">
        <v>1129</v>
      </c>
    </row>
    <row r="474" spans="1:30" x14ac:dyDescent="0.25">
      <c r="A474">
        <v>388693</v>
      </c>
      <c r="B474" t="s">
        <v>1130</v>
      </c>
      <c r="C474" s="3">
        <f t="shared" si="8"/>
        <v>0</v>
      </c>
      <c r="D474" s="3">
        <v>36.61</v>
      </c>
      <c r="E474" s="3">
        <v>0</v>
      </c>
      <c r="F474" s="3">
        <v>0</v>
      </c>
      <c r="G474" s="3">
        <v>0</v>
      </c>
      <c r="H474" s="3">
        <v>0</v>
      </c>
      <c r="I474" s="3">
        <v>0</v>
      </c>
      <c r="J474" s="3">
        <v>0</v>
      </c>
      <c r="K474" s="3">
        <v>36.61</v>
      </c>
      <c r="L474">
        <v>2000</v>
      </c>
      <c r="M474" s="4">
        <v>45700</v>
      </c>
      <c r="N474" s="3">
        <v>-359.37</v>
      </c>
      <c r="O474" s="3">
        <v>319.97000000000003</v>
      </c>
      <c r="P474" s="3">
        <v>1863.5</v>
      </c>
      <c r="Q474" s="3"/>
      <c r="R474" s="3">
        <v>0</v>
      </c>
      <c r="S474" s="3" t="s">
        <v>40</v>
      </c>
      <c r="T474" s="3" t="s">
        <v>237</v>
      </c>
      <c r="U474" s="3" t="s">
        <v>35</v>
      </c>
      <c r="V474" s="3"/>
      <c r="W474" s="3"/>
      <c r="X474" s="3">
        <v>161.97999999999999</v>
      </c>
      <c r="Y474" s="3"/>
      <c r="Z474" s="3"/>
      <c r="AA474" s="3">
        <v>1963.39</v>
      </c>
      <c r="AB474" s="5" t="s">
        <v>111</v>
      </c>
      <c r="AC474" s="3">
        <v>24.5</v>
      </c>
      <c r="AD474" s="3" t="s">
        <v>1131</v>
      </c>
    </row>
    <row r="475" spans="1:30" x14ac:dyDescent="0.25">
      <c r="A475">
        <v>387168</v>
      </c>
      <c r="B475" t="s">
        <v>1132</v>
      </c>
      <c r="C475" s="3">
        <f t="shared" si="8"/>
        <v>0</v>
      </c>
      <c r="D475" s="3">
        <v>35.76</v>
      </c>
      <c r="E475" s="3">
        <v>0</v>
      </c>
      <c r="F475" s="3">
        <v>0</v>
      </c>
      <c r="G475" s="3">
        <v>0</v>
      </c>
      <c r="H475" s="3">
        <v>0</v>
      </c>
      <c r="I475" s="3">
        <v>0</v>
      </c>
      <c r="J475" s="3">
        <v>0</v>
      </c>
      <c r="K475" s="3">
        <v>35.76</v>
      </c>
      <c r="L475">
        <v>1000</v>
      </c>
      <c r="M475" s="4">
        <v>45666</v>
      </c>
      <c r="N475" s="3">
        <v>-84.91</v>
      </c>
      <c r="O475" s="3">
        <v>33.299999999999997</v>
      </c>
      <c r="P475" s="3">
        <v>806.08</v>
      </c>
      <c r="Q475" s="3"/>
      <c r="R475" s="3">
        <v>0</v>
      </c>
      <c r="S475" s="3" t="s">
        <v>40</v>
      </c>
      <c r="T475" s="3" t="s">
        <v>325</v>
      </c>
      <c r="U475" s="3" t="s">
        <v>35</v>
      </c>
      <c r="V475" s="3"/>
      <c r="W475" s="3"/>
      <c r="X475" s="3">
        <v>22.31</v>
      </c>
      <c r="Y475" s="3"/>
      <c r="Z475" s="3"/>
      <c r="AA475" s="3">
        <v>964.24</v>
      </c>
      <c r="AB475" s="5" t="s">
        <v>275</v>
      </c>
      <c r="AC475" s="3">
        <v>12.11</v>
      </c>
      <c r="AD475" s="3"/>
    </row>
    <row r="476" spans="1:30" x14ac:dyDescent="0.25">
      <c r="A476">
        <v>387663</v>
      </c>
      <c r="B476" t="s">
        <v>1133</v>
      </c>
      <c r="C476" s="3">
        <f t="shared" si="8"/>
        <v>0</v>
      </c>
      <c r="D476" s="3">
        <v>35.74</v>
      </c>
      <c r="E476" s="3">
        <v>0</v>
      </c>
      <c r="F476" s="3">
        <v>0</v>
      </c>
      <c r="G476" s="3">
        <v>0</v>
      </c>
      <c r="H476" s="3">
        <v>0</v>
      </c>
      <c r="I476" s="3">
        <v>0</v>
      </c>
      <c r="J476" s="3">
        <v>0</v>
      </c>
      <c r="K476" s="3">
        <v>35.74</v>
      </c>
      <c r="L476">
        <v>2000</v>
      </c>
      <c r="M476" s="4">
        <v>45698</v>
      </c>
      <c r="N476" s="3">
        <v>-12.41</v>
      </c>
      <c r="O476" s="3">
        <v>33.6</v>
      </c>
      <c r="P476" s="3">
        <v>290.38</v>
      </c>
      <c r="Q476" s="3"/>
      <c r="R476" s="3">
        <v>0</v>
      </c>
      <c r="S476" s="3" t="s">
        <v>90</v>
      </c>
      <c r="T476" s="3" t="s">
        <v>290</v>
      </c>
      <c r="U476" s="3" t="s">
        <v>35</v>
      </c>
      <c r="V476" s="3"/>
      <c r="W476" s="3"/>
      <c r="X476" s="3">
        <v>55.81</v>
      </c>
      <c r="Y476" s="3"/>
      <c r="Z476" s="3"/>
      <c r="AA476" s="3">
        <v>1964.26</v>
      </c>
      <c r="AB476" s="5" t="s">
        <v>379</v>
      </c>
      <c r="AC476" s="3">
        <v>14.35</v>
      </c>
      <c r="AD476" s="3"/>
    </row>
    <row r="477" spans="1:30" x14ac:dyDescent="0.25">
      <c r="A477">
        <v>387695</v>
      </c>
      <c r="B477" t="s">
        <v>1134</v>
      </c>
      <c r="C477" s="3">
        <f t="shared" si="8"/>
        <v>0</v>
      </c>
      <c r="D477" s="3">
        <v>35.08</v>
      </c>
      <c r="E477" s="3">
        <v>0</v>
      </c>
      <c r="F477" s="3">
        <v>0</v>
      </c>
      <c r="G477" s="3">
        <v>0</v>
      </c>
      <c r="H477" s="3">
        <v>0</v>
      </c>
      <c r="I477" s="3">
        <v>0</v>
      </c>
      <c r="J477" s="3">
        <v>0</v>
      </c>
      <c r="K477" s="3">
        <v>35.08</v>
      </c>
      <c r="L477">
        <v>2000</v>
      </c>
      <c r="M477" s="4">
        <v>45714</v>
      </c>
      <c r="N477" s="3">
        <v>-37.93</v>
      </c>
      <c r="O477" s="3">
        <v>67.17</v>
      </c>
      <c r="P477" s="3">
        <v>1227.57</v>
      </c>
      <c r="Q477" s="3"/>
      <c r="R477" s="3">
        <v>0</v>
      </c>
      <c r="S477" s="3" t="s">
        <v>173</v>
      </c>
      <c r="T477" s="3" t="s">
        <v>432</v>
      </c>
      <c r="U477" s="3" t="s">
        <v>35</v>
      </c>
      <c r="V477" s="3"/>
      <c r="W477" s="3"/>
      <c r="X477" s="3">
        <v>247.09</v>
      </c>
      <c r="Y477" s="3"/>
      <c r="Z477" s="3"/>
      <c r="AA477" s="3">
        <v>1964.92</v>
      </c>
      <c r="AB477" s="5" t="s">
        <v>52</v>
      </c>
      <c r="AC477" s="3">
        <v>0</v>
      </c>
      <c r="AD477" s="3" t="s">
        <v>1135</v>
      </c>
    </row>
    <row r="478" spans="1:30" x14ac:dyDescent="0.25">
      <c r="A478">
        <v>386399</v>
      </c>
      <c r="B478" t="s">
        <v>1136</v>
      </c>
      <c r="C478" s="3">
        <f t="shared" si="8"/>
        <v>0</v>
      </c>
      <c r="D478" s="3">
        <v>35.08</v>
      </c>
      <c r="E478" s="3">
        <v>0</v>
      </c>
      <c r="F478" s="3">
        <v>0</v>
      </c>
      <c r="G478" s="3">
        <v>0</v>
      </c>
      <c r="H478" s="3">
        <v>0</v>
      </c>
      <c r="I478" s="3">
        <v>0</v>
      </c>
      <c r="J478" s="3">
        <v>0</v>
      </c>
      <c r="K478" s="3">
        <v>35.08</v>
      </c>
      <c r="L478">
        <v>2000</v>
      </c>
      <c r="M478" s="4">
        <v>45663</v>
      </c>
      <c r="N478" s="3">
        <v>-148.88999999999999</v>
      </c>
      <c r="O478" s="3">
        <v>32.99</v>
      </c>
      <c r="P478" s="3">
        <v>294.42</v>
      </c>
      <c r="Q478" s="3"/>
      <c r="R478" s="3">
        <v>0</v>
      </c>
      <c r="S478" s="3" t="s">
        <v>40</v>
      </c>
      <c r="T478" s="3" t="s">
        <v>211</v>
      </c>
      <c r="U478" s="3" t="s">
        <v>35</v>
      </c>
      <c r="V478" s="3"/>
      <c r="W478" s="3"/>
      <c r="X478" s="3">
        <v>21.87</v>
      </c>
      <c r="Y478" s="3"/>
      <c r="Z478" s="3"/>
      <c r="AA478" s="3">
        <v>1964.92</v>
      </c>
      <c r="AB478" s="5" t="s">
        <v>275</v>
      </c>
      <c r="AC478" s="3">
        <v>35.08</v>
      </c>
      <c r="AD478" s="3"/>
    </row>
    <row r="479" spans="1:30" x14ac:dyDescent="0.25">
      <c r="A479">
        <v>387424</v>
      </c>
      <c r="B479" t="s">
        <v>1137</v>
      </c>
      <c r="C479" s="3">
        <f t="shared" si="8"/>
        <v>0</v>
      </c>
      <c r="D479" s="3">
        <v>34.75</v>
      </c>
      <c r="E479" s="3">
        <v>0</v>
      </c>
      <c r="F479" s="3">
        <v>0</v>
      </c>
      <c r="G479" s="3">
        <v>0</v>
      </c>
      <c r="H479" s="3">
        <v>0</v>
      </c>
      <c r="I479" s="3">
        <v>0</v>
      </c>
      <c r="J479" s="3">
        <v>0</v>
      </c>
      <c r="K479" s="3">
        <v>34.75</v>
      </c>
      <c r="L479">
        <v>500</v>
      </c>
      <c r="M479" s="4">
        <v>45710</v>
      </c>
      <c r="N479" s="3">
        <v>-6.35</v>
      </c>
      <c r="O479" s="3">
        <v>157.76</v>
      </c>
      <c r="P479" s="3">
        <v>1813.84</v>
      </c>
      <c r="Q479" s="3"/>
      <c r="R479" s="3">
        <v>0</v>
      </c>
      <c r="S479" s="3" t="s">
        <v>40</v>
      </c>
      <c r="T479" s="3" t="s">
        <v>125</v>
      </c>
      <c r="U479" s="3" t="s">
        <v>35</v>
      </c>
      <c r="V479" s="3"/>
      <c r="W479" s="3"/>
      <c r="X479" s="3">
        <v>44.95</v>
      </c>
      <c r="Y479" s="3"/>
      <c r="Z479" s="3"/>
      <c r="AA479" s="3">
        <v>465.25</v>
      </c>
      <c r="AB479" s="5" t="s">
        <v>492</v>
      </c>
      <c r="AC479" s="3">
        <v>6.35</v>
      </c>
      <c r="AD479" s="3"/>
    </row>
    <row r="480" spans="1:30" x14ac:dyDescent="0.25">
      <c r="A480">
        <v>388188</v>
      </c>
      <c r="B480" t="s">
        <v>1138</v>
      </c>
      <c r="C480" s="3">
        <f t="shared" si="8"/>
        <v>0</v>
      </c>
      <c r="D480" s="3">
        <v>34.64</v>
      </c>
      <c r="E480" s="3">
        <v>0</v>
      </c>
      <c r="F480" s="3">
        <v>0</v>
      </c>
      <c r="G480" s="3">
        <v>0</v>
      </c>
      <c r="H480" s="3">
        <v>0</v>
      </c>
      <c r="I480" s="3">
        <v>0</v>
      </c>
      <c r="J480" s="3">
        <v>0</v>
      </c>
      <c r="K480" s="3">
        <v>34.64</v>
      </c>
      <c r="L480">
        <v>3000</v>
      </c>
      <c r="M480" s="4">
        <v>45679</v>
      </c>
      <c r="N480" s="3">
        <v>-10.61</v>
      </c>
      <c r="O480" s="3">
        <v>32.57</v>
      </c>
      <c r="P480" s="3">
        <v>150.55000000000001</v>
      </c>
      <c r="Q480" s="3"/>
      <c r="R480" s="3">
        <v>0</v>
      </c>
      <c r="S480" s="3" t="s">
        <v>63</v>
      </c>
      <c r="T480" s="3" t="s">
        <v>285</v>
      </c>
      <c r="U480" s="3" t="s">
        <v>35</v>
      </c>
      <c r="V480" s="3"/>
      <c r="W480" s="3"/>
      <c r="X480" s="3">
        <v>19.86</v>
      </c>
      <c r="Y480" s="3"/>
      <c r="Z480" s="3"/>
      <c r="AA480" s="3">
        <v>2965.36</v>
      </c>
      <c r="AB480" s="5" t="s">
        <v>131</v>
      </c>
      <c r="AC480" s="3">
        <v>22</v>
      </c>
      <c r="AD480" s="3"/>
    </row>
    <row r="481" spans="1:30" x14ac:dyDescent="0.25">
      <c r="A481">
        <v>386900</v>
      </c>
      <c r="B481" t="s">
        <v>1139</v>
      </c>
      <c r="C481" s="3">
        <f t="shared" si="8"/>
        <v>0</v>
      </c>
      <c r="D481" s="3">
        <v>34.43</v>
      </c>
      <c r="E481" s="3">
        <v>0</v>
      </c>
      <c r="F481" s="3">
        <v>0</v>
      </c>
      <c r="G481" s="3">
        <v>0</v>
      </c>
      <c r="H481" s="3">
        <v>0</v>
      </c>
      <c r="I481" s="3">
        <v>0</v>
      </c>
      <c r="J481" s="3">
        <v>0</v>
      </c>
      <c r="K481" s="3">
        <v>34.43</v>
      </c>
      <c r="L481">
        <v>2000</v>
      </c>
      <c r="M481" s="4">
        <v>45621</v>
      </c>
      <c r="N481" s="3">
        <v>-33.06</v>
      </c>
      <c r="O481" s="3">
        <v>32.369999999999997</v>
      </c>
      <c r="P481" s="3">
        <v>301.01</v>
      </c>
      <c r="Q481" s="3"/>
      <c r="R481" s="3">
        <v>0</v>
      </c>
      <c r="S481" s="3" t="s">
        <v>40</v>
      </c>
      <c r="T481" s="3" t="s">
        <v>826</v>
      </c>
      <c r="U481" s="3" t="s">
        <v>35</v>
      </c>
      <c r="V481" s="3"/>
      <c r="W481" s="3"/>
      <c r="X481" s="3">
        <v>14.61</v>
      </c>
      <c r="Y481" s="3"/>
      <c r="Z481" s="3"/>
      <c r="AA481" s="3">
        <v>1965.57</v>
      </c>
      <c r="AB481" s="5" t="s">
        <v>111</v>
      </c>
      <c r="AC481" s="3">
        <v>34.43</v>
      </c>
      <c r="AD481" s="3"/>
    </row>
    <row r="482" spans="1:30" x14ac:dyDescent="0.25">
      <c r="A482">
        <v>388728</v>
      </c>
      <c r="B482" t="s">
        <v>1140</v>
      </c>
      <c r="C482" s="3">
        <f t="shared" si="8"/>
        <v>0</v>
      </c>
      <c r="D482" s="3">
        <v>33.880000000000003</v>
      </c>
      <c r="E482" s="3">
        <v>0</v>
      </c>
      <c r="F482" s="3">
        <v>0</v>
      </c>
      <c r="G482" s="3">
        <v>0</v>
      </c>
      <c r="H482" s="3">
        <v>0</v>
      </c>
      <c r="I482" s="3">
        <v>0</v>
      </c>
      <c r="J482" s="3">
        <v>0</v>
      </c>
      <c r="K482" s="3">
        <v>33.880000000000003</v>
      </c>
      <c r="L482">
        <v>40000</v>
      </c>
      <c r="M482" s="4">
        <v>45689</v>
      </c>
      <c r="N482" s="3">
        <v>-201.1</v>
      </c>
      <c r="O482" s="3">
        <v>218.84</v>
      </c>
      <c r="P482" s="3">
        <v>24669.63</v>
      </c>
      <c r="Q482" s="3"/>
      <c r="R482" s="3">
        <v>0</v>
      </c>
      <c r="S482" s="3" t="s">
        <v>40</v>
      </c>
      <c r="T482" s="3" t="s">
        <v>240</v>
      </c>
      <c r="U482" s="3" t="s">
        <v>442</v>
      </c>
      <c r="V482" s="3"/>
      <c r="W482" s="3"/>
      <c r="X482" s="3">
        <v>692.93</v>
      </c>
      <c r="Y482" s="3"/>
      <c r="Z482" s="3"/>
      <c r="AA482" s="3">
        <v>39966.120000000003</v>
      </c>
      <c r="AB482" s="5" t="s">
        <v>59</v>
      </c>
      <c r="AC482" s="3">
        <v>33.880000000000003</v>
      </c>
      <c r="AD482" s="3" t="s">
        <v>1141</v>
      </c>
    </row>
    <row r="483" spans="1:30" x14ac:dyDescent="0.25">
      <c r="A483">
        <v>388409</v>
      </c>
      <c r="B483" t="s">
        <v>1142</v>
      </c>
      <c r="C483" s="3">
        <f t="shared" si="8"/>
        <v>0</v>
      </c>
      <c r="D483" s="3">
        <v>33.450000000000003</v>
      </c>
      <c r="E483" s="3">
        <v>0</v>
      </c>
      <c r="F483" s="3">
        <v>0</v>
      </c>
      <c r="G483" s="3">
        <v>0</v>
      </c>
      <c r="H483" s="3">
        <v>0</v>
      </c>
      <c r="I483" s="3">
        <v>0</v>
      </c>
      <c r="J483" s="3">
        <v>0</v>
      </c>
      <c r="K483" s="3">
        <v>33.450000000000003</v>
      </c>
      <c r="L483">
        <v>15000</v>
      </c>
      <c r="M483" s="4">
        <v>45698</v>
      </c>
      <c r="N483" s="3">
        <v>-15.23</v>
      </c>
      <c r="O483" s="3">
        <v>45.77</v>
      </c>
      <c r="P483" s="3">
        <v>32990.65</v>
      </c>
      <c r="Q483" s="3"/>
      <c r="R483" s="3">
        <v>0</v>
      </c>
      <c r="S483" s="3" t="s">
        <v>40</v>
      </c>
      <c r="T483" s="3" t="s">
        <v>191</v>
      </c>
      <c r="U483" s="3" t="s">
        <v>35</v>
      </c>
      <c r="V483" s="3"/>
      <c r="W483" s="3"/>
      <c r="X483" s="3">
        <v>117.74</v>
      </c>
      <c r="Y483" s="3"/>
      <c r="Z483" s="3"/>
      <c r="AA483" s="3">
        <v>14966.55</v>
      </c>
      <c r="AB483" s="5" t="s">
        <v>275</v>
      </c>
      <c r="AC483" s="3">
        <v>33.450000000000003</v>
      </c>
      <c r="AD483" s="3"/>
    </row>
    <row r="484" spans="1:30" x14ac:dyDescent="0.25">
      <c r="A484">
        <v>387657</v>
      </c>
      <c r="B484" t="s">
        <v>1143</v>
      </c>
      <c r="C484" s="3">
        <f t="shared" si="8"/>
        <v>0</v>
      </c>
      <c r="D484" s="3">
        <v>32.26</v>
      </c>
      <c r="E484" s="3">
        <v>0</v>
      </c>
      <c r="F484" s="3">
        <v>0</v>
      </c>
      <c r="G484" s="3">
        <v>0</v>
      </c>
      <c r="H484" s="3">
        <v>0</v>
      </c>
      <c r="I484" s="3">
        <v>0</v>
      </c>
      <c r="J484" s="3">
        <v>0</v>
      </c>
      <c r="K484" s="3">
        <v>32.26</v>
      </c>
      <c r="L484">
        <v>2000</v>
      </c>
      <c r="M484" s="4">
        <v>45698</v>
      </c>
      <c r="N484" s="3">
        <v>-1671.97</v>
      </c>
      <c r="O484" s="3">
        <v>32.26</v>
      </c>
      <c r="P484" s="3">
        <v>2884.84</v>
      </c>
      <c r="Q484" s="3"/>
      <c r="R484" s="3">
        <v>0</v>
      </c>
      <c r="S484" s="3" t="s">
        <v>40</v>
      </c>
      <c r="T484" s="3" t="s">
        <v>186</v>
      </c>
      <c r="U484" s="3" t="s">
        <v>35</v>
      </c>
      <c r="V484" s="3" t="s">
        <v>1120</v>
      </c>
      <c r="W484" s="3"/>
      <c r="X484" s="3">
        <v>496.18</v>
      </c>
      <c r="Y484" s="3"/>
      <c r="Z484" s="3"/>
      <c r="AA484" s="3">
        <v>1967.74</v>
      </c>
      <c r="AB484" s="5" t="s">
        <v>1144</v>
      </c>
      <c r="AC484" s="3">
        <v>32.26</v>
      </c>
      <c r="AD484" s="3" t="s">
        <v>1145</v>
      </c>
    </row>
    <row r="485" spans="1:30" x14ac:dyDescent="0.25">
      <c r="A485">
        <v>366963</v>
      </c>
      <c r="B485" t="s">
        <v>1146</v>
      </c>
      <c r="C485" s="3">
        <f t="shared" si="8"/>
        <v>0</v>
      </c>
      <c r="D485" s="3">
        <v>32.25</v>
      </c>
      <c r="E485" s="3">
        <v>0</v>
      </c>
      <c r="F485" s="3">
        <v>0</v>
      </c>
      <c r="G485" s="3">
        <v>0</v>
      </c>
      <c r="H485" s="3">
        <v>0</v>
      </c>
      <c r="I485" s="3">
        <v>0</v>
      </c>
      <c r="J485" s="3">
        <v>0</v>
      </c>
      <c r="K485" s="3">
        <v>32.25</v>
      </c>
      <c r="L485">
        <v>1000</v>
      </c>
      <c r="M485" s="4">
        <v>45708</v>
      </c>
      <c r="N485" s="3">
        <v>-175.62</v>
      </c>
      <c r="O485" s="3">
        <v>207.87</v>
      </c>
      <c r="P485" s="3">
        <v>2555.64</v>
      </c>
      <c r="Q485" s="3"/>
      <c r="R485" s="3">
        <v>0</v>
      </c>
      <c r="S485" s="3" t="s">
        <v>40</v>
      </c>
      <c r="T485" s="3" t="s">
        <v>211</v>
      </c>
      <c r="U485" s="3" t="s">
        <v>35</v>
      </c>
      <c r="V485" s="3"/>
      <c r="W485" s="3"/>
      <c r="X485" s="3">
        <v>168.52</v>
      </c>
      <c r="Y485" s="3"/>
      <c r="Z485" s="3"/>
      <c r="AA485" s="3">
        <v>967.75</v>
      </c>
      <c r="AB485" s="5" t="s">
        <v>131</v>
      </c>
      <c r="AC485" s="3">
        <v>32.25</v>
      </c>
      <c r="AD485" s="3"/>
    </row>
    <row r="486" spans="1:30" x14ac:dyDescent="0.25">
      <c r="A486">
        <v>366757</v>
      </c>
      <c r="B486" t="s">
        <v>1147</v>
      </c>
      <c r="C486" s="3">
        <f t="shared" si="8"/>
        <v>0</v>
      </c>
      <c r="D486" s="3">
        <v>31.89</v>
      </c>
      <c r="E486" s="3">
        <v>0</v>
      </c>
      <c r="F486" s="3">
        <v>0</v>
      </c>
      <c r="G486" s="3">
        <v>0</v>
      </c>
      <c r="H486" s="3">
        <v>0</v>
      </c>
      <c r="I486" s="3">
        <v>0</v>
      </c>
      <c r="J486" s="3">
        <v>0</v>
      </c>
      <c r="K486" s="3">
        <v>31.89</v>
      </c>
      <c r="L486">
        <v>2500</v>
      </c>
      <c r="M486" s="4">
        <v>45708</v>
      </c>
      <c r="N486" s="3">
        <v>-246.15</v>
      </c>
      <c r="O486" s="3">
        <v>357.36</v>
      </c>
      <c r="P486" s="3">
        <v>5524.11</v>
      </c>
      <c r="Q486" s="3"/>
      <c r="R486" s="3">
        <v>0</v>
      </c>
      <c r="S486" s="3" t="s">
        <v>40</v>
      </c>
      <c r="T486" s="3" t="s">
        <v>397</v>
      </c>
      <c r="U486" s="3" t="s">
        <v>35</v>
      </c>
      <c r="V486" s="3"/>
      <c r="W486" s="3" t="s">
        <v>182</v>
      </c>
      <c r="X486" s="3">
        <v>334.19</v>
      </c>
      <c r="Y486" s="3"/>
      <c r="Z486" s="3"/>
      <c r="AA486" s="3">
        <v>2468.11</v>
      </c>
      <c r="AB486" s="5" t="s">
        <v>140</v>
      </c>
      <c r="AC486" s="3">
        <v>31.89</v>
      </c>
      <c r="AD486" s="3" t="s">
        <v>1148</v>
      </c>
    </row>
    <row r="487" spans="1:30" x14ac:dyDescent="0.25">
      <c r="A487">
        <v>386491</v>
      </c>
      <c r="B487" t="s">
        <v>1149</v>
      </c>
      <c r="C487" s="3">
        <f t="shared" si="8"/>
        <v>0</v>
      </c>
      <c r="D487" s="3">
        <v>30.4</v>
      </c>
      <c r="E487" s="3">
        <v>0</v>
      </c>
      <c r="F487" s="3">
        <v>0</v>
      </c>
      <c r="G487" s="3">
        <v>0</v>
      </c>
      <c r="H487" s="3">
        <v>0</v>
      </c>
      <c r="I487" s="3">
        <v>0</v>
      </c>
      <c r="J487" s="3">
        <v>0</v>
      </c>
      <c r="K487" s="3">
        <v>30.4</v>
      </c>
      <c r="L487">
        <v>2000</v>
      </c>
      <c r="M487" s="4">
        <v>45670</v>
      </c>
      <c r="N487" s="3">
        <v>-83.75</v>
      </c>
      <c r="O487" s="3">
        <v>28.58</v>
      </c>
      <c r="P487" s="3">
        <v>1167.33</v>
      </c>
      <c r="Q487" s="3"/>
      <c r="R487" s="3">
        <v>0</v>
      </c>
      <c r="S487" s="3" t="s">
        <v>40</v>
      </c>
      <c r="T487" s="3" t="s">
        <v>602</v>
      </c>
      <c r="U487" s="3" t="s">
        <v>35</v>
      </c>
      <c r="V487" s="3"/>
      <c r="W487" s="3"/>
      <c r="X487" s="3">
        <v>30.14</v>
      </c>
      <c r="Y487" s="3"/>
      <c r="Z487" s="3"/>
      <c r="AA487" s="3">
        <v>1969.6</v>
      </c>
      <c r="AB487" s="5" t="s">
        <v>618</v>
      </c>
      <c r="AC487" s="3">
        <v>-1.43</v>
      </c>
      <c r="AD487" s="3"/>
    </row>
    <row r="488" spans="1:30" x14ac:dyDescent="0.25">
      <c r="A488">
        <v>387694</v>
      </c>
      <c r="B488" t="s">
        <v>1150</v>
      </c>
      <c r="C488" s="3">
        <f t="shared" si="8"/>
        <v>0</v>
      </c>
      <c r="D488" s="3">
        <v>29.77</v>
      </c>
      <c r="E488" s="3">
        <v>0</v>
      </c>
      <c r="F488" s="3">
        <v>0</v>
      </c>
      <c r="G488" s="3">
        <v>0</v>
      </c>
      <c r="H488" s="3">
        <v>0</v>
      </c>
      <c r="I488" s="3">
        <v>0</v>
      </c>
      <c r="J488" s="3">
        <v>0</v>
      </c>
      <c r="K488" s="3">
        <v>29.77</v>
      </c>
      <c r="L488">
        <v>2500</v>
      </c>
      <c r="M488" s="4">
        <v>45708</v>
      </c>
      <c r="N488" s="3">
        <v>-33.06</v>
      </c>
      <c r="O488" s="3">
        <v>59.07</v>
      </c>
      <c r="P488" s="3">
        <v>1264.32</v>
      </c>
      <c r="Q488" s="3"/>
      <c r="R488" s="3">
        <v>0</v>
      </c>
      <c r="S488" s="3" t="s">
        <v>40</v>
      </c>
      <c r="T488" s="3" t="s">
        <v>206</v>
      </c>
      <c r="U488" s="3" t="s">
        <v>35</v>
      </c>
      <c r="V488" s="3" t="s">
        <v>1151</v>
      </c>
      <c r="W488" s="3"/>
      <c r="X488" s="3">
        <v>185.61</v>
      </c>
      <c r="Y488" s="3"/>
      <c r="Z488" s="3"/>
      <c r="AA488" s="3">
        <v>2470.23</v>
      </c>
      <c r="AB488" s="5" t="s">
        <v>128</v>
      </c>
      <c r="AC488" s="3">
        <v>29.77</v>
      </c>
      <c r="AD488" s="3" t="s">
        <v>1152</v>
      </c>
    </row>
    <row r="489" spans="1:30" x14ac:dyDescent="0.25">
      <c r="A489">
        <v>387222</v>
      </c>
      <c r="B489" t="s">
        <v>1153</v>
      </c>
      <c r="C489" s="3">
        <f t="shared" si="8"/>
        <v>0</v>
      </c>
      <c r="D489" s="3">
        <v>29.76</v>
      </c>
      <c r="E489" s="3">
        <v>0</v>
      </c>
      <c r="F489" s="3">
        <v>0</v>
      </c>
      <c r="G489" s="3">
        <v>0</v>
      </c>
      <c r="H489" s="3">
        <v>0</v>
      </c>
      <c r="I489" s="3">
        <v>0</v>
      </c>
      <c r="J489" s="3">
        <v>0</v>
      </c>
      <c r="K489" s="3">
        <v>29.76</v>
      </c>
      <c r="L489">
        <v>2000</v>
      </c>
      <c r="M489" s="4">
        <v>45712</v>
      </c>
      <c r="N489" s="3">
        <v>-58.07</v>
      </c>
      <c r="O489" s="3">
        <v>120.35</v>
      </c>
      <c r="P489" s="3">
        <v>1919.99</v>
      </c>
      <c r="Q489" s="3"/>
      <c r="R489" s="3">
        <v>0</v>
      </c>
      <c r="S489" s="3" t="s">
        <v>40</v>
      </c>
      <c r="T489" s="3" t="s">
        <v>662</v>
      </c>
      <c r="U489" s="3" t="s">
        <v>35</v>
      </c>
      <c r="V489" s="3"/>
      <c r="W489" s="3"/>
      <c r="X489" s="3">
        <v>0.93</v>
      </c>
      <c r="Y489" s="3"/>
      <c r="Z489" s="3"/>
      <c r="AA489" s="3">
        <v>1970.24</v>
      </c>
      <c r="AB489" s="5" t="s">
        <v>275</v>
      </c>
      <c r="AC489" s="3">
        <v>29.76</v>
      </c>
      <c r="AD489" s="3"/>
    </row>
    <row r="490" spans="1:30" x14ac:dyDescent="0.25">
      <c r="A490">
        <v>387956</v>
      </c>
      <c r="B490" t="s">
        <v>1154</v>
      </c>
      <c r="C490" s="3">
        <f t="shared" si="8"/>
        <v>0</v>
      </c>
      <c r="D490" s="3">
        <v>29.55</v>
      </c>
      <c r="E490" s="3">
        <v>0</v>
      </c>
      <c r="F490" s="3">
        <v>0</v>
      </c>
      <c r="G490" s="3">
        <v>0</v>
      </c>
      <c r="H490" s="3">
        <v>0</v>
      </c>
      <c r="I490" s="3">
        <v>0</v>
      </c>
      <c r="J490" s="3">
        <v>0</v>
      </c>
      <c r="K490" s="3">
        <v>29.55</v>
      </c>
      <c r="L490">
        <v>2000</v>
      </c>
      <c r="M490" s="4">
        <v>45714</v>
      </c>
      <c r="N490" s="3">
        <v>-138.44999999999999</v>
      </c>
      <c r="O490" s="3">
        <v>157.97</v>
      </c>
      <c r="P490" s="3">
        <v>1869.12</v>
      </c>
      <c r="Q490" s="3" t="s">
        <v>55</v>
      </c>
      <c r="R490" s="3">
        <v>0</v>
      </c>
      <c r="S490" s="3" t="s">
        <v>40</v>
      </c>
      <c r="T490" s="3" t="s">
        <v>278</v>
      </c>
      <c r="U490" s="3" t="s">
        <v>368</v>
      </c>
      <c r="V490" s="3" t="s">
        <v>1155</v>
      </c>
      <c r="W490" s="3"/>
      <c r="X490" s="3">
        <v>156.96</v>
      </c>
      <c r="Y490" s="3"/>
      <c r="Z490" s="3"/>
      <c r="AA490" s="3">
        <v>1970.45</v>
      </c>
      <c r="AB490" s="5" t="s">
        <v>52</v>
      </c>
      <c r="AC490" s="3">
        <v>0</v>
      </c>
      <c r="AD490" s="3" t="s">
        <v>1156</v>
      </c>
    </row>
    <row r="491" spans="1:30" x14ac:dyDescent="0.25">
      <c r="A491">
        <v>386505</v>
      </c>
      <c r="B491" t="s">
        <v>1157</v>
      </c>
      <c r="C491" s="3">
        <f t="shared" si="8"/>
        <v>0</v>
      </c>
      <c r="D491" s="3">
        <v>29.18</v>
      </c>
      <c r="E491" s="3">
        <v>0</v>
      </c>
      <c r="F491" s="3">
        <v>0</v>
      </c>
      <c r="G491" s="3">
        <v>0</v>
      </c>
      <c r="H491" s="3">
        <v>0</v>
      </c>
      <c r="I491" s="3">
        <v>0</v>
      </c>
      <c r="J491" s="3">
        <v>0</v>
      </c>
      <c r="K491" s="3">
        <v>29.18</v>
      </c>
      <c r="L491">
        <v>7500</v>
      </c>
      <c r="M491" s="4">
        <v>45687</v>
      </c>
      <c r="N491" s="3">
        <v>-204.21</v>
      </c>
      <c r="O491" s="3">
        <v>27.44</v>
      </c>
      <c r="P491" s="3">
        <v>2861.59</v>
      </c>
      <c r="Q491" s="3" t="s">
        <v>55</v>
      </c>
      <c r="R491" s="3">
        <v>0</v>
      </c>
      <c r="S491" s="3" t="s">
        <v>40</v>
      </c>
      <c r="T491" s="3" t="s">
        <v>387</v>
      </c>
      <c r="U491" s="3" t="s">
        <v>35</v>
      </c>
      <c r="V491" s="3" t="s">
        <v>82</v>
      </c>
      <c r="W491" s="3"/>
      <c r="X491" s="3">
        <v>84.74</v>
      </c>
      <c r="Y491" s="3"/>
      <c r="Z491" s="3"/>
      <c r="AA491" s="3">
        <v>7470.82</v>
      </c>
      <c r="AB491" s="5" t="s">
        <v>513</v>
      </c>
      <c r="AC491" s="3">
        <v>29.18</v>
      </c>
      <c r="AD491" s="3" t="s">
        <v>1158</v>
      </c>
    </row>
    <row r="492" spans="1:30" x14ac:dyDescent="0.25">
      <c r="A492">
        <v>386449</v>
      </c>
      <c r="B492" t="s">
        <v>1159</v>
      </c>
      <c r="C492" s="3">
        <f t="shared" si="8"/>
        <v>0</v>
      </c>
      <c r="D492" s="3">
        <v>28.88</v>
      </c>
      <c r="E492" s="3">
        <v>0</v>
      </c>
      <c r="F492" s="3">
        <v>0</v>
      </c>
      <c r="G492" s="3">
        <v>0</v>
      </c>
      <c r="H492" s="3">
        <v>0</v>
      </c>
      <c r="I492" s="3">
        <v>0</v>
      </c>
      <c r="J492" s="3">
        <v>0</v>
      </c>
      <c r="K492" s="3">
        <v>28.88</v>
      </c>
      <c r="L492">
        <v>5000</v>
      </c>
      <c r="M492" s="4">
        <v>45679</v>
      </c>
      <c r="N492" s="3">
        <v>-86.38</v>
      </c>
      <c r="O492" s="3">
        <v>60.36</v>
      </c>
      <c r="P492" s="3">
        <v>1611.92</v>
      </c>
      <c r="Q492" s="3" t="s">
        <v>55</v>
      </c>
      <c r="R492" s="3">
        <v>0</v>
      </c>
      <c r="S492" s="3" t="s">
        <v>40</v>
      </c>
      <c r="T492" s="3" t="s">
        <v>206</v>
      </c>
      <c r="U492" s="3" t="s">
        <v>35</v>
      </c>
      <c r="V492" s="3" t="s">
        <v>416</v>
      </c>
      <c r="W492" s="3"/>
      <c r="X492" s="3">
        <v>72.709999999999994</v>
      </c>
      <c r="Y492" s="3"/>
      <c r="Z492" s="3"/>
      <c r="AA492" s="3">
        <v>4971.12</v>
      </c>
      <c r="AB492" s="5" t="s">
        <v>419</v>
      </c>
      <c r="AC492" s="3">
        <v>15.4</v>
      </c>
      <c r="AD492" s="3" t="s">
        <v>1160</v>
      </c>
    </row>
    <row r="493" spans="1:30" x14ac:dyDescent="0.25">
      <c r="A493">
        <v>388375</v>
      </c>
      <c r="B493" t="s">
        <v>1161</v>
      </c>
      <c r="C493" s="3">
        <f t="shared" si="8"/>
        <v>0</v>
      </c>
      <c r="D493" s="3">
        <v>27.62</v>
      </c>
      <c r="E493" s="3">
        <v>0</v>
      </c>
      <c r="F493" s="3">
        <v>0</v>
      </c>
      <c r="G493" s="3">
        <v>0</v>
      </c>
      <c r="H493" s="3">
        <v>0</v>
      </c>
      <c r="I493" s="3">
        <v>0</v>
      </c>
      <c r="J493" s="3">
        <v>0</v>
      </c>
      <c r="K493" s="3">
        <v>27.62</v>
      </c>
      <c r="L493">
        <v>2000</v>
      </c>
      <c r="M493" s="4">
        <v>45705</v>
      </c>
      <c r="N493" s="3">
        <v>-160.83000000000001</v>
      </c>
      <c r="O493" s="3">
        <v>181.4</v>
      </c>
      <c r="P493" s="3">
        <v>1354.08</v>
      </c>
      <c r="Q493" s="3" t="s">
        <v>55</v>
      </c>
      <c r="R493" s="3">
        <v>0</v>
      </c>
      <c r="S493" s="3" t="s">
        <v>90</v>
      </c>
      <c r="T493" s="3" t="s">
        <v>143</v>
      </c>
      <c r="U493" s="3" t="s">
        <v>35</v>
      </c>
      <c r="V493" s="3" t="s">
        <v>697</v>
      </c>
      <c r="W493" s="3"/>
      <c r="X493" s="3">
        <v>93.46</v>
      </c>
      <c r="Y493" s="3"/>
      <c r="Z493" s="3"/>
      <c r="AA493" s="3">
        <v>1972.38</v>
      </c>
      <c r="AB493" s="5" t="s">
        <v>144</v>
      </c>
      <c r="AC493" s="3">
        <v>13.81</v>
      </c>
      <c r="AD493" s="3" t="s">
        <v>1162</v>
      </c>
    </row>
    <row r="494" spans="1:30" x14ac:dyDescent="0.25">
      <c r="A494">
        <v>386379</v>
      </c>
      <c r="B494" t="s">
        <v>1163</v>
      </c>
      <c r="C494" s="3">
        <f t="shared" si="8"/>
        <v>0</v>
      </c>
      <c r="D494" s="3">
        <v>26.04</v>
      </c>
      <c r="E494" s="3">
        <v>0</v>
      </c>
      <c r="F494" s="3">
        <v>0</v>
      </c>
      <c r="G494" s="3">
        <v>0</v>
      </c>
      <c r="H494" s="3">
        <v>0</v>
      </c>
      <c r="I494" s="3">
        <v>0</v>
      </c>
      <c r="J494" s="3">
        <v>0</v>
      </c>
      <c r="K494" s="3">
        <v>26.04</v>
      </c>
      <c r="L494">
        <v>2000</v>
      </c>
      <c r="M494" s="4">
        <v>45714</v>
      </c>
      <c r="N494" s="3">
        <v>-17.64</v>
      </c>
      <c r="O494" s="3">
        <v>41.07</v>
      </c>
      <c r="P494" s="3">
        <v>1479.52</v>
      </c>
      <c r="Q494" s="3"/>
      <c r="R494" s="3">
        <v>0</v>
      </c>
      <c r="S494" s="3" t="s">
        <v>173</v>
      </c>
      <c r="T494" s="3" t="s">
        <v>134</v>
      </c>
      <c r="U494" s="3" t="s">
        <v>35</v>
      </c>
      <c r="V494" s="3" t="s">
        <v>1164</v>
      </c>
      <c r="W494" s="3"/>
      <c r="X494" s="3">
        <v>147.53</v>
      </c>
      <c r="Y494" s="3"/>
      <c r="Z494" s="3"/>
      <c r="AA494" s="3">
        <v>1973.96</v>
      </c>
      <c r="AB494" s="5" t="s">
        <v>650</v>
      </c>
      <c r="AC494" s="3">
        <v>26.04</v>
      </c>
      <c r="AD494" s="3" t="s">
        <v>1165</v>
      </c>
    </row>
    <row r="495" spans="1:30" x14ac:dyDescent="0.25">
      <c r="A495">
        <v>388604</v>
      </c>
      <c r="B495" t="s">
        <v>1166</v>
      </c>
      <c r="C495" s="3">
        <f t="shared" si="8"/>
        <v>0</v>
      </c>
      <c r="D495" s="3">
        <v>25.7</v>
      </c>
      <c r="E495" s="3">
        <v>0</v>
      </c>
      <c r="F495" s="3">
        <v>0</v>
      </c>
      <c r="G495" s="3">
        <v>0</v>
      </c>
      <c r="H495" s="3">
        <v>0</v>
      </c>
      <c r="I495" s="3">
        <v>0</v>
      </c>
      <c r="J495" s="3">
        <v>0</v>
      </c>
      <c r="K495" s="3">
        <v>25.7</v>
      </c>
      <c r="L495">
        <v>2000</v>
      </c>
      <c r="M495" s="4">
        <v>45688</v>
      </c>
      <c r="N495" s="3">
        <v>-64.81</v>
      </c>
      <c r="O495" s="3">
        <v>24.17</v>
      </c>
      <c r="P495" s="3">
        <v>1719.56</v>
      </c>
      <c r="Q495" s="3"/>
      <c r="R495" s="3">
        <v>0</v>
      </c>
      <c r="S495" s="3" t="s">
        <v>40</v>
      </c>
      <c r="T495" s="3" t="s">
        <v>348</v>
      </c>
      <c r="U495" s="3" t="s">
        <v>35</v>
      </c>
      <c r="V495" s="3" t="s">
        <v>525</v>
      </c>
      <c r="W495" s="3"/>
      <c r="X495" s="3">
        <v>178.55</v>
      </c>
      <c r="Y495" s="3"/>
      <c r="Z495" s="3"/>
      <c r="AA495" s="3">
        <v>1974.3</v>
      </c>
      <c r="AB495" s="5" t="s">
        <v>52</v>
      </c>
      <c r="AC495" s="3">
        <v>11.05</v>
      </c>
      <c r="AD495" s="3" t="s">
        <v>1167</v>
      </c>
    </row>
    <row r="496" spans="1:30" x14ac:dyDescent="0.25">
      <c r="A496">
        <v>388106</v>
      </c>
      <c r="B496" t="s">
        <v>1168</v>
      </c>
      <c r="C496" s="3">
        <f t="shared" si="8"/>
        <v>0</v>
      </c>
      <c r="D496" s="3">
        <v>25.39</v>
      </c>
      <c r="E496" s="3">
        <v>0</v>
      </c>
      <c r="F496" s="3">
        <v>0</v>
      </c>
      <c r="G496" s="3">
        <v>0</v>
      </c>
      <c r="H496" s="3">
        <v>0</v>
      </c>
      <c r="I496" s="3">
        <v>0</v>
      </c>
      <c r="J496" s="3">
        <v>0</v>
      </c>
      <c r="K496" s="3">
        <v>25.39</v>
      </c>
      <c r="L496">
        <v>2000</v>
      </c>
      <c r="M496" s="4">
        <v>45708</v>
      </c>
      <c r="N496" s="3">
        <v>-80.8</v>
      </c>
      <c r="O496" s="3">
        <v>99.86</v>
      </c>
      <c r="P496" s="3">
        <v>4567.25</v>
      </c>
      <c r="Q496" s="3"/>
      <c r="R496" s="3">
        <v>0</v>
      </c>
      <c r="S496" s="3" t="s">
        <v>40</v>
      </c>
      <c r="T496" s="3" t="s">
        <v>169</v>
      </c>
      <c r="U496" s="3" t="s">
        <v>35</v>
      </c>
      <c r="V496" s="3"/>
      <c r="W496" s="3"/>
      <c r="X496" s="3">
        <v>226.9</v>
      </c>
      <c r="Y496" s="3"/>
      <c r="Z496" s="3"/>
      <c r="AA496" s="3">
        <v>1974.61</v>
      </c>
      <c r="AB496" s="5" t="s">
        <v>869</v>
      </c>
      <c r="AC496" s="3">
        <v>25.39</v>
      </c>
      <c r="AD496" s="3"/>
    </row>
    <row r="497" spans="1:30" x14ac:dyDescent="0.25">
      <c r="A497">
        <v>388621</v>
      </c>
      <c r="B497" t="s">
        <v>1169</v>
      </c>
      <c r="C497" s="3">
        <f t="shared" si="8"/>
        <v>0</v>
      </c>
      <c r="D497" s="3">
        <v>25.08</v>
      </c>
      <c r="E497" s="3">
        <v>0</v>
      </c>
      <c r="F497" s="3">
        <v>0</v>
      </c>
      <c r="G497" s="3">
        <v>0</v>
      </c>
      <c r="H497" s="3">
        <v>0</v>
      </c>
      <c r="I497" s="3">
        <v>0</v>
      </c>
      <c r="J497" s="3">
        <v>0</v>
      </c>
      <c r="K497" s="3">
        <v>25.08</v>
      </c>
      <c r="L497">
        <v>2000</v>
      </c>
      <c r="M497" s="4">
        <v>45670</v>
      </c>
      <c r="N497" s="3">
        <v>-18.829999999999998</v>
      </c>
      <c r="O497" s="3">
        <v>23.58</v>
      </c>
      <c r="P497" s="3">
        <v>813.62</v>
      </c>
      <c r="Q497" s="3"/>
      <c r="R497" s="3">
        <v>0</v>
      </c>
      <c r="S497" s="3" t="s">
        <v>40</v>
      </c>
      <c r="T497" s="3" t="s">
        <v>86</v>
      </c>
      <c r="U497" s="3" t="s">
        <v>35</v>
      </c>
      <c r="V497" s="3"/>
      <c r="W497" s="3"/>
      <c r="X497" s="3">
        <v>38.479999999999997</v>
      </c>
      <c r="Y497" s="3"/>
      <c r="Z497" s="3"/>
      <c r="AA497" s="3">
        <v>1974.92</v>
      </c>
      <c r="AB497" s="5" t="s">
        <v>547</v>
      </c>
      <c r="AC497" s="3">
        <v>25.08</v>
      </c>
      <c r="AD497" s="3"/>
    </row>
    <row r="498" spans="1:30" x14ac:dyDescent="0.25">
      <c r="A498">
        <v>388628</v>
      </c>
      <c r="B498" t="s">
        <v>1170</v>
      </c>
      <c r="C498" s="3">
        <f t="shared" si="8"/>
        <v>0</v>
      </c>
      <c r="D498" s="3">
        <v>24.73</v>
      </c>
      <c r="E498" s="3">
        <v>0</v>
      </c>
      <c r="F498" s="3">
        <v>0</v>
      </c>
      <c r="G498" s="3">
        <v>0</v>
      </c>
      <c r="H498" s="3">
        <v>0</v>
      </c>
      <c r="I498" s="3">
        <v>0</v>
      </c>
      <c r="J498" s="3">
        <v>0</v>
      </c>
      <c r="K498" s="3">
        <v>24.73</v>
      </c>
      <c r="L498">
        <v>25000</v>
      </c>
      <c r="M498" s="4">
        <v>45705</v>
      </c>
      <c r="N498" s="3">
        <v>-17.59</v>
      </c>
      <c r="O498" s="3">
        <v>39.79</v>
      </c>
      <c r="P498" s="3">
        <v>11672.05</v>
      </c>
      <c r="Q498" s="3" t="s">
        <v>55</v>
      </c>
      <c r="R498" s="3">
        <v>0</v>
      </c>
      <c r="S498" s="3" t="s">
        <v>40</v>
      </c>
      <c r="T498" s="3" t="s">
        <v>237</v>
      </c>
      <c r="U498" s="3" t="s">
        <v>35</v>
      </c>
      <c r="V498" s="3" t="s">
        <v>174</v>
      </c>
      <c r="W498" s="3"/>
      <c r="X498" s="3">
        <v>1200.8599999999999</v>
      </c>
      <c r="Y498" s="3"/>
      <c r="Z498" s="3"/>
      <c r="AA498" s="3">
        <v>24975.27</v>
      </c>
      <c r="AB498" s="5" t="s">
        <v>225</v>
      </c>
      <c r="AC498" s="3">
        <v>24.73</v>
      </c>
      <c r="AD498" s="3" t="s">
        <v>1171</v>
      </c>
    </row>
    <row r="499" spans="1:30" x14ac:dyDescent="0.25">
      <c r="A499">
        <v>386937</v>
      </c>
      <c r="B499" t="s">
        <v>1172</v>
      </c>
      <c r="C499" s="3">
        <f t="shared" si="8"/>
        <v>0</v>
      </c>
      <c r="D499" s="3">
        <v>24.5</v>
      </c>
      <c r="E499" s="3">
        <v>0</v>
      </c>
      <c r="F499" s="3">
        <v>0</v>
      </c>
      <c r="G499" s="3">
        <v>0</v>
      </c>
      <c r="H499" s="3">
        <v>0</v>
      </c>
      <c r="I499" s="3">
        <v>0</v>
      </c>
      <c r="J499" s="3">
        <v>0</v>
      </c>
      <c r="K499" s="3">
        <v>24.5</v>
      </c>
      <c r="L499">
        <v>2000</v>
      </c>
      <c r="M499" s="4">
        <v>45663</v>
      </c>
      <c r="N499" s="3">
        <v>-220.45</v>
      </c>
      <c r="O499" s="3">
        <v>23.04</v>
      </c>
      <c r="P499" s="3">
        <v>452.67</v>
      </c>
      <c r="Q499" s="3" t="s">
        <v>55</v>
      </c>
      <c r="R499" s="3">
        <v>0</v>
      </c>
      <c r="S499" s="3" t="s">
        <v>40</v>
      </c>
      <c r="T499" s="3" t="s">
        <v>1173</v>
      </c>
      <c r="U499" s="3" t="s">
        <v>35</v>
      </c>
      <c r="V499" s="3" t="s">
        <v>697</v>
      </c>
      <c r="W499" s="3"/>
      <c r="X499" s="3">
        <v>90.31</v>
      </c>
      <c r="Y499" s="3"/>
      <c r="Z499" s="3"/>
      <c r="AA499" s="3">
        <v>1975.5</v>
      </c>
      <c r="AB499" s="5" t="s">
        <v>97</v>
      </c>
      <c r="AC499" s="3">
        <v>24.5</v>
      </c>
      <c r="AD499" s="3" t="s">
        <v>1174</v>
      </c>
    </row>
    <row r="500" spans="1:30" x14ac:dyDescent="0.25">
      <c r="A500">
        <v>387145</v>
      </c>
      <c r="B500" t="s">
        <v>1175</v>
      </c>
      <c r="C500" s="3">
        <f t="shared" si="8"/>
        <v>0</v>
      </c>
      <c r="D500" s="3">
        <v>23.14</v>
      </c>
      <c r="E500" s="3">
        <v>0</v>
      </c>
      <c r="F500" s="3">
        <v>0</v>
      </c>
      <c r="G500" s="3">
        <v>0</v>
      </c>
      <c r="H500" s="3">
        <v>0</v>
      </c>
      <c r="I500" s="3">
        <v>0</v>
      </c>
      <c r="J500" s="3">
        <v>0</v>
      </c>
      <c r="K500" s="3">
        <v>23.14</v>
      </c>
      <c r="L500">
        <v>2000</v>
      </c>
      <c r="M500" s="4">
        <v>45656</v>
      </c>
      <c r="N500" s="3">
        <v>-66.45</v>
      </c>
      <c r="O500" s="3">
        <v>19.690000000000001</v>
      </c>
      <c r="P500" s="3">
        <v>653.78</v>
      </c>
      <c r="Q500" s="3"/>
      <c r="R500" s="3">
        <v>0</v>
      </c>
      <c r="S500" s="3" t="s">
        <v>40</v>
      </c>
      <c r="T500" s="3" t="s">
        <v>143</v>
      </c>
      <c r="U500" s="3" t="s">
        <v>35</v>
      </c>
      <c r="V500" s="3"/>
      <c r="W500" s="3"/>
      <c r="X500" s="3">
        <v>9.41</v>
      </c>
      <c r="Y500" s="3"/>
      <c r="Z500" s="3"/>
      <c r="AA500" s="3">
        <v>1976.86</v>
      </c>
      <c r="AB500" s="5" t="s">
        <v>111</v>
      </c>
      <c r="AC500" s="3">
        <v>20.94</v>
      </c>
      <c r="AD500" s="3"/>
    </row>
    <row r="501" spans="1:30" x14ac:dyDescent="0.25">
      <c r="A501">
        <v>386886</v>
      </c>
      <c r="B501" t="s">
        <v>1176</v>
      </c>
      <c r="C501" s="3">
        <f t="shared" si="8"/>
        <v>0</v>
      </c>
      <c r="D501" s="3">
        <v>22.96</v>
      </c>
      <c r="E501" s="3">
        <v>0</v>
      </c>
      <c r="F501" s="3">
        <v>0</v>
      </c>
      <c r="G501" s="3">
        <v>0</v>
      </c>
      <c r="H501" s="3">
        <v>0</v>
      </c>
      <c r="I501" s="3">
        <v>0</v>
      </c>
      <c r="J501" s="3">
        <v>0</v>
      </c>
      <c r="K501" s="3">
        <v>22.96</v>
      </c>
      <c r="L501">
        <v>500</v>
      </c>
      <c r="M501" s="4">
        <v>45534</v>
      </c>
      <c r="N501" s="3">
        <v>-55.79</v>
      </c>
      <c r="O501" s="3">
        <v>21.59</v>
      </c>
      <c r="P501" s="3">
        <v>82.44</v>
      </c>
      <c r="Q501" s="3"/>
      <c r="R501" s="3">
        <v>0</v>
      </c>
      <c r="S501" s="3" t="s">
        <v>40</v>
      </c>
      <c r="T501" s="3" t="s">
        <v>367</v>
      </c>
      <c r="U501" s="3" t="s">
        <v>35</v>
      </c>
      <c r="V501" s="3"/>
      <c r="W501" s="3"/>
      <c r="X501" s="3">
        <v>3.3</v>
      </c>
      <c r="Y501" s="3"/>
      <c r="Z501" s="3"/>
      <c r="AA501" s="3">
        <v>477.04</v>
      </c>
      <c r="AB501" s="5" t="s">
        <v>650</v>
      </c>
      <c r="AC501" s="3">
        <v>22.96</v>
      </c>
      <c r="AD501" s="3"/>
    </row>
    <row r="502" spans="1:30" x14ac:dyDescent="0.25">
      <c r="A502">
        <v>366645</v>
      </c>
      <c r="B502" t="s">
        <v>1177</v>
      </c>
      <c r="C502" s="3">
        <f t="shared" si="8"/>
        <v>0</v>
      </c>
      <c r="D502" s="3">
        <v>22.01</v>
      </c>
      <c r="E502" s="3">
        <v>0</v>
      </c>
      <c r="F502" s="3">
        <v>0</v>
      </c>
      <c r="G502" s="3">
        <v>0</v>
      </c>
      <c r="H502" s="3">
        <v>0</v>
      </c>
      <c r="I502" s="3">
        <v>0</v>
      </c>
      <c r="J502" s="3">
        <v>0</v>
      </c>
      <c r="K502" s="3">
        <v>22.01</v>
      </c>
      <c r="L502">
        <v>1500</v>
      </c>
      <c r="M502" s="4">
        <v>45608</v>
      </c>
      <c r="N502" s="3">
        <v>-105.8</v>
      </c>
      <c r="O502" s="3">
        <v>20.69</v>
      </c>
      <c r="P502" s="3">
        <v>394.64</v>
      </c>
      <c r="Q502" s="3"/>
      <c r="R502" s="3">
        <v>0</v>
      </c>
      <c r="S502" s="3" t="s">
        <v>40</v>
      </c>
      <c r="T502" s="3" t="s">
        <v>55</v>
      </c>
      <c r="U502" s="3" t="s">
        <v>35</v>
      </c>
      <c r="V502" s="3"/>
      <c r="W502" s="3"/>
      <c r="X502" s="3">
        <v>-31.08</v>
      </c>
      <c r="Y502" s="3"/>
      <c r="Z502" s="3"/>
      <c r="AA502" s="3">
        <v>1477.99</v>
      </c>
      <c r="AB502" s="5" t="s">
        <v>332</v>
      </c>
      <c r="AC502" s="3">
        <v>-0.01</v>
      </c>
      <c r="AD502" s="3" t="s">
        <v>1178</v>
      </c>
    </row>
    <row r="503" spans="1:30" x14ac:dyDescent="0.25">
      <c r="A503">
        <v>387045</v>
      </c>
      <c r="B503" t="s">
        <v>1179</v>
      </c>
      <c r="C503" s="3">
        <f t="shared" si="8"/>
        <v>0</v>
      </c>
      <c r="D503" s="3">
        <v>21.38</v>
      </c>
      <c r="E503" s="3">
        <v>0</v>
      </c>
      <c r="F503" s="3">
        <v>0</v>
      </c>
      <c r="G503" s="3">
        <v>0</v>
      </c>
      <c r="H503" s="3">
        <v>0</v>
      </c>
      <c r="I503" s="3">
        <v>0</v>
      </c>
      <c r="J503" s="3">
        <v>0</v>
      </c>
      <c r="K503" s="3">
        <v>21.38</v>
      </c>
      <c r="L503">
        <v>2000</v>
      </c>
      <c r="M503" s="4">
        <v>45714</v>
      </c>
      <c r="N503" s="3">
        <v>-72.209999999999994</v>
      </c>
      <c r="O503" s="3">
        <v>87.31</v>
      </c>
      <c r="P503" s="3">
        <v>378.42</v>
      </c>
      <c r="Q503" s="3"/>
      <c r="R503" s="3">
        <v>0</v>
      </c>
      <c r="S503" s="3" t="s">
        <v>40</v>
      </c>
      <c r="T503" s="3" t="s">
        <v>164</v>
      </c>
      <c r="U503" s="3" t="s">
        <v>35</v>
      </c>
      <c r="V503" s="3"/>
      <c r="W503" s="3"/>
      <c r="X503" s="3">
        <v>86.19</v>
      </c>
      <c r="Y503" s="3"/>
      <c r="Z503" s="3"/>
      <c r="AA503" s="3">
        <v>1978.62</v>
      </c>
      <c r="AB503" s="5" t="s">
        <v>52</v>
      </c>
      <c r="AC503" s="3">
        <v>0</v>
      </c>
      <c r="AD503" s="3" t="s">
        <v>781</v>
      </c>
    </row>
    <row r="504" spans="1:30" x14ac:dyDescent="0.25">
      <c r="A504">
        <v>387539</v>
      </c>
      <c r="B504" t="s">
        <v>1180</v>
      </c>
      <c r="C504" s="3">
        <f t="shared" si="8"/>
        <v>0</v>
      </c>
      <c r="D504" s="3">
        <v>20.94</v>
      </c>
      <c r="E504" s="3">
        <v>0</v>
      </c>
      <c r="F504" s="3">
        <v>0</v>
      </c>
      <c r="G504" s="3">
        <v>0</v>
      </c>
      <c r="H504" s="3">
        <v>0</v>
      </c>
      <c r="I504" s="3">
        <v>0</v>
      </c>
      <c r="J504" s="3">
        <v>0</v>
      </c>
      <c r="K504" s="3">
        <v>20.94</v>
      </c>
      <c r="L504">
        <v>2000</v>
      </c>
      <c r="M504" s="4">
        <v>45672</v>
      </c>
      <c r="N504" s="3">
        <v>-25.17</v>
      </c>
      <c r="O504" s="3">
        <v>43.36</v>
      </c>
      <c r="P504" s="3">
        <v>0</v>
      </c>
      <c r="Q504" s="3"/>
      <c r="R504" s="3">
        <v>0</v>
      </c>
      <c r="S504" s="3" t="s">
        <v>40</v>
      </c>
      <c r="T504" s="3" t="s">
        <v>55</v>
      </c>
      <c r="U504" s="3" t="s">
        <v>35</v>
      </c>
      <c r="V504" s="3"/>
      <c r="W504" s="3"/>
      <c r="X504" s="3">
        <v>0</v>
      </c>
      <c r="Y504" s="3"/>
      <c r="Z504" s="3"/>
      <c r="AA504" s="3">
        <v>1979.06</v>
      </c>
      <c r="AB504" s="5" t="s">
        <v>52</v>
      </c>
      <c r="AC504" s="3">
        <v>20.94</v>
      </c>
      <c r="AD504" s="3"/>
    </row>
    <row r="505" spans="1:30" x14ac:dyDescent="0.25">
      <c r="A505">
        <v>387399</v>
      </c>
      <c r="B505" t="s">
        <v>1181</v>
      </c>
      <c r="C505" s="3">
        <f t="shared" si="8"/>
        <v>0</v>
      </c>
      <c r="D505" s="3">
        <v>20.93</v>
      </c>
      <c r="E505" s="3">
        <v>0</v>
      </c>
      <c r="F505" s="3">
        <v>0</v>
      </c>
      <c r="G505" s="3">
        <v>0</v>
      </c>
      <c r="H505" s="3">
        <v>0</v>
      </c>
      <c r="I505" s="3">
        <v>0</v>
      </c>
      <c r="J505" s="3">
        <v>0</v>
      </c>
      <c r="K505" s="3">
        <v>20.93</v>
      </c>
      <c r="L505">
        <v>2000</v>
      </c>
      <c r="M505" s="4">
        <v>45691</v>
      </c>
      <c r="N505" s="3">
        <v>-20</v>
      </c>
      <c r="O505" s="3">
        <v>35.270000000000003</v>
      </c>
      <c r="P505" s="3">
        <v>1158.83</v>
      </c>
      <c r="Q505" s="3"/>
      <c r="R505" s="3">
        <v>0</v>
      </c>
      <c r="S505" s="3" t="s">
        <v>40</v>
      </c>
      <c r="T505" s="3" t="s">
        <v>237</v>
      </c>
      <c r="U505" s="3" t="s">
        <v>35</v>
      </c>
      <c r="V505" s="3"/>
      <c r="W505" s="3"/>
      <c r="X505" s="3">
        <v>151.22999999999999</v>
      </c>
      <c r="Y505" s="3"/>
      <c r="Z505" s="3"/>
      <c r="AA505" s="3">
        <v>1979.07</v>
      </c>
      <c r="AB505" s="5" t="s">
        <v>269</v>
      </c>
      <c r="AC505" s="3">
        <v>20.93</v>
      </c>
      <c r="AD505" s="3"/>
    </row>
    <row r="506" spans="1:30" x14ac:dyDescent="0.25">
      <c r="A506">
        <v>366561</v>
      </c>
      <c r="B506" t="s">
        <v>1182</v>
      </c>
      <c r="C506" s="3">
        <f t="shared" si="8"/>
        <v>0</v>
      </c>
      <c r="D506" s="3">
        <v>19.739999999999998</v>
      </c>
      <c r="E506" s="3">
        <v>0</v>
      </c>
      <c r="F506" s="3">
        <v>0</v>
      </c>
      <c r="G506" s="3">
        <v>0</v>
      </c>
      <c r="H506" s="3">
        <v>0</v>
      </c>
      <c r="I506" s="3">
        <v>0</v>
      </c>
      <c r="J506" s="3">
        <v>0</v>
      </c>
      <c r="K506" s="3">
        <v>19.739999999999998</v>
      </c>
      <c r="L506">
        <v>2500</v>
      </c>
      <c r="M506" s="4">
        <v>45708</v>
      </c>
      <c r="N506" s="3">
        <v>-78.44</v>
      </c>
      <c r="O506" s="3">
        <v>96.06</v>
      </c>
      <c r="P506" s="3">
        <v>790.26</v>
      </c>
      <c r="Q506" s="3"/>
      <c r="R506" s="3">
        <v>0</v>
      </c>
      <c r="S506" s="3" t="s">
        <v>40</v>
      </c>
      <c r="T506" s="3" t="s">
        <v>602</v>
      </c>
      <c r="U506" s="3" t="s">
        <v>35</v>
      </c>
      <c r="V506" s="3"/>
      <c r="W506" s="3"/>
      <c r="X506" s="3">
        <v>66.06</v>
      </c>
      <c r="Y506" s="3"/>
      <c r="Z506" s="3"/>
      <c r="AA506" s="3">
        <v>2480.2600000000002</v>
      </c>
      <c r="AB506" s="5" t="s">
        <v>225</v>
      </c>
      <c r="AC506" s="3">
        <v>19.739999999999998</v>
      </c>
      <c r="AD506" s="3" t="s">
        <v>1183</v>
      </c>
    </row>
    <row r="507" spans="1:30" x14ac:dyDescent="0.25">
      <c r="A507">
        <v>386901</v>
      </c>
      <c r="B507" t="s">
        <v>1184</v>
      </c>
      <c r="C507" s="3">
        <f t="shared" si="8"/>
        <v>0</v>
      </c>
      <c r="D507" s="3">
        <v>19.7</v>
      </c>
      <c r="E507" s="3">
        <v>0</v>
      </c>
      <c r="F507" s="3">
        <v>0</v>
      </c>
      <c r="G507" s="3">
        <v>0</v>
      </c>
      <c r="H507" s="3">
        <v>0</v>
      </c>
      <c r="I507" s="3">
        <v>0</v>
      </c>
      <c r="J507" s="3">
        <v>0</v>
      </c>
      <c r="K507" s="3">
        <v>19.7</v>
      </c>
      <c r="L507">
        <v>1000</v>
      </c>
      <c r="M507" s="4">
        <v>45621</v>
      </c>
      <c r="N507" s="3">
        <v>-30.7</v>
      </c>
      <c r="O507" s="3">
        <v>18.52</v>
      </c>
      <c r="P507" s="3">
        <v>218.14</v>
      </c>
      <c r="Q507" s="3"/>
      <c r="R507" s="3">
        <v>0</v>
      </c>
      <c r="S507" s="3" t="s">
        <v>40</v>
      </c>
      <c r="T507" s="3" t="s">
        <v>237</v>
      </c>
      <c r="U507" s="3" t="s">
        <v>35</v>
      </c>
      <c r="V507" s="3"/>
      <c r="W507" s="3"/>
      <c r="X507" s="3">
        <v>4.3</v>
      </c>
      <c r="Y507" s="3"/>
      <c r="Z507" s="3"/>
      <c r="AA507" s="3">
        <v>980.3</v>
      </c>
      <c r="AB507" s="5" t="s">
        <v>128</v>
      </c>
      <c r="AC507" s="3">
        <v>19.7</v>
      </c>
      <c r="AD507" s="3"/>
    </row>
    <row r="508" spans="1:30" x14ac:dyDescent="0.25">
      <c r="A508">
        <v>388067</v>
      </c>
      <c r="B508" t="s">
        <v>1185</v>
      </c>
      <c r="C508" s="3">
        <f t="shared" si="8"/>
        <v>0</v>
      </c>
      <c r="D508" s="3">
        <v>19.43</v>
      </c>
      <c r="E508" s="3">
        <v>0</v>
      </c>
      <c r="F508" s="3">
        <v>0</v>
      </c>
      <c r="G508" s="3">
        <v>0</v>
      </c>
      <c r="H508" s="3">
        <v>0</v>
      </c>
      <c r="I508" s="3">
        <v>0</v>
      </c>
      <c r="J508" s="3">
        <v>0</v>
      </c>
      <c r="K508" s="3">
        <v>19.43</v>
      </c>
      <c r="L508">
        <v>2000</v>
      </c>
      <c r="M508" s="4">
        <v>45705</v>
      </c>
      <c r="N508" s="3">
        <v>-136.13999999999999</v>
      </c>
      <c r="O508" s="3">
        <v>152.72</v>
      </c>
      <c r="P508" s="3">
        <v>468.32</v>
      </c>
      <c r="Q508" s="3"/>
      <c r="R508" s="3">
        <v>0</v>
      </c>
      <c r="S508" s="3" t="s">
        <v>40</v>
      </c>
      <c r="T508" s="3" t="s">
        <v>206</v>
      </c>
      <c r="U508" s="3" t="s">
        <v>35</v>
      </c>
      <c r="V508" s="3"/>
      <c r="W508" s="3"/>
      <c r="X508" s="3">
        <v>35.659999999999997</v>
      </c>
      <c r="Y508" s="3"/>
      <c r="Z508" s="3"/>
      <c r="AA508" s="3">
        <v>1980.57</v>
      </c>
      <c r="AB508" s="5" t="s">
        <v>52</v>
      </c>
      <c r="AC508" s="3">
        <v>10.39</v>
      </c>
      <c r="AD508" s="3"/>
    </row>
    <row r="509" spans="1:30" x14ac:dyDescent="0.25">
      <c r="A509">
        <v>386897</v>
      </c>
      <c r="B509" t="s">
        <v>1186</v>
      </c>
      <c r="C509" s="3">
        <f t="shared" si="8"/>
        <v>0</v>
      </c>
      <c r="D509" s="3">
        <v>19.34</v>
      </c>
      <c r="E509" s="3">
        <v>0</v>
      </c>
      <c r="F509" s="3">
        <v>0</v>
      </c>
      <c r="G509" s="3">
        <v>0</v>
      </c>
      <c r="H509" s="3">
        <v>0</v>
      </c>
      <c r="I509" s="3">
        <v>0</v>
      </c>
      <c r="J509" s="3">
        <v>0</v>
      </c>
      <c r="K509" s="3">
        <v>19.34</v>
      </c>
      <c r="L509">
        <v>2000</v>
      </c>
      <c r="M509" s="4">
        <v>45652</v>
      </c>
      <c r="N509" s="3">
        <v>-348.78</v>
      </c>
      <c r="O509" s="3">
        <v>148.65</v>
      </c>
      <c r="P509" s="3">
        <v>1200.29</v>
      </c>
      <c r="Q509" s="3"/>
      <c r="R509" s="3">
        <v>0</v>
      </c>
      <c r="S509" s="3" t="s">
        <v>40</v>
      </c>
      <c r="T509" s="3" t="s">
        <v>211</v>
      </c>
      <c r="U509" s="3" t="s">
        <v>35</v>
      </c>
      <c r="V509" s="3"/>
      <c r="W509" s="3"/>
      <c r="X509" s="3">
        <v>112.18</v>
      </c>
      <c r="Y509" s="3"/>
      <c r="Z509" s="3"/>
      <c r="AA509" s="3">
        <v>1980.66</v>
      </c>
      <c r="AB509" s="5" t="s">
        <v>332</v>
      </c>
      <c r="AC509" s="3">
        <v>19.34</v>
      </c>
      <c r="AD509" s="3"/>
    </row>
    <row r="510" spans="1:30" x14ac:dyDescent="0.25">
      <c r="A510">
        <v>387076</v>
      </c>
      <c r="B510" t="s">
        <v>1187</v>
      </c>
      <c r="C510" s="3">
        <f t="shared" si="8"/>
        <v>0</v>
      </c>
      <c r="D510" s="3">
        <v>19.260000000000002</v>
      </c>
      <c r="E510" s="3">
        <v>0</v>
      </c>
      <c r="F510" s="3">
        <v>0</v>
      </c>
      <c r="G510" s="3">
        <v>0</v>
      </c>
      <c r="H510" s="3">
        <v>0</v>
      </c>
      <c r="I510" s="3">
        <v>0</v>
      </c>
      <c r="J510" s="3">
        <v>0</v>
      </c>
      <c r="K510" s="3">
        <v>19.260000000000002</v>
      </c>
      <c r="L510">
        <v>2000</v>
      </c>
      <c r="M510" s="4">
        <v>45712</v>
      </c>
      <c r="N510" s="3">
        <v>-11.92</v>
      </c>
      <c r="O510" s="3">
        <v>184.85</v>
      </c>
      <c r="P510" s="3">
        <v>32.1</v>
      </c>
      <c r="Q510" s="3"/>
      <c r="R510" s="3">
        <v>0</v>
      </c>
      <c r="S510" s="3" t="s">
        <v>40</v>
      </c>
      <c r="T510" s="3" t="s">
        <v>217</v>
      </c>
      <c r="U510" s="3" t="s">
        <v>35</v>
      </c>
      <c r="V510" s="3"/>
      <c r="W510" s="3"/>
      <c r="X510" s="3">
        <v>18.96</v>
      </c>
      <c r="Y510" s="3"/>
      <c r="Z510" s="3"/>
      <c r="AA510" s="3">
        <v>1980.74</v>
      </c>
      <c r="AB510" s="5" t="s">
        <v>131</v>
      </c>
      <c r="AC510" s="3">
        <v>6.58</v>
      </c>
      <c r="AD510" s="3"/>
    </row>
    <row r="511" spans="1:30" x14ac:dyDescent="0.25">
      <c r="A511">
        <v>388350</v>
      </c>
      <c r="B511" t="s">
        <v>1188</v>
      </c>
      <c r="C511" s="3">
        <f t="shared" si="8"/>
        <v>0</v>
      </c>
      <c r="D511" s="3">
        <v>19.079999999999998</v>
      </c>
      <c r="E511" s="3">
        <v>0</v>
      </c>
      <c r="F511" s="3">
        <v>0</v>
      </c>
      <c r="G511" s="3">
        <v>0</v>
      </c>
      <c r="H511" s="3">
        <v>0</v>
      </c>
      <c r="I511" s="3">
        <v>0</v>
      </c>
      <c r="J511" s="3">
        <v>0</v>
      </c>
      <c r="K511" s="3">
        <v>19.079999999999998</v>
      </c>
      <c r="L511">
        <v>1000</v>
      </c>
      <c r="M511" s="4">
        <v>45684</v>
      </c>
      <c r="N511" s="3">
        <v>60.57</v>
      </c>
      <c r="O511" s="3">
        <v>0</v>
      </c>
      <c r="P511" s="3">
        <v>67.78</v>
      </c>
      <c r="Q511" s="3"/>
      <c r="R511" s="3">
        <v>0</v>
      </c>
      <c r="S511" s="3" t="s">
        <v>40</v>
      </c>
      <c r="T511" s="3" t="s">
        <v>432</v>
      </c>
      <c r="U511" s="3" t="s">
        <v>35</v>
      </c>
      <c r="V511" s="3"/>
      <c r="W511" s="3"/>
      <c r="X511" s="3">
        <v>-34.380000000000003</v>
      </c>
      <c r="Y511" s="3"/>
      <c r="Z511" s="3"/>
      <c r="AA511" s="3">
        <v>980.92</v>
      </c>
      <c r="AB511" s="5" t="s">
        <v>74</v>
      </c>
      <c r="AC511" s="3">
        <v>19.079999999999998</v>
      </c>
      <c r="AD511" s="3"/>
    </row>
    <row r="512" spans="1:30" x14ac:dyDescent="0.25">
      <c r="A512">
        <v>387568</v>
      </c>
      <c r="B512" t="s">
        <v>1189</v>
      </c>
      <c r="C512" s="3">
        <f t="shared" si="8"/>
        <v>0</v>
      </c>
      <c r="D512" s="3">
        <v>18.71</v>
      </c>
      <c r="E512" s="3">
        <v>0</v>
      </c>
      <c r="F512" s="3">
        <v>0</v>
      </c>
      <c r="G512" s="3">
        <v>0</v>
      </c>
      <c r="H512" s="3">
        <v>0</v>
      </c>
      <c r="I512" s="3">
        <v>0</v>
      </c>
      <c r="J512" s="3">
        <v>0</v>
      </c>
      <c r="K512" s="3">
        <v>18.71</v>
      </c>
      <c r="L512">
        <v>2000</v>
      </c>
      <c r="M512" s="4">
        <v>45657</v>
      </c>
      <c r="N512" s="3">
        <v>-40.82</v>
      </c>
      <c r="O512" s="3">
        <v>17.59</v>
      </c>
      <c r="P512" s="3">
        <v>353.45</v>
      </c>
      <c r="Q512" s="3"/>
      <c r="R512" s="3">
        <v>0</v>
      </c>
      <c r="S512" s="3" t="s">
        <v>40</v>
      </c>
      <c r="T512" s="3" t="s">
        <v>424</v>
      </c>
      <c r="U512" s="3" t="s">
        <v>35</v>
      </c>
      <c r="V512" s="3"/>
      <c r="W512" s="3"/>
      <c r="X512" s="3">
        <v>45.01</v>
      </c>
      <c r="Y512" s="3"/>
      <c r="Z512" s="3"/>
      <c r="AA512" s="3">
        <v>1981.29</v>
      </c>
      <c r="AB512" s="5" t="s">
        <v>59</v>
      </c>
      <c r="AC512" s="3">
        <v>18.71</v>
      </c>
      <c r="AD512" s="3" t="s">
        <v>1190</v>
      </c>
    </row>
    <row r="513" spans="1:30" x14ac:dyDescent="0.25">
      <c r="A513">
        <v>387382</v>
      </c>
      <c r="B513" t="s">
        <v>1191</v>
      </c>
      <c r="C513" s="3">
        <f t="shared" si="8"/>
        <v>0</v>
      </c>
      <c r="D513" s="3">
        <v>18.27</v>
      </c>
      <c r="E513" s="3">
        <v>0</v>
      </c>
      <c r="F513" s="3">
        <v>0</v>
      </c>
      <c r="G513" s="3">
        <v>0</v>
      </c>
      <c r="H513" s="3">
        <v>0</v>
      </c>
      <c r="I513" s="3">
        <v>0</v>
      </c>
      <c r="J513" s="3">
        <v>0</v>
      </c>
      <c r="K513" s="3">
        <v>18.27</v>
      </c>
      <c r="L513">
        <v>2000</v>
      </c>
      <c r="M513" s="4">
        <v>45705</v>
      </c>
      <c r="N513" s="3">
        <v>-65.510000000000005</v>
      </c>
      <c r="O513" s="3">
        <v>75.14</v>
      </c>
      <c r="P513" s="3">
        <v>888.36</v>
      </c>
      <c r="Q513" s="3" t="s">
        <v>55</v>
      </c>
      <c r="R513" s="3">
        <v>0</v>
      </c>
      <c r="S513" s="3" t="s">
        <v>90</v>
      </c>
      <c r="T513" s="3" t="s">
        <v>211</v>
      </c>
      <c r="U513" s="3" t="s">
        <v>35</v>
      </c>
      <c r="V513" s="3" t="s">
        <v>82</v>
      </c>
      <c r="W513" s="3"/>
      <c r="X513" s="3">
        <v>33.229999999999997</v>
      </c>
      <c r="Y513" s="3"/>
      <c r="Z513" s="3"/>
      <c r="AA513" s="3">
        <v>1981.73</v>
      </c>
      <c r="AB513" s="5" t="s">
        <v>547</v>
      </c>
      <c r="AC513" s="3">
        <v>18.27</v>
      </c>
      <c r="AD513" s="3" t="s">
        <v>1192</v>
      </c>
    </row>
    <row r="514" spans="1:30" x14ac:dyDescent="0.25">
      <c r="A514">
        <v>388186</v>
      </c>
      <c r="B514" t="s">
        <v>1193</v>
      </c>
      <c r="C514" s="3">
        <f t="shared" si="8"/>
        <v>0</v>
      </c>
      <c r="D514" s="3">
        <v>18.079999999999998</v>
      </c>
      <c r="E514" s="3">
        <v>0</v>
      </c>
      <c r="F514" s="3">
        <v>0</v>
      </c>
      <c r="G514" s="3">
        <v>0</v>
      </c>
      <c r="H514" s="3">
        <v>0</v>
      </c>
      <c r="I514" s="3">
        <v>0</v>
      </c>
      <c r="J514" s="3">
        <v>0</v>
      </c>
      <c r="K514" s="3">
        <v>18.079999999999998</v>
      </c>
      <c r="L514">
        <v>2000</v>
      </c>
      <c r="M514" s="4">
        <v>45714</v>
      </c>
      <c r="N514" s="3">
        <v>-56.64</v>
      </c>
      <c r="O514" s="3">
        <v>70.25</v>
      </c>
      <c r="P514" s="3">
        <v>866.78</v>
      </c>
      <c r="Q514" s="3"/>
      <c r="R514" s="3">
        <v>0</v>
      </c>
      <c r="S514" s="3" t="s">
        <v>40</v>
      </c>
      <c r="T514" s="3" t="s">
        <v>348</v>
      </c>
      <c r="U514" s="3" t="s">
        <v>35</v>
      </c>
      <c r="V514" s="3" t="s">
        <v>1194</v>
      </c>
      <c r="W514" s="3"/>
      <c r="X514" s="3">
        <v>70.819999999999993</v>
      </c>
      <c r="Y514" s="3"/>
      <c r="Z514" s="3"/>
      <c r="AA514" s="3">
        <v>1981.92</v>
      </c>
      <c r="AB514" s="5" t="s">
        <v>52</v>
      </c>
      <c r="AC514" s="3">
        <v>0</v>
      </c>
      <c r="AD514" s="3" t="s">
        <v>781</v>
      </c>
    </row>
    <row r="515" spans="1:30" x14ac:dyDescent="0.25">
      <c r="A515">
        <v>388228</v>
      </c>
      <c r="B515" t="s">
        <v>1195</v>
      </c>
      <c r="C515" s="3">
        <f t="shared" si="8"/>
        <v>0</v>
      </c>
      <c r="D515" s="3">
        <v>18.059999999999999</v>
      </c>
      <c r="E515" s="3">
        <v>0</v>
      </c>
      <c r="F515" s="3">
        <v>0</v>
      </c>
      <c r="G515" s="3">
        <v>0</v>
      </c>
      <c r="H515" s="3">
        <v>0</v>
      </c>
      <c r="I515" s="3">
        <v>0</v>
      </c>
      <c r="J515" s="3">
        <v>0</v>
      </c>
      <c r="K515" s="3">
        <v>18.059999999999999</v>
      </c>
      <c r="L515">
        <v>2000</v>
      </c>
      <c r="M515" s="4">
        <v>45708</v>
      </c>
      <c r="N515" s="3">
        <v>-24.21</v>
      </c>
      <c r="O515" s="3">
        <v>54.33</v>
      </c>
      <c r="P515" s="3">
        <v>267.72000000000003</v>
      </c>
      <c r="Q515" s="3"/>
      <c r="R515" s="3">
        <v>0</v>
      </c>
      <c r="S515" s="3" t="s">
        <v>40</v>
      </c>
      <c r="T515" s="3" t="s">
        <v>267</v>
      </c>
      <c r="U515" s="3" t="s">
        <v>35</v>
      </c>
      <c r="V515" s="3"/>
      <c r="W515" s="3"/>
      <c r="X515" s="3">
        <v>35.770000000000003</v>
      </c>
      <c r="Y515" s="3"/>
      <c r="Z515" s="3"/>
      <c r="AA515" s="3">
        <v>1981.94</v>
      </c>
      <c r="AB515" s="5" t="s">
        <v>254</v>
      </c>
      <c r="AC515" s="3">
        <v>18.059999999999999</v>
      </c>
      <c r="AD515" s="3" t="s">
        <v>1196</v>
      </c>
    </row>
    <row r="516" spans="1:30" x14ac:dyDescent="0.25">
      <c r="A516">
        <v>387915</v>
      </c>
      <c r="B516" t="s">
        <v>1197</v>
      </c>
      <c r="C516" s="3">
        <f t="shared" si="8"/>
        <v>0</v>
      </c>
      <c r="D516" s="3">
        <v>17.64</v>
      </c>
      <c r="E516" s="3">
        <v>0</v>
      </c>
      <c r="F516" s="3">
        <v>0</v>
      </c>
      <c r="G516" s="3">
        <v>0</v>
      </c>
      <c r="H516" s="3">
        <v>0</v>
      </c>
      <c r="I516" s="3">
        <v>0</v>
      </c>
      <c r="J516" s="3">
        <v>0</v>
      </c>
      <c r="K516" s="3">
        <v>17.64</v>
      </c>
      <c r="L516">
        <v>4000</v>
      </c>
      <c r="M516" s="4">
        <v>45691</v>
      </c>
      <c r="N516" s="3">
        <v>-514.66999999999996</v>
      </c>
      <c r="O516" s="3">
        <v>65.599999999999994</v>
      </c>
      <c r="P516" s="3">
        <v>10177.370000000001</v>
      </c>
      <c r="Q516" s="3"/>
      <c r="R516" s="3">
        <v>0</v>
      </c>
      <c r="S516" s="3" t="s">
        <v>40</v>
      </c>
      <c r="T516" s="3" t="s">
        <v>240</v>
      </c>
      <c r="U516" s="3" t="s">
        <v>35</v>
      </c>
      <c r="V516" s="3"/>
      <c r="W516" s="3"/>
      <c r="X516" s="3">
        <v>1092.3</v>
      </c>
      <c r="Y516" s="3"/>
      <c r="Z516" s="3"/>
      <c r="AA516" s="3">
        <v>3982.36</v>
      </c>
      <c r="AB516" s="5" t="s">
        <v>144</v>
      </c>
      <c r="AC516" s="3">
        <v>17.64</v>
      </c>
      <c r="AD516" s="3"/>
    </row>
    <row r="517" spans="1:30" x14ac:dyDescent="0.25">
      <c r="A517">
        <v>387131</v>
      </c>
      <c r="B517" t="s">
        <v>1198</v>
      </c>
      <c r="C517" s="3">
        <f t="shared" ref="C517:C580" si="9">F517+G517+H517+I517</f>
        <v>0</v>
      </c>
      <c r="D517" s="3">
        <v>16.899999999999999</v>
      </c>
      <c r="E517" s="3">
        <v>0</v>
      </c>
      <c r="F517" s="3">
        <v>0</v>
      </c>
      <c r="G517" s="3">
        <v>0</v>
      </c>
      <c r="H517" s="3">
        <v>0</v>
      </c>
      <c r="I517" s="3">
        <v>0</v>
      </c>
      <c r="J517" s="3">
        <v>0</v>
      </c>
      <c r="K517" s="3">
        <v>16.899999999999999</v>
      </c>
      <c r="L517">
        <v>2000</v>
      </c>
      <c r="M517" s="4">
        <v>45670</v>
      </c>
      <c r="N517" s="3">
        <v>-7.56</v>
      </c>
      <c r="O517" s="3">
        <v>12.49</v>
      </c>
      <c r="P517" s="3">
        <v>279.89999999999998</v>
      </c>
      <c r="Q517" s="3"/>
      <c r="R517" s="3">
        <v>0</v>
      </c>
      <c r="S517" s="3" t="s">
        <v>40</v>
      </c>
      <c r="T517" s="3" t="s">
        <v>800</v>
      </c>
      <c r="U517" s="3" t="s">
        <v>35</v>
      </c>
      <c r="V517" s="3" t="s">
        <v>228</v>
      </c>
      <c r="W517" s="3"/>
      <c r="X517" s="3">
        <v>35.69</v>
      </c>
      <c r="Y517" s="3"/>
      <c r="Z517" s="3"/>
      <c r="AA517" s="3">
        <v>1983.1</v>
      </c>
      <c r="AB517" s="5" t="s">
        <v>254</v>
      </c>
      <c r="AC517" s="3">
        <v>13.28</v>
      </c>
      <c r="AD517" s="3" t="s">
        <v>1199</v>
      </c>
    </row>
    <row r="518" spans="1:30" x14ac:dyDescent="0.25">
      <c r="A518">
        <v>387541</v>
      </c>
      <c r="B518" t="s">
        <v>1200</v>
      </c>
      <c r="C518" s="3">
        <f t="shared" si="9"/>
        <v>0</v>
      </c>
      <c r="D518" s="3">
        <v>16.899999999999999</v>
      </c>
      <c r="E518" s="3">
        <v>0</v>
      </c>
      <c r="F518" s="3">
        <v>0</v>
      </c>
      <c r="G518" s="3">
        <v>0</v>
      </c>
      <c r="H518" s="3">
        <v>0</v>
      </c>
      <c r="I518" s="3">
        <v>0</v>
      </c>
      <c r="J518" s="3">
        <v>0</v>
      </c>
      <c r="K518" s="3">
        <v>16.899999999999999</v>
      </c>
      <c r="L518">
        <v>5000</v>
      </c>
      <c r="M518" s="4">
        <v>45698</v>
      </c>
      <c r="N518" s="3">
        <v>-33.15</v>
      </c>
      <c r="O518" s="3">
        <v>47.06</v>
      </c>
      <c r="P518" s="3">
        <v>67.040000000000006</v>
      </c>
      <c r="Q518" s="3"/>
      <c r="R518" s="3">
        <v>0</v>
      </c>
      <c r="S518" s="3" t="s">
        <v>40</v>
      </c>
      <c r="T518" s="3" t="s">
        <v>1006</v>
      </c>
      <c r="U518" s="3" t="s">
        <v>35</v>
      </c>
      <c r="V518" s="3"/>
      <c r="W518" s="3"/>
      <c r="X518" s="3">
        <v>-69.069999999999993</v>
      </c>
      <c r="Y518" s="3"/>
      <c r="Z518" s="3"/>
      <c r="AA518" s="3">
        <v>4983.1000000000004</v>
      </c>
      <c r="AB518" s="5" t="s">
        <v>59</v>
      </c>
      <c r="AC518" s="3">
        <v>16.899999999999999</v>
      </c>
      <c r="AD518" s="3"/>
    </row>
    <row r="519" spans="1:30" x14ac:dyDescent="0.25">
      <c r="A519">
        <v>387826</v>
      </c>
      <c r="B519" t="s">
        <v>1201</v>
      </c>
      <c r="C519" s="3">
        <f t="shared" si="9"/>
        <v>0</v>
      </c>
      <c r="D519" s="3">
        <v>16.579999999999998</v>
      </c>
      <c r="E519" s="3">
        <v>0</v>
      </c>
      <c r="F519" s="3">
        <v>0</v>
      </c>
      <c r="G519" s="3">
        <v>0</v>
      </c>
      <c r="H519" s="3">
        <v>0</v>
      </c>
      <c r="I519" s="3">
        <v>0</v>
      </c>
      <c r="J519" s="3">
        <v>0</v>
      </c>
      <c r="K519" s="3">
        <v>16.579999999999998</v>
      </c>
      <c r="L519">
        <v>2000</v>
      </c>
      <c r="M519" s="4">
        <v>45707</v>
      </c>
      <c r="N519" s="3">
        <v>-28.71</v>
      </c>
      <c r="O519" s="3">
        <v>66.37</v>
      </c>
      <c r="P519" s="3">
        <v>178.59</v>
      </c>
      <c r="Q519" s="3" t="s">
        <v>55</v>
      </c>
      <c r="R519" s="3">
        <v>0</v>
      </c>
      <c r="S519" s="3" t="s">
        <v>40</v>
      </c>
      <c r="T519" s="3" t="s">
        <v>237</v>
      </c>
      <c r="U519" s="3" t="s">
        <v>35</v>
      </c>
      <c r="V519" s="3" t="s">
        <v>998</v>
      </c>
      <c r="W519" s="3"/>
      <c r="X519" s="3">
        <v>36.85</v>
      </c>
      <c r="Y519" s="3"/>
      <c r="Z519" s="3"/>
      <c r="AA519" s="3">
        <v>1983.42</v>
      </c>
      <c r="AB519" s="5" t="s">
        <v>128</v>
      </c>
      <c r="AC519" s="3">
        <v>16.579999999999998</v>
      </c>
      <c r="AD519" s="3" t="s">
        <v>1202</v>
      </c>
    </row>
    <row r="520" spans="1:30" x14ac:dyDescent="0.25">
      <c r="A520">
        <v>366545</v>
      </c>
      <c r="B520" t="s">
        <v>1203</v>
      </c>
      <c r="C520" s="3">
        <f t="shared" si="9"/>
        <v>0</v>
      </c>
      <c r="D520" s="3">
        <v>16.54</v>
      </c>
      <c r="E520" s="3">
        <v>0</v>
      </c>
      <c r="F520" s="3">
        <v>0</v>
      </c>
      <c r="G520" s="3">
        <v>0</v>
      </c>
      <c r="H520" s="3">
        <v>0</v>
      </c>
      <c r="I520" s="3">
        <v>0</v>
      </c>
      <c r="J520" s="3">
        <v>0</v>
      </c>
      <c r="K520" s="3">
        <v>16.54</v>
      </c>
      <c r="L520">
        <v>200</v>
      </c>
      <c r="M520" s="4">
        <v>45699</v>
      </c>
      <c r="N520" s="3">
        <v>-162.46</v>
      </c>
      <c r="O520" s="3">
        <v>50.86</v>
      </c>
      <c r="P520" s="3">
        <v>648.23</v>
      </c>
      <c r="Q520" s="3" t="s">
        <v>55</v>
      </c>
      <c r="R520" s="3">
        <v>0</v>
      </c>
      <c r="S520" s="3" t="s">
        <v>63</v>
      </c>
      <c r="T520" s="3" t="s">
        <v>147</v>
      </c>
      <c r="U520" s="3" t="s">
        <v>35</v>
      </c>
      <c r="V520" s="3"/>
      <c r="W520" s="3"/>
      <c r="X520" s="3">
        <v>47.19</v>
      </c>
      <c r="Y520" s="3"/>
      <c r="Z520" s="3"/>
      <c r="AA520" s="3">
        <v>183.46</v>
      </c>
      <c r="AB520" s="5" t="s">
        <v>551</v>
      </c>
      <c r="AC520" s="3">
        <v>0</v>
      </c>
      <c r="AD520" s="3" t="s">
        <v>1204</v>
      </c>
    </row>
    <row r="521" spans="1:30" x14ac:dyDescent="0.25">
      <c r="A521">
        <v>386530</v>
      </c>
      <c r="B521" t="s">
        <v>1205</v>
      </c>
      <c r="C521" s="3">
        <f t="shared" si="9"/>
        <v>0</v>
      </c>
      <c r="D521" s="3">
        <v>16.02</v>
      </c>
      <c r="E521" s="3">
        <v>0</v>
      </c>
      <c r="F521" s="3">
        <v>0</v>
      </c>
      <c r="G521" s="3">
        <v>0</v>
      </c>
      <c r="H521" s="3">
        <v>0</v>
      </c>
      <c r="I521" s="3">
        <v>0</v>
      </c>
      <c r="J521" s="3">
        <v>0</v>
      </c>
      <c r="K521" s="3">
        <v>16.02</v>
      </c>
      <c r="L521">
        <v>2000</v>
      </c>
      <c r="M521" s="4">
        <v>45572</v>
      </c>
      <c r="N521" s="3">
        <v>-28.72</v>
      </c>
      <c r="O521" s="3">
        <v>15.07</v>
      </c>
      <c r="P521" s="3">
        <v>27</v>
      </c>
      <c r="Q521" s="3"/>
      <c r="R521" s="3">
        <v>0</v>
      </c>
      <c r="S521" s="3" t="s">
        <v>40</v>
      </c>
      <c r="T521" s="3" t="s">
        <v>134</v>
      </c>
      <c r="U521" s="3" t="s">
        <v>35</v>
      </c>
      <c r="V521" s="3"/>
      <c r="W521" s="3"/>
      <c r="X521" s="3">
        <v>7.98</v>
      </c>
      <c r="Y521" s="3"/>
      <c r="Z521" s="3"/>
      <c r="AA521" s="3">
        <v>1983.98</v>
      </c>
      <c r="AB521" s="5" t="s">
        <v>943</v>
      </c>
      <c r="AC521" s="3">
        <v>16.02</v>
      </c>
      <c r="AD521" s="3"/>
    </row>
    <row r="522" spans="1:30" x14ac:dyDescent="0.25">
      <c r="A522">
        <v>387570</v>
      </c>
      <c r="B522" t="s">
        <v>1206</v>
      </c>
      <c r="C522" s="3">
        <f t="shared" si="9"/>
        <v>0</v>
      </c>
      <c r="D522" s="3">
        <v>15.51</v>
      </c>
      <c r="E522" s="3">
        <v>0</v>
      </c>
      <c r="F522" s="3">
        <v>0</v>
      </c>
      <c r="G522" s="3">
        <v>0</v>
      </c>
      <c r="H522" s="3">
        <v>0</v>
      </c>
      <c r="I522" s="3">
        <v>0</v>
      </c>
      <c r="J522" s="3">
        <v>0</v>
      </c>
      <c r="K522" s="3">
        <v>15.51</v>
      </c>
      <c r="L522">
        <v>5000</v>
      </c>
      <c r="M522" s="4">
        <v>45673</v>
      </c>
      <c r="N522" s="3">
        <v>-68.52</v>
      </c>
      <c r="O522" s="3">
        <v>14.58</v>
      </c>
      <c r="P522" s="3">
        <v>1930.49</v>
      </c>
      <c r="Q522" s="3"/>
      <c r="R522" s="3">
        <v>0</v>
      </c>
      <c r="S522" s="3" t="s">
        <v>63</v>
      </c>
      <c r="T522" s="3" t="s">
        <v>164</v>
      </c>
      <c r="U522" s="3" t="s">
        <v>35</v>
      </c>
      <c r="V522" s="3"/>
      <c r="W522" s="3"/>
      <c r="X522" s="3">
        <v>566.33000000000004</v>
      </c>
      <c r="Y522" s="3"/>
      <c r="Z522" s="3"/>
      <c r="AA522" s="3">
        <v>4984.49</v>
      </c>
      <c r="AB522" s="5" t="s">
        <v>547</v>
      </c>
      <c r="AC522" s="3">
        <v>15.51</v>
      </c>
      <c r="AD522" s="3" t="s">
        <v>1207</v>
      </c>
    </row>
    <row r="523" spans="1:30" x14ac:dyDescent="0.25">
      <c r="A523">
        <v>387358</v>
      </c>
      <c r="B523" t="s">
        <v>1208</v>
      </c>
      <c r="C523" s="3">
        <f t="shared" si="9"/>
        <v>0</v>
      </c>
      <c r="D523" s="3">
        <v>15.43</v>
      </c>
      <c r="E523" s="3">
        <v>0</v>
      </c>
      <c r="F523" s="3">
        <v>0</v>
      </c>
      <c r="G523" s="3">
        <v>0</v>
      </c>
      <c r="H523" s="3">
        <v>0</v>
      </c>
      <c r="I523" s="3">
        <v>0</v>
      </c>
      <c r="J523" s="3">
        <v>0</v>
      </c>
      <c r="K523" s="3">
        <v>15.43</v>
      </c>
      <c r="L523">
        <v>5000</v>
      </c>
      <c r="M523" s="4">
        <v>45698</v>
      </c>
      <c r="N523" s="3">
        <v>-277.19</v>
      </c>
      <c r="O523" s="3">
        <v>274.48</v>
      </c>
      <c r="P523" s="3">
        <v>39378.42</v>
      </c>
      <c r="Q523" s="3" t="s">
        <v>55</v>
      </c>
      <c r="R523" s="3">
        <v>0</v>
      </c>
      <c r="S523" s="3" t="s">
        <v>40</v>
      </c>
      <c r="T523" s="3" t="s">
        <v>86</v>
      </c>
      <c r="U523" s="3" t="s">
        <v>35</v>
      </c>
      <c r="V523" s="3"/>
      <c r="W523" s="3"/>
      <c r="X523" s="3">
        <v>734.44</v>
      </c>
      <c r="Y523" s="3"/>
      <c r="Z523" s="3"/>
      <c r="AA523" s="3">
        <v>4984.57</v>
      </c>
      <c r="AB523" s="5" t="s">
        <v>650</v>
      </c>
      <c r="AC523" s="3">
        <v>15.43</v>
      </c>
      <c r="AD523" s="3" t="s">
        <v>1209</v>
      </c>
    </row>
    <row r="524" spans="1:30" x14ac:dyDescent="0.25">
      <c r="A524">
        <v>387426</v>
      </c>
      <c r="B524" t="s">
        <v>1210</v>
      </c>
      <c r="C524" s="3">
        <f t="shared" si="9"/>
        <v>0</v>
      </c>
      <c r="D524" s="3">
        <v>15.18</v>
      </c>
      <c r="E524" s="3">
        <v>0</v>
      </c>
      <c r="F524" s="3">
        <v>0</v>
      </c>
      <c r="G524" s="3">
        <v>0</v>
      </c>
      <c r="H524" s="3">
        <v>0</v>
      </c>
      <c r="I524" s="3">
        <v>0</v>
      </c>
      <c r="J524" s="3">
        <v>0</v>
      </c>
      <c r="K524" s="3">
        <v>15.18</v>
      </c>
      <c r="L524">
        <v>2000</v>
      </c>
      <c r="M524" s="4">
        <v>45714</v>
      </c>
      <c r="N524" s="3">
        <v>-38.07</v>
      </c>
      <c r="O524" s="3">
        <v>45.77</v>
      </c>
      <c r="P524" s="3">
        <v>2235.85</v>
      </c>
      <c r="Q524" s="3" t="s">
        <v>55</v>
      </c>
      <c r="R524" s="3">
        <v>0</v>
      </c>
      <c r="S524" s="3" t="s">
        <v>40</v>
      </c>
      <c r="T524" s="3" t="s">
        <v>104</v>
      </c>
      <c r="U524" s="3" t="s">
        <v>35</v>
      </c>
      <c r="V524" s="3" t="s">
        <v>224</v>
      </c>
      <c r="W524" s="3"/>
      <c r="X524" s="3">
        <v>300.11</v>
      </c>
      <c r="Y524" s="3"/>
      <c r="Z524" s="3"/>
      <c r="AA524" s="3">
        <v>1984.82</v>
      </c>
      <c r="AB524" s="5" t="s">
        <v>52</v>
      </c>
      <c r="AC524" s="3">
        <v>0</v>
      </c>
      <c r="AD524" s="3" t="s">
        <v>1135</v>
      </c>
    </row>
    <row r="525" spans="1:30" x14ac:dyDescent="0.25">
      <c r="A525">
        <v>366708</v>
      </c>
      <c r="B525" t="s">
        <v>1211</v>
      </c>
      <c r="C525" s="3">
        <f t="shared" si="9"/>
        <v>0</v>
      </c>
      <c r="D525" s="3">
        <v>14.3</v>
      </c>
      <c r="E525" s="3">
        <v>0</v>
      </c>
      <c r="F525" s="3">
        <v>0</v>
      </c>
      <c r="G525" s="3">
        <v>0</v>
      </c>
      <c r="H525" s="3">
        <v>0</v>
      </c>
      <c r="I525" s="3">
        <v>0</v>
      </c>
      <c r="J525" s="3">
        <v>0</v>
      </c>
      <c r="K525" s="3">
        <v>14.3</v>
      </c>
      <c r="L525">
        <v>1500</v>
      </c>
      <c r="M525" s="4">
        <v>45610</v>
      </c>
      <c r="N525" s="3">
        <v>-9.94</v>
      </c>
      <c r="O525" s="3">
        <v>12.04</v>
      </c>
      <c r="P525" s="3">
        <v>92.52</v>
      </c>
      <c r="Q525" s="3"/>
      <c r="R525" s="3">
        <v>0</v>
      </c>
      <c r="S525" s="3" t="s">
        <v>40</v>
      </c>
      <c r="T525" s="3" t="s">
        <v>602</v>
      </c>
      <c r="U525" s="3" t="s">
        <v>35</v>
      </c>
      <c r="V525" s="3"/>
      <c r="W525" s="3"/>
      <c r="X525" s="3">
        <v>3.04</v>
      </c>
      <c r="Y525" s="3"/>
      <c r="Z525" s="3"/>
      <c r="AA525" s="3">
        <v>1485.7</v>
      </c>
      <c r="AB525" s="5" t="s">
        <v>695</v>
      </c>
      <c r="AC525" s="3">
        <v>14.3</v>
      </c>
      <c r="AD525" s="3"/>
    </row>
    <row r="526" spans="1:30" x14ac:dyDescent="0.25">
      <c r="A526">
        <v>387330</v>
      </c>
      <c r="B526" t="s">
        <v>1212</v>
      </c>
      <c r="C526" s="3">
        <f t="shared" si="9"/>
        <v>0</v>
      </c>
      <c r="D526" s="3">
        <v>13.91</v>
      </c>
      <c r="E526" s="3">
        <v>0</v>
      </c>
      <c r="F526" s="3">
        <v>0</v>
      </c>
      <c r="G526" s="3">
        <v>0</v>
      </c>
      <c r="H526" s="3">
        <v>0</v>
      </c>
      <c r="I526" s="3">
        <v>0</v>
      </c>
      <c r="J526" s="3">
        <v>0</v>
      </c>
      <c r="K526" s="3">
        <v>13.91</v>
      </c>
      <c r="L526">
        <v>2000</v>
      </c>
      <c r="M526" s="4">
        <v>45712</v>
      </c>
      <c r="N526" s="3">
        <v>-41.54</v>
      </c>
      <c r="O526" s="3">
        <v>52.14</v>
      </c>
      <c r="P526" s="3">
        <v>362.15</v>
      </c>
      <c r="Q526" s="3"/>
      <c r="R526" s="3">
        <v>0</v>
      </c>
      <c r="S526" s="3" t="s">
        <v>40</v>
      </c>
      <c r="T526" s="3" t="s">
        <v>206</v>
      </c>
      <c r="U526" s="3" t="s">
        <v>35</v>
      </c>
      <c r="V526" s="3" t="s">
        <v>1213</v>
      </c>
      <c r="W526" s="3"/>
      <c r="X526" s="3">
        <v>44.43</v>
      </c>
      <c r="Y526" s="3"/>
      <c r="Z526" s="3"/>
      <c r="AA526" s="3">
        <v>1986.09</v>
      </c>
      <c r="AB526" s="5" t="s">
        <v>52</v>
      </c>
      <c r="AC526" s="3">
        <v>-21.27</v>
      </c>
      <c r="AD526" s="3" t="s">
        <v>1214</v>
      </c>
    </row>
    <row r="527" spans="1:30" x14ac:dyDescent="0.25">
      <c r="A527">
        <v>366681</v>
      </c>
      <c r="B527" t="s">
        <v>1215</v>
      </c>
      <c r="C527" s="3">
        <f t="shared" si="9"/>
        <v>0</v>
      </c>
      <c r="D527" s="3">
        <v>13.86</v>
      </c>
      <c r="E527" s="3">
        <v>0</v>
      </c>
      <c r="F527" s="3">
        <v>0</v>
      </c>
      <c r="G527" s="3">
        <v>0</v>
      </c>
      <c r="H527" s="3">
        <v>0</v>
      </c>
      <c r="I527" s="3">
        <v>0</v>
      </c>
      <c r="J527" s="3">
        <v>0</v>
      </c>
      <c r="K527" s="3">
        <v>13.86</v>
      </c>
      <c r="L527">
        <v>2000</v>
      </c>
      <c r="M527" s="4">
        <v>45714</v>
      </c>
      <c r="N527" s="3">
        <v>-452.11</v>
      </c>
      <c r="O527" s="3">
        <v>431.39</v>
      </c>
      <c r="P527" s="3">
        <v>92.58</v>
      </c>
      <c r="Q527" s="3" t="s">
        <v>55</v>
      </c>
      <c r="R527" s="3">
        <v>0</v>
      </c>
      <c r="S527" s="3" t="s">
        <v>40</v>
      </c>
      <c r="T527" s="3" t="s">
        <v>424</v>
      </c>
      <c r="U527" s="3" t="s">
        <v>35</v>
      </c>
      <c r="V527" s="3" t="s">
        <v>46</v>
      </c>
      <c r="W527" s="3"/>
      <c r="X527" s="3">
        <v>91.66</v>
      </c>
      <c r="Y527" s="3"/>
      <c r="Z527" s="3"/>
      <c r="AA527" s="3">
        <v>1986.14</v>
      </c>
      <c r="AB527" s="5" t="s">
        <v>52</v>
      </c>
      <c r="AC527" s="3">
        <v>0</v>
      </c>
      <c r="AD527" s="3" t="s">
        <v>1216</v>
      </c>
    </row>
    <row r="528" spans="1:30" x14ac:dyDescent="0.25">
      <c r="A528">
        <v>388165</v>
      </c>
      <c r="B528" t="s">
        <v>1217</v>
      </c>
      <c r="C528" s="3">
        <f t="shared" si="9"/>
        <v>0</v>
      </c>
      <c r="D528" s="3">
        <v>12.9</v>
      </c>
      <c r="E528" s="3">
        <v>0</v>
      </c>
      <c r="F528" s="3">
        <v>0</v>
      </c>
      <c r="G528" s="3">
        <v>0</v>
      </c>
      <c r="H528" s="3">
        <v>0</v>
      </c>
      <c r="I528" s="3">
        <v>0</v>
      </c>
      <c r="J528" s="3">
        <v>0</v>
      </c>
      <c r="K528" s="3">
        <v>12.9</v>
      </c>
      <c r="L528">
        <v>2000</v>
      </c>
      <c r="M528" s="4">
        <v>45709</v>
      </c>
      <c r="N528" s="3">
        <v>-12</v>
      </c>
      <c r="O528" s="3">
        <v>20.420000000000002</v>
      </c>
      <c r="P528" s="3">
        <v>2403.36</v>
      </c>
      <c r="Q528" s="3"/>
      <c r="R528" s="3">
        <v>0</v>
      </c>
      <c r="S528" s="3" t="s">
        <v>40</v>
      </c>
      <c r="T528" s="3" t="s">
        <v>358</v>
      </c>
      <c r="U528" s="3" t="s">
        <v>35</v>
      </c>
      <c r="V528" s="3"/>
      <c r="W528" s="3"/>
      <c r="X528" s="3">
        <v>61.83</v>
      </c>
      <c r="Y528" s="3"/>
      <c r="Z528" s="3"/>
      <c r="AA528" s="3">
        <v>1987.1</v>
      </c>
      <c r="AB528" s="5" t="s">
        <v>111</v>
      </c>
      <c r="AC528" s="3">
        <v>0</v>
      </c>
      <c r="AD528" s="3"/>
    </row>
    <row r="529" spans="1:30" x14ac:dyDescent="0.25">
      <c r="A529">
        <v>387662</v>
      </c>
      <c r="B529" t="s">
        <v>1218</v>
      </c>
      <c r="C529" s="3">
        <f t="shared" si="9"/>
        <v>0</v>
      </c>
      <c r="D529" s="3">
        <v>12.85</v>
      </c>
      <c r="E529" s="3">
        <v>0</v>
      </c>
      <c r="F529" s="3">
        <v>0</v>
      </c>
      <c r="G529" s="3">
        <v>0</v>
      </c>
      <c r="H529" s="3">
        <v>0</v>
      </c>
      <c r="I529" s="3">
        <v>0</v>
      </c>
      <c r="J529" s="3">
        <v>0</v>
      </c>
      <c r="K529" s="3">
        <v>12.85</v>
      </c>
      <c r="L529">
        <v>500</v>
      </c>
      <c r="M529" s="4">
        <v>45670</v>
      </c>
      <c r="N529" s="3">
        <v>-482.82</v>
      </c>
      <c r="O529" s="3">
        <v>12.08</v>
      </c>
      <c r="P529" s="3">
        <v>2672.04</v>
      </c>
      <c r="Q529" s="3" t="s">
        <v>55</v>
      </c>
      <c r="R529" s="3">
        <v>0</v>
      </c>
      <c r="S529" s="3" t="s">
        <v>173</v>
      </c>
      <c r="T529" s="3" t="s">
        <v>134</v>
      </c>
      <c r="U529" s="3" t="s">
        <v>35</v>
      </c>
      <c r="V529" s="3"/>
      <c r="W529" s="3"/>
      <c r="X529" s="3">
        <v>422.09</v>
      </c>
      <c r="Y529" s="3"/>
      <c r="Z529" s="3"/>
      <c r="AA529" s="3">
        <v>487.15</v>
      </c>
      <c r="AB529" s="5" t="s">
        <v>650</v>
      </c>
      <c r="AC529" s="3">
        <v>12.85</v>
      </c>
      <c r="AD529" s="3" t="s">
        <v>1219</v>
      </c>
    </row>
    <row r="530" spans="1:30" x14ac:dyDescent="0.25">
      <c r="A530">
        <v>388268</v>
      </c>
      <c r="B530" t="s">
        <v>1220</v>
      </c>
      <c r="C530" s="3">
        <f t="shared" si="9"/>
        <v>0</v>
      </c>
      <c r="D530" s="3">
        <v>12.38</v>
      </c>
      <c r="E530" s="3">
        <v>0</v>
      </c>
      <c r="F530" s="3">
        <v>0</v>
      </c>
      <c r="G530" s="3">
        <v>0</v>
      </c>
      <c r="H530" s="3">
        <v>0</v>
      </c>
      <c r="I530" s="3">
        <v>0</v>
      </c>
      <c r="J530" s="3">
        <v>0</v>
      </c>
      <c r="K530" s="3">
        <v>12.38</v>
      </c>
      <c r="L530">
        <v>1000</v>
      </c>
      <c r="M530" s="4">
        <v>45573</v>
      </c>
      <c r="N530" s="3">
        <v>-154.30000000000001</v>
      </c>
      <c r="O530" s="3">
        <v>11.64</v>
      </c>
      <c r="P530" s="3">
        <v>585.59</v>
      </c>
      <c r="Q530" s="3"/>
      <c r="R530" s="3">
        <v>0</v>
      </c>
      <c r="S530" s="3" t="s">
        <v>40</v>
      </c>
      <c r="T530" s="3" t="s">
        <v>1221</v>
      </c>
      <c r="U530" s="3" t="s">
        <v>35</v>
      </c>
      <c r="V530" s="3"/>
      <c r="W530" s="3"/>
      <c r="X530" s="3">
        <v>35.590000000000003</v>
      </c>
      <c r="Y530" s="3"/>
      <c r="Z530" s="3"/>
      <c r="AA530" s="3">
        <v>987.62</v>
      </c>
      <c r="AB530" s="5" t="s">
        <v>547</v>
      </c>
      <c r="AC530" s="3">
        <v>12.38</v>
      </c>
      <c r="AD530" s="3" t="s">
        <v>1222</v>
      </c>
    </row>
    <row r="531" spans="1:30" x14ac:dyDescent="0.25">
      <c r="A531">
        <v>386553</v>
      </c>
      <c r="B531" t="s">
        <v>1223</v>
      </c>
      <c r="C531" s="3">
        <f t="shared" si="9"/>
        <v>0</v>
      </c>
      <c r="D531" s="3">
        <v>12.11</v>
      </c>
      <c r="E531" s="3">
        <v>0</v>
      </c>
      <c r="F531" s="3">
        <v>0</v>
      </c>
      <c r="G531" s="3">
        <v>0</v>
      </c>
      <c r="H531" s="3">
        <v>0</v>
      </c>
      <c r="I531" s="3">
        <v>0</v>
      </c>
      <c r="J531" s="3">
        <v>0</v>
      </c>
      <c r="K531" s="3">
        <v>12.11</v>
      </c>
      <c r="L531">
        <v>2000</v>
      </c>
      <c r="M531" s="4">
        <v>45702</v>
      </c>
      <c r="N531" s="3">
        <v>-28.15</v>
      </c>
      <c r="O531" s="3">
        <v>27.97</v>
      </c>
      <c r="P531" s="3">
        <v>1014.41</v>
      </c>
      <c r="Q531" s="3" t="s">
        <v>32</v>
      </c>
      <c r="R531" s="3">
        <v>0</v>
      </c>
      <c r="S531" s="3" t="s">
        <v>40</v>
      </c>
      <c r="T531" s="3" t="s">
        <v>282</v>
      </c>
      <c r="U531" s="3" t="s">
        <v>35</v>
      </c>
      <c r="V531" s="3"/>
      <c r="W531" s="3"/>
      <c r="X531" s="3">
        <v>217.79</v>
      </c>
      <c r="Y531" s="3"/>
      <c r="Z531" s="3"/>
      <c r="AA531" s="3">
        <v>1987.89</v>
      </c>
      <c r="AB531" s="5" t="s">
        <v>131</v>
      </c>
      <c r="AC531" s="3">
        <v>0</v>
      </c>
      <c r="AD531" s="3" t="s">
        <v>1224</v>
      </c>
    </row>
    <row r="532" spans="1:30" x14ac:dyDescent="0.25">
      <c r="A532">
        <v>386459</v>
      </c>
      <c r="B532" t="s">
        <v>1225</v>
      </c>
      <c r="C532" s="3">
        <f t="shared" si="9"/>
        <v>0</v>
      </c>
      <c r="D532" s="3">
        <v>12.11</v>
      </c>
      <c r="E532" s="3">
        <v>0</v>
      </c>
      <c r="F532" s="3">
        <v>0</v>
      </c>
      <c r="G532" s="3">
        <v>0</v>
      </c>
      <c r="H532" s="3">
        <v>0</v>
      </c>
      <c r="I532" s="3">
        <v>0</v>
      </c>
      <c r="J532" s="3">
        <v>0</v>
      </c>
      <c r="K532" s="3">
        <v>12.11</v>
      </c>
      <c r="L532">
        <v>2000</v>
      </c>
      <c r="M532" s="4">
        <v>45616</v>
      </c>
      <c r="N532" s="3">
        <v>-9.56</v>
      </c>
      <c r="O532" s="3">
        <v>11.39</v>
      </c>
      <c r="P532" s="3">
        <v>58.1</v>
      </c>
      <c r="Q532" s="3"/>
      <c r="R532" s="3">
        <v>0</v>
      </c>
      <c r="S532" s="3" t="s">
        <v>40</v>
      </c>
      <c r="T532" s="3" t="s">
        <v>424</v>
      </c>
      <c r="U532" s="3" t="s">
        <v>35</v>
      </c>
      <c r="V532" s="3"/>
      <c r="W532" s="3"/>
      <c r="X532" s="3">
        <v>10.34</v>
      </c>
      <c r="Y532" s="3"/>
      <c r="Z532" s="3"/>
      <c r="AA532" s="3">
        <v>1987.89</v>
      </c>
      <c r="AB532" s="5" t="s">
        <v>1226</v>
      </c>
      <c r="AC532" s="3">
        <v>12.11</v>
      </c>
      <c r="AD532" s="3"/>
    </row>
    <row r="533" spans="1:30" x14ac:dyDescent="0.25">
      <c r="A533">
        <v>388657</v>
      </c>
      <c r="B533" t="s">
        <v>1227</v>
      </c>
      <c r="C533" s="3">
        <f t="shared" si="9"/>
        <v>0</v>
      </c>
      <c r="D533" s="3">
        <v>12.11</v>
      </c>
      <c r="E533" s="3">
        <v>0</v>
      </c>
      <c r="F533" s="3">
        <v>0</v>
      </c>
      <c r="G533" s="3">
        <v>0</v>
      </c>
      <c r="H533" s="3">
        <v>0</v>
      </c>
      <c r="I533" s="3">
        <v>0</v>
      </c>
      <c r="J533" s="3">
        <v>0</v>
      </c>
      <c r="K533" s="3">
        <v>12.11</v>
      </c>
      <c r="L533">
        <v>2000</v>
      </c>
      <c r="M533" s="4">
        <v>45707</v>
      </c>
      <c r="N533" s="3">
        <v>-60.03</v>
      </c>
      <c r="O533" s="3">
        <v>67.819999999999993</v>
      </c>
      <c r="P533" s="3">
        <v>388.21</v>
      </c>
      <c r="Q533" s="3"/>
      <c r="R533" s="3">
        <v>0</v>
      </c>
      <c r="S533" s="3" t="s">
        <v>40</v>
      </c>
      <c r="T533" s="3" t="s">
        <v>290</v>
      </c>
      <c r="U533" s="3" t="s">
        <v>35</v>
      </c>
      <c r="V533" s="3"/>
      <c r="W533" s="3"/>
      <c r="X533" s="3">
        <v>53.31</v>
      </c>
      <c r="Y533" s="3"/>
      <c r="Z533" s="3"/>
      <c r="AA533" s="3">
        <v>1987.89</v>
      </c>
      <c r="AB533" s="5" t="s">
        <v>140</v>
      </c>
      <c r="AC533" s="3">
        <v>12.11</v>
      </c>
      <c r="AD533" s="3"/>
    </row>
    <row r="534" spans="1:30" x14ac:dyDescent="0.25">
      <c r="A534">
        <v>366534</v>
      </c>
      <c r="B534" t="s">
        <v>1228</v>
      </c>
      <c r="C534" s="3">
        <f t="shared" si="9"/>
        <v>0</v>
      </c>
      <c r="D534" s="3">
        <v>11.48</v>
      </c>
      <c r="E534" s="3">
        <v>0</v>
      </c>
      <c r="F534" s="3">
        <v>0</v>
      </c>
      <c r="G534" s="3">
        <v>0</v>
      </c>
      <c r="H534" s="3">
        <v>0</v>
      </c>
      <c r="I534" s="3">
        <v>0</v>
      </c>
      <c r="J534" s="3">
        <v>0</v>
      </c>
      <c r="K534" s="3">
        <v>11.48</v>
      </c>
      <c r="L534">
        <v>10000</v>
      </c>
      <c r="M534" s="4">
        <v>45635</v>
      </c>
      <c r="N534" s="3">
        <v>-88</v>
      </c>
      <c r="O534" s="3">
        <v>10.8</v>
      </c>
      <c r="P534" s="3">
        <v>677.8</v>
      </c>
      <c r="Q534" s="3" t="s">
        <v>55</v>
      </c>
      <c r="R534" s="3">
        <v>0</v>
      </c>
      <c r="S534" s="3" t="s">
        <v>40</v>
      </c>
      <c r="T534" s="3" t="s">
        <v>285</v>
      </c>
      <c r="U534" s="3" t="s">
        <v>35</v>
      </c>
      <c r="V534" s="3"/>
      <c r="W534" s="3"/>
      <c r="X534" s="3">
        <v>52.61</v>
      </c>
      <c r="Y534" s="3"/>
      <c r="Z534" s="3"/>
      <c r="AA534" s="3">
        <v>9988.52</v>
      </c>
      <c r="AB534" s="5" t="s">
        <v>650</v>
      </c>
      <c r="AC534" s="3">
        <v>11.48</v>
      </c>
      <c r="AD534" s="3" t="s">
        <v>1229</v>
      </c>
    </row>
    <row r="535" spans="1:30" x14ac:dyDescent="0.25">
      <c r="A535">
        <v>386650</v>
      </c>
      <c r="B535" t="s">
        <v>1230</v>
      </c>
      <c r="C535" s="3">
        <f t="shared" si="9"/>
        <v>0</v>
      </c>
      <c r="D535" s="3">
        <v>10.62</v>
      </c>
      <c r="E535" s="3">
        <v>0</v>
      </c>
      <c r="F535" s="3">
        <v>0</v>
      </c>
      <c r="G535" s="3">
        <v>0</v>
      </c>
      <c r="H535" s="3">
        <v>0</v>
      </c>
      <c r="I535" s="3">
        <v>0</v>
      </c>
      <c r="J535" s="3">
        <v>0</v>
      </c>
      <c r="K535" s="3">
        <v>10.62</v>
      </c>
      <c r="L535">
        <v>2000</v>
      </c>
      <c r="M535" s="4">
        <v>45635</v>
      </c>
      <c r="N535" s="3">
        <v>-365.03</v>
      </c>
      <c r="O535" s="3">
        <v>9.98</v>
      </c>
      <c r="P535" s="3">
        <v>630.53</v>
      </c>
      <c r="Q535" s="3"/>
      <c r="R535" s="3">
        <v>0</v>
      </c>
      <c r="S535" s="3" t="s">
        <v>40</v>
      </c>
      <c r="T535" s="3" t="s">
        <v>1231</v>
      </c>
      <c r="U535" s="3" t="s">
        <v>35</v>
      </c>
      <c r="V535" s="3"/>
      <c r="W535" s="3"/>
      <c r="X535" s="3">
        <v>124.66</v>
      </c>
      <c r="Y535" s="3"/>
      <c r="Z535" s="3"/>
      <c r="AA535" s="3">
        <v>1989.38</v>
      </c>
      <c r="AB535" s="5" t="s">
        <v>332</v>
      </c>
      <c r="AC535" s="3">
        <v>10.62</v>
      </c>
      <c r="AD535" s="3"/>
    </row>
    <row r="536" spans="1:30" x14ac:dyDescent="0.25">
      <c r="A536">
        <v>386962</v>
      </c>
      <c r="B536" t="s">
        <v>1232</v>
      </c>
      <c r="C536" s="3">
        <f t="shared" si="9"/>
        <v>0</v>
      </c>
      <c r="D536" s="3">
        <v>10.39</v>
      </c>
      <c r="E536" s="3">
        <v>0</v>
      </c>
      <c r="F536" s="3">
        <v>0</v>
      </c>
      <c r="G536" s="3">
        <v>0</v>
      </c>
      <c r="H536" s="3">
        <v>0</v>
      </c>
      <c r="I536" s="3">
        <v>0</v>
      </c>
      <c r="J536" s="3">
        <v>0</v>
      </c>
      <c r="K536" s="3">
        <v>10.39</v>
      </c>
      <c r="L536">
        <v>15000</v>
      </c>
      <c r="M536" s="4">
        <v>45687</v>
      </c>
      <c r="N536" s="3">
        <v>-362.65</v>
      </c>
      <c r="O536" s="3">
        <v>10.39</v>
      </c>
      <c r="P536" s="3">
        <v>2540.85</v>
      </c>
      <c r="Q536" s="3" t="s">
        <v>55</v>
      </c>
      <c r="R536" s="3">
        <v>0</v>
      </c>
      <c r="S536" s="3" t="s">
        <v>40</v>
      </c>
      <c r="T536" s="3" t="s">
        <v>432</v>
      </c>
      <c r="U536" s="3" t="s">
        <v>368</v>
      </c>
      <c r="V536" s="3" t="s">
        <v>82</v>
      </c>
      <c r="W536" s="3"/>
      <c r="X536" s="3">
        <v>252.06</v>
      </c>
      <c r="Y536" s="3"/>
      <c r="Z536" s="3"/>
      <c r="AA536" s="3">
        <v>14989.61</v>
      </c>
      <c r="AB536" s="5" t="s">
        <v>131</v>
      </c>
      <c r="AC536" s="3">
        <v>10.39</v>
      </c>
      <c r="AD536" s="3" t="s">
        <v>1233</v>
      </c>
    </row>
    <row r="537" spans="1:30" x14ac:dyDescent="0.25">
      <c r="A537">
        <v>386967</v>
      </c>
      <c r="B537" t="s">
        <v>1234</v>
      </c>
      <c r="C537" s="3">
        <f t="shared" si="9"/>
        <v>0</v>
      </c>
      <c r="D537" s="3">
        <v>10.210000000000001</v>
      </c>
      <c r="E537" s="3">
        <v>0</v>
      </c>
      <c r="F537" s="3">
        <v>0</v>
      </c>
      <c r="G537" s="3">
        <v>0</v>
      </c>
      <c r="H537" s="3">
        <v>0</v>
      </c>
      <c r="I537" s="3">
        <v>0</v>
      </c>
      <c r="J537" s="3">
        <v>0</v>
      </c>
      <c r="K537" s="3">
        <v>10.210000000000001</v>
      </c>
      <c r="L537">
        <v>100000</v>
      </c>
      <c r="O537" s="3">
        <v>9.6</v>
      </c>
      <c r="P537" s="3">
        <v>0</v>
      </c>
      <c r="Q537" s="3"/>
      <c r="R537" s="3">
        <v>0</v>
      </c>
      <c r="S537" s="3" t="s">
        <v>40</v>
      </c>
      <c r="T537" s="3"/>
      <c r="U537" s="3" t="s">
        <v>35</v>
      </c>
      <c r="V537" s="3"/>
      <c r="W537" s="3"/>
      <c r="X537" s="3">
        <v>1.9</v>
      </c>
      <c r="Y537" s="3"/>
      <c r="Z537" s="3"/>
      <c r="AA537" s="3">
        <v>99989.79</v>
      </c>
      <c r="AB537" s="5" t="s">
        <v>673</v>
      </c>
      <c r="AC537" s="3">
        <v>10.210000000000001</v>
      </c>
      <c r="AD537" s="3"/>
    </row>
    <row r="538" spans="1:30" x14ac:dyDescent="0.25">
      <c r="A538">
        <v>386919</v>
      </c>
      <c r="B538" t="s">
        <v>1235</v>
      </c>
      <c r="C538" s="3">
        <f t="shared" si="9"/>
        <v>0</v>
      </c>
      <c r="D538" s="3">
        <v>9.99</v>
      </c>
      <c r="E538" s="3">
        <v>0</v>
      </c>
      <c r="F538" s="3">
        <v>0</v>
      </c>
      <c r="G538" s="3">
        <v>0</v>
      </c>
      <c r="H538" s="3">
        <v>0</v>
      </c>
      <c r="I538" s="3">
        <v>0</v>
      </c>
      <c r="J538" s="3">
        <v>0</v>
      </c>
      <c r="K538" s="3">
        <v>9.99</v>
      </c>
      <c r="L538">
        <v>5000</v>
      </c>
      <c r="M538" s="4">
        <v>45700</v>
      </c>
      <c r="N538" s="3">
        <v>-64.27</v>
      </c>
      <c r="O538" s="3">
        <v>62.44</v>
      </c>
      <c r="P538" s="3">
        <v>2646.94</v>
      </c>
      <c r="Q538" s="3"/>
      <c r="R538" s="3">
        <v>0</v>
      </c>
      <c r="S538" s="3" t="s">
        <v>40</v>
      </c>
      <c r="T538" s="3" t="s">
        <v>206</v>
      </c>
      <c r="U538" s="3" t="s">
        <v>35</v>
      </c>
      <c r="V538" s="3"/>
      <c r="W538" s="3"/>
      <c r="X538" s="3">
        <v>23.93</v>
      </c>
      <c r="Y538" s="3"/>
      <c r="Z538" s="3"/>
      <c r="AA538" s="3">
        <v>4990.01</v>
      </c>
      <c r="AB538" s="5" t="s">
        <v>225</v>
      </c>
      <c r="AC538" s="3">
        <v>9.99</v>
      </c>
      <c r="AD538" s="3" t="s">
        <v>1236</v>
      </c>
    </row>
    <row r="539" spans="1:30" x14ac:dyDescent="0.25">
      <c r="A539">
        <v>387454</v>
      </c>
      <c r="B539" t="s">
        <v>1237</v>
      </c>
      <c r="C539" s="3">
        <f t="shared" si="9"/>
        <v>0</v>
      </c>
      <c r="D539" s="3">
        <v>9.4499999999999993</v>
      </c>
      <c r="E539" s="3">
        <v>0</v>
      </c>
      <c r="F539" s="3">
        <v>0</v>
      </c>
      <c r="G539" s="3">
        <v>0</v>
      </c>
      <c r="H539" s="3">
        <v>0</v>
      </c>
      <c r="I539" s="3">
        <v>0</v>
      </c>
      <c r="J539" s="3">
        <v>0</v>
      </c>
      <c r="K539" s="3">
        <v>9.4499999999999993</v>
      </c>
      <c r="L539">
        <v>2500</v>
      </c>
      <c r="M539" s="4">
        <v>45703</v>
      </c>
      <c r="N539" s="3">
        <v>-31.89</v>
      </c>
      <c r="O539" s="3">
        <v>38.880000000000003</v>
      </c>
      <c r="P539" s="3">
        <v>630.15</v>
      </c>
      <c r="Q539" s="3" t="s">
        <v>55</v>
      </c>
      <c r="R539" s="3">
        <v>0</v>
      </c>
      <c r="S539" s="3" t="s">
        <v>40</v>
      </c>
      <c r="T539" s="3" t="s">
        <v>134</v>
      </c>
      <c r="U539" s="3" t="s">
        <v>35</v>
      </c>
      <c r="V539" s="3" t="s">
        <v>697</v>
      </c>
      <c r="W539" s="3"/>
      <c r="X539" s="3">
        <v>64.87</v>
      </c>
      <c r="Y539" s="3"/>
      <c r="Z539" s="3"/>
      <c r="AA539" s="3">
        <v>2490.5500000000002</v>
      </c>
      <c r="AB539" s="5" t="s">
        <v>547</v>
      </c>
      <c r="AC539" s="3">
        <v>-13.28</v>
      </c>
      <c r="AD539" s="3" t="s">
        <v>1238</v>
      </c>
    </row>
    <row r="540" spans="1:30" x14ac:dyDescent="0.25">
      <c r="A540">
        <v>386500</v>
      </c>
      <c r="B540" t="s">
        <v>1239</v>
      </c>
      <c r="C540" s="3">
        <f t="shared" si="9"/>
        <v>0</v>
      </c>
      <c r="D540" s="3">
        <v>9.0299999999999994</v>
      </c>
      <c r="E540" s="3">
        <v>0</v>
      </c>
      <c r="F540" s="3">
        <v>0</v>
      </c>
      <c r="G540" s="3">
        <v>0</v>
      </c>
      <c r="H540" s="3">
        <v>0</v>
      </c>
      <c r="I540" s="3">
        <v>0</v>
      </c>
      <c r="J540" s="3">
        <v>0</v>
      </c>
      <c r="K540" s="3">
        <v>9.0299999999999994</v>
      </c>
      <c r="L540">
        <v>2000</v>
      </c>
      <c r="M540" s="4">
        <v>45708</v>
      </c>
      <c r="N540" s="3">
        <v>-56.63</v>
      </c>
      <c r="O540" s="3">
        <v>152.72999999999999</v>
      </c>
      <c r="P540" s="3">
        <v>271.85000000000002</v>
      </c>
      <c r="Q540" s="3"/>
      <c r="R540" s="3">
        <v>0</v>
      </c>
      <c r="S540" s="3" t="s">
        <v>40</v>
      </c>
      <c r="T540" s="3" t="s">
        <v>125</v>
      </c>
      <c r="U540" s="3" t="s">
        <v>35</v>
      </c>
      <c r="V540" s="3"/>
      <c r="W540" s="3"/>
      <c r="X540" s="3">
        <v>-57.96</v>
      </c>
      <c r="Y540" s="3"/>
      <c r="Z540" s="3"/>
      <c r="AA540" s="3">
        <v>1990.97</v>
      </c>
      <c r="AB540" s="5" t="s">
        <v>379</v>
      </c>
      <c r="AC540" s="3">
        <v>9.0299999999999994</v>
      </c>
      <c r="AD540" s="3" t="s">
        <v>1240</v>
      </c>
    </row>
    <row r="541" spans="1:30" x14ac:dyDescent="0.25">
      <c r="A541">
        <v>386816</v>
      </c>
      <c r="B541" t="s">
        <v>1241</v>
      </c>
      <c r="C541" s="3">
        <f t="shared" si="9"/>
        <v>0</v>
      </c>
      <c r="D541" s="3">
        <v>8.39</v>
      </c>
      <c r="E541" s="3">
        <v>0</v>
      </c>
      <c r="F541" s="3">
        <v>0</v>
      </c>
      <c r="G541" s="3">
        <v>0</v>
      </c>
      <c r="H541" s="3">
        <v>0</v>
      </c>
      <c r="I541" s="3">
        <v>0</v>
      </c>
      <c r="J541" s="3">
        <v>0</v>
      </c>
      <c r="K541" s="3">
        <v>8.39</v>
      </c>
      <c r="L541">
        <v>2000</v>
      </c>
      <c r="M541" s="4">
        <v>45705</v>
      </c>
      <c r="N541" s="3">
        <v>-15.07</v>
      </c>
      <c r="O541" s="3">
        <v>7.89</v>
      </c>
      <c r="P541" s="3">
        <v>388.23</v>
      </c>
      <c r="Q541" s="3"/>
      <c r="R541" s="3">
        <v>0</v>
      </c>
      <c r="S541" s="3" t="s">
        <v>40</v>
      </c>
      <c r="T541" s="3" t="s">
        <v>594</v>
      </c>
      <c r="U541" s="3" t="s">
        <v>35</v>
      </c>
      <c r="V541" s="3"/>
      <c r="W541" s="3"/>
      <c r="X541" s="3">
        <v>15.95</v>
      </c>
      <c r="Y541" s="3"/>
      <c r="Z541" s="3"/>
      <c r="AA541" s="3">
        <v>1991.61</v>
      </c>
      <c r="AB541" s="5" t="s">
        <v>269</v>
      </c>
      <c r="AC541" s="3">
        <v>8.39</v>
      </c>
      <c r="AD541" s="3" t="s">
        <v>1242</v>
      </c>
    </row>
    <row r="542" spans="1:30" x14ac:dyDescent="0.25">
      <c r="A542">
        <v>387669</v>
      </c>
      <c r="B542" t="s">
        <v>1243</v>
      </c>
      <c r="C542" s="3">
        <f t="shared" si="9"/>
        <v>0</v>
      </c>
      <c r="D542" s="3">
        <v>7.7</v>
      </c>
      <c r="E542" s="3">
        <v>0</v>
      </c>
      <c r="F542" s="3">
        <v>0</v>
      </c>
      <c r="G542" s="3">
        <v>0</v>
      </c>
      <c r="H542" s="3">
        <v>0</v>
      </c>
      <c r="I542" s="3">
        <v>0</v>
      </c>
      <c r="J542" s="3">
        <v>0</v>
      </c>
      <c r="K542" s="3">
        <v>7.7</v>
      </c>
      <c r="L542">
        <v>2000</v>
      </c>
      <c r="M542" s="4">
        <v>45636</v>
      </c>
      <c r="N542" s="3">
        <v>-2.9</v>
      </c>
      <c r="O542" s="3">
        <v>7.24</v>
      </c>
      <c r="P542" s="3">
        <v>714.58</v>
      </c>
      <c r="Q542" s="3"/>
      <c r="R542" s="3">
        <v>0</v>
      </c>
      <c r="S542" s="3" t="s">
        <v>40</v>
      </c>
      <c r="T542" s="3" t="s">
        <v>863</v>
      </c>
      <c r="U542" s="3" t="s">
        <v>35</v>
      </c>
      <c r="V542" s="3"/>
      <c r="W542" s="3"/>
      <c r="X542" s="3">
        <v>-178.48</v>
      </c>
      <c r="Y542" s="3"/>
      <c r="Z542" s="3"/>
      <c r="AA542" s="3">
        <v>1992.3</v>
      </c>
      <c r="AB542" s="5" t="s">
        <v>695</v>
      </c>
      <c r="AC542" s="3">
        <v>7.7</v>
      </c>
      <c r="AD542" s="3" t="s">
        <v>1244</v>
      </c>
    </row>
    <row r="543" spans="1:30" x14ac:dyDescent="0.25">
      <c r="A543">
        <v>386481</v>
      </c>
      <c r="B543" t="s">
        <v>1245</v>
      </c>
      <c r="C543" s="3">
        <f t="shared" si="9"/>
        <v>0</v>
      </c>
      <c r="D543" s="3">
        <v>6.91</v>
      </c>
      <c r="E543" s="3">
        <v>0</v>
      </c>
      <c r="F543" s="3">
        <v>0</v>
      </c>
      <c r="G543" s="3">
        <v>0</v>
      </c>
      <c r="H543" s="3">
        <v>0</v>
      </c>
      <c r="I543" s="3">
        <v>0</v>
      </c>
      <c r="J543" s="3">
        <v>0</v>
      </c>
      <c r="K543" s="3">
        <v>6.91</v>
      </c>
      <c r="L543">
        <v>2000</v>
      </c>
      <c r="M543" s="4">
        <v>45705</v>
      </c>
      <c r="N543" s="3">
        <v>-20.5</v>
      </c>
      <c r="O543" s="3">
        <v>25.77</v>
      </c>
      <c r="P543" s="3">
        <v>468.96</v>
      </c>
      <c r="Q543" s="3"/>
      <c r="R543" s="3">
        <v>0</v>
      </c>
      <c r="S543" s="3" t="s">
        <v>40</v>
      </c>
      <c r="T543" s="3" t="s">
        <v>325</v>
      </c>
      <c r="U543" s="3" t="s">
        <v>35</v>
      </c>
      <c r="V543" s="3"/>
      <c r="W543" s="3"/>
      <c r="X543" s="3">
        <v>15.68</v>
      </c>
      <c r="Y543" s="3"/>
      <c r="Z543" s="3"/>
      <c r="AA543" s="3">
        <v>1993.09</v>
      </c>
      <c r="AB543" s="5" t="s">
        <v>695</v>
      </c>
      <c r="AC543" s="3">
        <v>6.82</v>
      </c>
      <c r="AD543" s="3"/>
    </row>
    <row r="544" spans="1:30" x14ac:dyDescent="0.25">
      <c r="A544">
        <v>386736</v>
      </c>
      <c r="B544" t="s">
        <v>1246</v>
      </c>
      <c r="C544" s="3">
        <f t="shared" si="9"/>
        <v>0</v>
      </c>
      <c r="D544" s="3">
        <v>6.64</v>
      </c>
      <c r="E544" s="3">
        <v>0</v>
      </c>
      <c r="F544" s="3">
        <v>0</v>
      </c>
      <c r="G544" s="3">
        <v>0</v>
      </c>
      <c r="H544" s="3">
        <v>0</v>
      </c>
      <c r="I544" s="3">
        <v>0</v>
      </c>
      <c r="J544" s="3">
        <v>0</v>
      </c>
      <c r="K544" s="3">
        <v>6.64</v>
      </c>
      <c r="L544">
        <v>2000</v>
      </c>
      <c r="M544" s="4">
        <v>45707</v>
      </c>
      <c r="N544" s="3">
        <v>-21.26</v>
      </c>
      <c r="O544" s="3">
        <v>87.87</v>
      </c>
      <c r="P544" s="3">
        <v>193.43</v>
      </c>
      <c r="Q544" s="3"/>
      <c r="R544" s="3">
        <v>0</v>
      </c>
      <c r="S544" s="3" t="s">
        <v>40</v>
      </c>
      <c r="T544" s="3" t="s">
        <v>800</v>
      </c>
      <c r="U544" s="3" t="s">
        <v>35</v>
      </c>
      <c r="V544" s="3"/>
      <c r="W544" s="3"/>
      <c r="X544" s="3">
        <v>14.73</v>
      </c>
      <c r="Y544" s="3"/>
      <c r="Z544" s="3"/>
      <c r="AA544" s="3">
        <v>1993.36</v>
      </c>
      <c r="AB544" s="5" t="s">
        <v>332</v>
      </c>
      <c r="AC544" s="3">
        <v>0</v>
      </c>
      <c r="AD544" s="3" t="s">
        <v>1247</v>
      </c>
    </row>
    <row r="545" spans="1:30" x14ac:dyDescent="0.25">
      <c r="A545">
        <v>387798</v>
      </c>
      <c r="B545" t="s">
        <v>1248</v>
      </c>
      <c r="C545" s="3">
        <f t="shared" si="9"/>
        <v>0</v>
      </c>
      <c r="D545" s="3">
        <v>6.36</v>
      </c>
      <c r="E545" s="3">
        <v>0</v>
      </c>
      <c r="F545" s="3">
        <v>0</v>
      </c>
      <c r="G545" s="3">
        <v>0</v>
      </c>
      <c r="H545" s="3">
        <v>0</v>
      </c>
      <c r="I545" s="3">
        <v>0</v>
      </c>
      <c r="J545" s="3">
        <v>0</v>
      </c>
      <c r="K545" s="3">
        <v>6.36</v>
      </c>
      <c r="L545">
        <v>2500</v>
      </c>
      <c r="M545" s="4">
        <v>45656</v>
      </c>
      <c r="N545" s="3">
        <v>-51.75</v>
      </c>
      <c r="O545" s="3">
        <v>0</v>
      </c>
      <c r="P545" s="3">
        <v>1779.02</v>
      </c>
      <c r="Q545" s="3" t="s">
        <v>55</v>
      </c>
      <c r="R545" s="3">
        <v>0</v>
      </c>
      <c r="S545" s="3" t="s">
        <v>40</v>
      </c>
      <c r="T545" s="3" t="s">
        <v>921</v>
      </c>
      <c r="U545" s="3" t="s">
        <v>368</v>
      </c>
      <c r="V545" s="3"/>
      <c r="W545" s="3"/>
      <c r="X545" s="3">
        <v>139.05000000000001</v>
      </c>
      <c r="Y545" s="3"/>
      <c r="Z545" s="3"/>
      <c r="AA545" s="3">
        <v>2493.64</v>
      </c>
      <c r="AB545" s="5" t="s">
        <v>87</v>
      </c>
      <c r="AC545" s="3">
        <v>6.36</v>
      </c>
      <c r="AD545" s="3" t="s">
        <v>1249</v>
      </c>
    </row>
    <row r="546" spans="1:30" x14ac:dyDescent="0.25">
      <c r="A546">
        <v>387552</v>
      </c>
      <c r="B546" t="s">
        <v>1250</v>
      </c>
      <c r="C546" s="3">
        <f t="shared" si="9"/>
        <v>0</v>
      </c>
      <c r="D546" s="3">
        <v>6.05</v>
      </c>
      <c r="E546" s="3">
        <v>0</v>
      </c>
      <c r="F546" s="3">
        <v>0</v>
      </c>
      <c r="G546" s="3">
        <v>0</v>
      </c>
      <c r="H546" s="3">
        <v>0</v>
      </c>
      <c r="I546" s="3">
        <v>0</v>
      </c>
      <c r="J546" s="3">
        <v>0</v>
      </c>
      <c r="K546" s="3">
        <v>6.05</v>
      </c>
      <c r="L546">
        <v>5000</v>
      </c>
      <c r="M546" s="4">
        <v>45712</v>
      </c>
      <c r="N546" s="3">
        <v>-23.47</v>
      </c>
      <c r="O546" s="3">
        <v>36.049999999999997</v>
      </c>
      <c r="P546" s="3">
        <v>104.21</v>
      </c>
      <c r="Q546" s="3"/>
      <c r="R546" s="3">
        <v>0</v>
      </c>
      <c r="S546" s="3" t="s">
        <v>40</v>
      </c>
      <c r="T546" s="3" t="s">
        <v>479</v>
      </c>
      <c r="U546" s="3" t="s">
        <v>35</v>
      </c>
      <c r="V546" s="3"/>
      <c r="W546" s="3"/>
      <c r="X546" s="3">
        <v>6.3</v>
      </c>
      <c r="Y546" s="3"/>
      <c r="Z546" s="3"/>
      <c r="AA546" s="3">
        <v>4993.95</v>
      </c>
      <c r="AB546" s="5" t="s">
        <v>140</v>
      </c>
      <c r="AC546" s="3">
        <v>6.05</v>
      </c>
      <c r="AD546" s="3"/>
    </row>
    <row r="547" spans="1:30" x14ac:dyDescent="0.25">
      <c r="A547">
        <v>366685</v>
      </c>
      <c r="B547" t="s">
        <v>1251</v>
      </c>
      <c r="C547" s="3">
        <f t="shared" si="9"/>
        <v>0</v>
      </c>
      <c r="D547" s="3">
        <v>5.78</v>
      </c>
      <c r="E547" s="3">
        <v>0</v>
      </c>
      <c r="F547" s="3">
        <v>0</v>
      </c>
      <c r="G547" s="3">
        <v>0</v>
      </c>
      <c r="H547" s="3">
        <v>0</v>
      </c>
      <c r="I547" s="3">
        <v>0</v>
      </c>
      <c r="J547" s="3">
        <v>0</v>
      </c>
      <c r="K547" s="3">
        <v>5.78</v>
      </c>
      <c r="L547">
        <v>1000</v>
      </c>
      <c r="M547" s="4">
        <v>45691</v>
      </c>
      <c r="N547" s="3">
        <v>-37.200000000000003</v>
      </c>
      <c r="O547" s="3">
        <v>42.98</v>
      </c>
      <c r="P547" s="3">
        <v>621.59</v>
      </c>
      <c r="Q547" s="3"/>
      <c r="R547" s="3">
        <v>0</v>
      </c>
      <c r="S547" s="3" t="s">
        <v>40</v>
      </c>
      <c r="T547" s="3" t="s">
        <v>358</v>
      </c>
      <c r="U547" s="3" t="s">
        <v>35</v>
      </c>
      <c r="V547" s="3"/>
      <c r="W547" s="3"/>
      <c r="X547" s="3">
        <v>87.6</v>
      </c>
      <c r="Y547" s="3"/>
      <c r="Z547" s="3"/>
      <c r="AA547" s="3">
        <v>994.22</v>
      </c>
      <c r="AB547" s="5" t="s">
        <v>97</v>
      </c>
      <c r="AC547" s="3">
        <v>5.78</v>
      </c>
      <c r="AD547" s="3" t="s">
        <v>1252</v>
      </c>
    </row>
    <row r="548" spans="1:30" x14ac:dyDescent="0.25">
      <c r="A548">
        <v>388327</v>
      </c>
      <c r="B548" t="s">
        <v>1253</v>
      </c>
      <c r="C548" s="3">
        <f t="shared" si="9"/>
        <v>0</v>
      </c>
      <c r="D548" s="3">
        <v>5.52</v>
      </c>
      <c r="E548" s="3">
        <v>0</v>
      </c>
      <c r="F548" s="3">
        <v>0</v>
      </c>
      <c r="G548" s="3">
        <v>0</v>
      </c>
      <c r="H548" s="3">
        <v>0</v>
      </c>
      <c r="I548" s="3">
        <v>0</v>
      </c>
      <c r="J548" s="3">
        <v>0</v>
      </c>
      <c r="K548" s="3">
        <v>5.52</v>
      </c>
      <c r="L548">
        <v>2000</v>
      </c>
      <c r="M548" s="4">
        <v>45656</v>
      </c>
      <c r="N548" s="3">
        <v>-51.86</v>
      </c>
      <c r="O548" s="3">
        <v>5.19</v>
      </c>
      <c r="P548" s="3">
        <v>285.95999999999998</v>
      </c>
      <c r="Q548" s="3"/>
      <c r="R548" s="3">
        <v>0</v>
      </c>
      <c r="S548" s="3" t="s">
        <v>40</v>
      </c>
      <c r="T548" s="3" t="s">
        <v>240</v>
      </c>
      <c r="U548" s="3" t="s">
        <v>35</v>
      </c>
      <c r="V548" s="3"/>
      <c r="W548" s="3"/>
      <c r="X548" s="3">
        <v>12.03</v>
      </c>
      <c r="Y548" s="3"/>
      <c r="Z548" s="3"/>
      <c r="AA548" s="3">
        <v>1994.48</v>
      </c>
      <c r="AB548" s="5" t="s">
        <v>269</v>
      </c>
      <c r="AC548" s="3">
        <v>5.52</v>
      </c>
      <c r="AD548" s="3" t="s">
        <v>1254</v>
      </c>
    </row>
    <row r="549" spans="1:30" x14ac:dyDescent="0.25">
      <c r="A549">
        <v>387737</v>
      </c>
      <c r="B549" t="s">
        <v>1255</v>
      </c>
      <c r="C549" s="3">
        <f t="shared" si="9"/>
        <v>0</v>
      </c>
      <c r="D549" s="3">
        <v>5.3</v>
      </c>
      <c r="E549" s="3">
        <v>0</v>
      </c>
      <c r="F549" s="3">
        <v>0</v>
      </c>
      <c r="G549" s="3">
        <v>0</v>
      </c>
      <c r="H549" s="3">
        <v>0</v>
      </c>
      <c r="I549" s="3">
        <v>0</v>
      </c>
      <c r="J549" s="3">
        <v>0</v>
      </c>
      <c r="K549" s="3">
        <v>5.3</v>
      </c>
      <c r="L549">
        <v>2000</v>
      </c>
      <c r="M549" s="4">
        <v>45698</v>
      </c>
      <c r="N549" s="3">
        <v>-131.46</v>
      </c>
      <c r="O549" s="3">
        <v>128.59</v>
      </c>
      <c r="P549" s="3">
        <v>4036.97</v>
      </c>
      <c r="Q549" s="3"/>
      <c r="R549" s="3">
        <v>0</v>
      </c>
      <c r="S549" s="3" t="s">
        <v>40</v>
      </c>
      <c r="T549" s="3" t="s">
        <v>206</v>
      </c>
      <c r="U549" s="3" t="s">
        <v>35</v>
      </c>
      <c r="V549" s="3"/>
      <c r="W549" s="3"/>
      <c r="X549" s="3">
        <v>730.23</v>
      </c>
      <c r="Y549" s="3"/>
      <c r="Z549" s="3"/>
      <c r="AA549" s="3">
        <v>1994.7</v>
      </c>
      <c r="AB549" s="5" t="s">
        <v>513</v>
      </c>
      <c r="AC549" s="3">
        <v>5.3</v>
      </c>
      <c r="AD549" s="3" t="s">
        <v>1256</v>
      </c>
    </row>
    <row r="550" spans="1:30" x14ac:dyDescent="0.25">
      <c r="A550">
        <v>367018</v>
      </c>
      <c r="B550" t="s">
        <v>1257</v>
      </c>
      <c r="C550" s="3">
        <f t="shared" si="9"/>
        <v>0</v>
      </c>
      <c r="D550" s="3">
        <v>5</v>
      </c>
      <c r="E550" s="3">
        <v>0</v>
      </c>
      <c r="F550" s="3">
        <v>0</v>
      </c>
      <c r="G550" s="3">
        <v>0</v>
      </c>
      <c r="H550" s="3">
        <v>0</v>
      </c>
      <c r="I550" s="3">
        <v>0</v>
      </c>
      <c r="J550" s="3">
        <v>0</v>
      </c>
      <c r="K550" s="3">
        <v>5</v>
      </c>
      <c r="L550">
        <v>1500</v>
      </c>
      <c r="M550" s="4">
        <v>45679</v>
      </c>
      <c r="N550" s="3">
        <v>-60.45</v>
      </c>
      <c r="O550" s="3">
        <v>57.45</v>
      </c>
      <c r="P550" s="3">
        <v>104.89</v>
      </c>
      <c r="Q550" s="3"/>
      <c r="R550" s="3">
        <v>0</v>
      </c>
      <c r="S550" s="3" t="s">
        <v>40</v>
      </c>
      <c r="T550" s="3" t="s">
        <v>397</v>
      </c>
      <c r="U550" s="3" t="s">
        <v>35</v>
      </c>
      <c r="V550" s="3"/>
      <c r="W550" s="3"/>
      <c r="X550" s="3">
        <v>10.54</v>
      </c>
      <c r="Y550" s="3"/>
      <c r="Z550" s="3"/>
      <c r="AA550" s="3">
        <v>1495</v>
      </c>
      <c r="AB550" s="5" t="s">
        <v>1117</v>
      </c>
      <c r="AC550" s="3">
        <v>65.45</v>
      </c>
      <c r="AD550" s="3"/>
    </row>
    <row r="551" spans="1:30" x14ac:dyDescent="0.25">
      <c r="A551">
        <v>386740</v>
      </c>
      <c r="B551" t="s">
        <v>1258</v>
      </c>
      <c r="C551" s="3">
        <f t="shared" si="9"/>
        <v>0</v>
      </c>
      <c r="D551" s="3">
        <v>3.92</v>
      </c>
      <c r="E551" s="3">
        <v>0</v>
      </c>
      <c r="F551" s="3">
        <v>0</v>
      </c>
      <c r="G551" s="3">
        <v>0</v>
      </c>
      <c r="H551" s="3">
        <v>0</v>
      </c>
      <c r="I551" s="3">
        <v>0</v>
      </c>
      <c r="J551" s="3">
        <v>0</v>
      </c>
      <c r="K551" s="3">
        <v>3.92</v>
      </c>
      <c r="L551">
        <v>2000</v>
      </c>
      <c r="M551" s="4">
        <v>45678</v>
      </c>
      <c r="N551" s="3">
        <v>-27.53</v>
      </c>
      <c r="O551" s="3">
        <v>3.69</v>
      </c>
      <c r="P551" s="3">
        <v>745.61</v>
      </c>
      <c r="Q551" s="3" t="s">
        <v>55</v>
      </c>
      <c r="R551" s="3">
        <v>0</v>
      </c>
      <c r="S551" s="3" t="s">
        <v>40</v>
      </c>
      <c r="T551" s="3" t="s">
        <v>1006</v>
      </c>
      <c r="U551" s="3" t="s">
        <v>35</v>
      </c>
      <c r="V551" s="3" t="s">
        <v>998</v>
      </c>
      <c r="W551" s="3"/>
      <c r="X551" s="3">
        <v>18.28</v>
      </c>
      <c r="Y551" s="3"/>
      <c r="Z551" s="3"/>
      <c r="AA551" s="3">
        <v>1996.08</v>
      </c>
      <c r="AB551" s="5" t="s">
        <v>673</v>
      </c>
      <c r="AC551" s="3">
        <v>3.92</v>
      </c>
      <c r="AD551" s="3" t="s">
        <v>1259</v>
      </c>
    </row>
    <row r="552" spans="1:30" x14ac:dyDescent="0.25">
      <c r="A552">
        <v>388114</v>
      </c>
      <c r="B552" t="s">
        <v>1260</v>
      </c>
      <c r="C552" s="3">
        <f t="shared" si="9"/>
        <v>0</v>
      </c>
      <c r="D552" s="3">
        <v>3.11</v>
      </c>
      <c r="E552" s="3">
        <v>0</v>
      </c>
      <c r="F552" s="3">
        <v>0</v>
      </c>
      <c r="G552" s="3">
        <v>0</v>
      </c>
      <c r="H552" s="3">
        <v>0</v>
      </c>
      <c r="I552" s="3">
        <v>0</v>
      </c>
      <c r="J552" s="3">
        <v>0</v>
      </c>
      <c r="K552" s="3">
        <v>3.11</v>
      </c>
      <c r="L552">
        <v>2500</v>
      </c>
      <c r="M552" s="4">
        <v>45698</v>
      </c>
      <c r="N552" s="3">
        <v>-17.63</v>
      </c>
      <c r="O552" s="3">
        <v>16.579999999999998</v>
      </c>
      <c r="P552" s="3">
        <v>359.27</v>
      </c>
      <c r="Q552" s="3"/>
      <c r="R552" s="3">
        <v>0</v>
      </c>
      <c r="S552" s="3" t="s">
        <v>40</v>
      </c>
      <c r="T552" s="3" t="s">
        <v>211</v>
      </c>
      <c r="U552" s="3" t="s">
        <v>35</v>
      </c>
      <c r="V552" s="3"/>
      <c r="W552" s="3"/>
      <c r="X552" s="3">
        <v>18.48</v>
      </c>
      <c r="Y552" s="3"/>
      <c r="Z552" s="3"/>
      <c r="AA552" s="3">
        <v>2496.89</v>
      </c>
      <c r="AB552" s="5" t="s">
        <v>419</v>
      </c>
      <c r="AC552" s="3">
        <v>3.11</v>
      </c>
      <c r="AD552" s="3"/>
    </row>
    <row r="553" spans="1:30" x14ac:dyDescent="0.25">
      <c r="A553">
        <v>386351</v>
      </c>
      <c r="B553" t="s">
        <v>1261</v>
      </c>
      <c r="C553" s="3">
        <f t="shared" si="9"/>
        <v>0</v>
      </c>
      <c r="D553" s="3">
        <v>2.5499999999999998</v>
      </c>
      <c r="E553" s="3">
        <v>0</v>
      </c>
      <c r="F553" s="3">
        <v>0</v>
      </c>
      <c r="G553" s="3">
        <v>0</v>
      </c>
      <c r="H553" s="3">
        <v>0</v>
      </c>
      <c r="I553" s="3">
        <v>0</v>
      </c>
      <c r="J553" s="3">
        <v>0</v>
      </c>
      <c r="K553" s="3">
        <v>2.5499999999999998</v>
      </c>
      <c r="L553">
        <v>2000</v>
      </c>
      <c r="M553" s="4">
        <v>45663</v>
      </c>
      <c r="N553" s="3">
        <v>0.1</v>
      </c>
      <c r="O553" s="3">
        <v>0</v>
      </c>
      <c r="P553" s="3">
        <v>148.25</v>
      </c>
      <c r="Q553" s="3"/>
      <c r="R553" s="3">
        <v>0</v>
      </c>
      <c r="S553" s="3" t="s">
        <v>40</v>
      </c>
      <c r="T553" s="3" t="s">
        <v>134</v>
      </c>
      <c r="U553" s="3" t="s">
        <v>35</v>
      </c>
      <c r="V553" s="3"/>
      <c r="W553" s="3"/>
      <c r="X553" s="3">
        <v>1.23</v>
      </c>
      <c r="Y553" s="3"/>
      <c r="Z553" s="3"/>
      <c r="AA553" s="3">
        <v>1997.45</v>
      </c>
      <c r="AB553" s="5" t="s">
        <v>816</v>
      </c>
      <c r="AC553" s="3">
        <v>2.5499999999999998</v>
      </c>
      <c r="AD553" s="3" t="s">
        <v>1262</v>
      </c>
    </row>
    <row r="554" spans="1:30" x14ac:dyDescent="0.25">
      <c r="A554">
        <v>387714</v>
      </c>
      <c r="B554" t="s">
        <v>1263</v>
      </c>
      <c r="C554" s="3">
        <f t="shared" si="9"/>
        <v>0</v>
      </c>
      <c r="D554" s="3">
        <v>2.12</v>
      </c>
      <c r="E554" s="3">
        <v>0</v>
      </c>
      <c r="F554" s="3">
        <v>0</v>
      </c>
      <c r="G554" s="3">
        <v>0</v>
      </c>
      <c r="H554" s="3">
        <v>0</v>
      </c>
      <c r="I554" s="3">
        <v>0</v>
      </c>
      <c r="J554" s="3">
        <v>0</v>
      </c>
      <c r="K554" s="3">
        <v>2.12</v>
      </c>
      <c r="L554">
        <v>2000</v>
      </c>
      <c r="M554" s="4">
        <v>45708</v>
      </c>
      <c r="N554" s="3">
        <v>-62.56</v>
      </c>
      <c r="O554" s="3">
        <v>60.82</v>
      </c>
      <c r="P554" s="3">
        <v>596.84</v>
      </c>
      <c r="Q554" s="3"/>
      <c r="R554" s="3">
        <v>0</v>
      </c>
      <c r="S554" s="3" t="s">
        <v>40</v>
      </c>
      <c r="T554" s="3" t="s">
        <v>181</v>
      </c>
      <c r="U554" s="3" t="s">
        <v>35</v>
      </c>
      <c r="V554" s="3" t="s">
        <v>228</v>
      </c>
      <c r="W554" s="3"/>
      <c r="X554" s="3">
        <v>70.16</v>
      </c>
      <c r="Y554" s="3"/>
      <c r="Z554" s="3"/>
      <c r="AA554" s="3">
        <v>1997.88</v>
      </c>
      <c r="AB554" s="5" t="s">
        <v>332</v>
      </c>
      <c r="AC554" s="3">
        <v>2.12</v>
      </c>
      <c r="AD554" s="3" t="s">
        <v>1264</v>
      </c>
    </row>
    <row r="555" spans="1:30" x14ac:dyDescent="0.25">
      <c r="A555">
        <v>386700</v>
      </c>
      <c r="B555" t="s">
        <v>1265</v>
      </c>
      <c r="C555" s="3">
        <f t="shared" si="9"/>
        <v>0</v>
      </c>
      <c r="D555" s="3">
        <v>1.68</v>
      </c>
      <c r="E555" s="3">
        <v>0</v>
      </c>
      <c r="F555" s="3">
        <v>0</v>
      </c>
      <c r="G555" s="3">
        <v>0</v>
      </c>
      <c r="H555" s="3">
        <v>0</v>
      </c>
      <c r="I555" s="3">
        <v>0</v>
      </c>
      <c r="J555" s="3">
        <v>0</v>
      </c>
      <c r="K555" s="3">
        <v>1.68</v>
      </c>
      <c r="L555">
        <v>2000</v>
      </c>
      <c r="M555" s="4">
        <v>45656</v>
      </c>
      <c r="N555" s="3">
        <v>-5.09</v>
      </c>
      <c r="O555" s="3">
        <v>0</v>
      </c>
      <c r="P555" s="3">
        <v>705.71</v>
      </c>
      <c r="Q555" s="3"/>
      <c r="R555" s="3">
        <v>0</v>
      </c>
      <c r="S555" s="3" t="s">
        <v>40</v>
      </c>
      <c r="T555" s="3" t="s">
        <v>435</v>
      </c>
      <c r="U555" s="3" t="s">
        <v>35</v>
      </c>
      <c r="V555" s="3"/>
      <c r="W555" s="3"/>
      <c r="X555" s="3">
        <v>41.08</v>
      </c>
      <c r="Y555" s="3"/>
      <c r="Z555" s="3"/>
      <c r="AA555" s="3">
        <v>1998.32</v>
      </c>
      <c r="AB555" s="5" t="s">
        <v>513</v>
      </c>
      <c r="AC555" s="3">
        <v>1.68</v>
      </c>
      <c r="AD555" s="3"/>
    </row>
    <row r="556" spans="1:30" x14ac:dyDescent="0.25">
      <c r="A556">
        <v>366530</v>
      </c>
      <c r="B556" t="s">
        <v>1266</v>
      </c>
      <c r="C556" s="3">
        <f t="shared" si="9"/>
        <v>0</v>
      </c>
      <c r="D556" s="3">
        <v>1.59</v>
      </c>
      <c r="E556" s="3">
        <v>0</v>
      </c>
      <c r="F556" s="3">
        <v>0</v>
      </c>
      <c r="G556" s="3">
        <v>0</v>
      </c>
      <c r="H556" s="3">
        <v>0</v>
      </c>
      <c r="I556" s="3">
        <v>0</v>
      </c>
      <c r="J556" s="3">
        <v>0</v>
      </c>
      <c r="K556" s="3">
        <v>1.59</v>
      </c>
      <c r="L556">
        <v>500</v>
      </c>
      <c r="M556" s="4">
        <v>45687</v>
      </c>
      <c r="N556" s="3">
        <v>-25</v>
      </c>
      <c r="O556" s="3">
        <v>25</v>
      </c>
      <c r="P556" s="3">
        <v>0</v>
      </c>
      <c r="Q556" s="3"/>
      <c r="R556" s="3">
        <v>0</v>
      </c>
      <c r="S556" s="3" t="s">
        <v>40</v>
      </c>
      <c r="T556" s="3" t="s">
        <v>602</v>
      </c>
      <c r="U556" s="3" t="s">
        <v>35</v>
      </c>
      <c r="V556" s="3"/>
      <c r="W556" s="3"/>
      <c r="X556" s="3">
        <v>3.14</v>
      </c>
      <c r="Y556" s="3"/>
      <c r="Z556" s="3"/>
      <c r="AA556" s="3">
        <v>498.41</v>
      </c>
      <c r="AB556" s="5" t="s">
        <v>338</v>
      </c>
      <c r="AC556" s="3">
        <v>26.59</v>
      </c>
      <c r="AD556" s="3" t="s">
        <v>1267</v>
      </c>
    </row>
    <row r="557" spans="1:30" x14ac:dyDescent="0.25">
      <c r="A557">
        <v>388229</v>
      </c>
      <c r="B557" t="s">
        <v>1268</v>
      </c>
      <c r="C557" s="3">
        <f t="shared" si="9"/>
        <v>0</v>
      </c>
      <c r="D557" s="3">
        <v>1.51</v>
      </c>
      <c r="E557" s="3">
        <v>0</v>
      </c>
      <c r="F557" s="3">
        <v>0</v>
      </c>
      <c r="G557" s="3">
        <v>0</v>
      </c>
      <c r="H557" s="3">
        <v>0</v>
      </c>
      <c r="I557" s="3">
        <v>0</v>
      </c>
      <c r="J557" s="3">
        <v>0</v>
      </c>
      <c r="K557" s="3">
        <v>1.51</v>
      </c>
      <c r="L557">
        <v>2000</v>
      </c>
      <c r="M557" s="4">
        <v>45707</v>
      </c>
      <c r="N557" s="3">
        <v>-23.79</v>
      </c>
      <c r="O557" s="3">
        <v>23.79</v>
      </c>
      <c r="P557" s="3">
        <v>603.67999999999995</v>
      </c>
      <c r="Q557" s="3"/>
      <c r="R557" s="3">
        <v>0</v>
      </c>
      <c r="S557" s="3" t="s">
        <v>40</v>
      </c>
      <c r="T557" s="3" t="s">
        <v>1006</v>
      </c>
      <c r="U557" s="3" t="s">
        <v>35</v>
      </c>
      <c r="V557" s="3"/>
      <c r="W557" s="3"/>
      <c r="X557" s="3">
        <v>-18.62</v>
      </c>
      <c r="Y557" s="3"/>
      <c r="Z557" s="3"/>
      <c r="AA557" s="3">
        <v>1998.49</v>
      </c>
      <c r="AB557" s="5" t="s">
        <v>332</v>
      </c>
      <c r="AC557" s="3">
        <v>0</v>
      </c>
      <c r="AD557" s="3" t="s">
        <v>1269</v>
      </c>
    </row>
    <row r="558" spans="1:30" x14ac:dyDescent="0.25">
      <c r="A558">
        <v>387616</v>
      </c>
      <c r="B558" t="s">
        <v>1270</v>
      </c>
      <c r="C558" s="3">
        <f t="shared" si="9"/>
        <v>0</v>
      </c>
      <c r="D558" s="3">
        <v>0.54</v>
      </c>
      <c r="E558" s="3">
        <v>0</v>
      </c>
      <c r="F558" s="3">
        <v>0</v>
      </c>
      <c r="G558" s="3">
        <v>0</v>
      </c>
      <c r="H558" s="3">
        <v>0</v>
      </c>
      <c r="I558" s="3">
        <v>0</v>
      </c>
      <c r="J558" s="3">
        <v>0</v>
      </c>
      <c r="K558" s="3">
        <v>0.54</v>
      </c>
      <c r="L558">
        <v>2000</v>
      </c>
      <c r="M558" s="4">
        <v>45708</v>
      </c>
      <c r="N558" s="3">
        <v>-317.97000000000003</v>
      </c>
      <c r="O558" s="3">
        <v>12.49</v>
      </c>
      <c r="P558" s="3">
        <v>364.5</v>
      </c>
      <c r="Q558" s="3"/>
      <c r="R558" s="3">
        <v>0</v>
      </c>
      <c r="S558" s="3" t="s">
        <v>40</v>
      </c>
      <c r="T558" s="3" t="s">
        <v>143</v>
      </c>
      <c r="U558" s="3" t="s">
        <v>35</v>
      </c>
      <c r="V558" s="3"/>
      <c r="W558" s="3"/>
      <c r="X558" s="3">
        <v>89.88</v>
      </c>
      <c r="Y558" s="3"/>
      <c r="Z558" s="3"/>
      <c r="AA558" s="3">
        <v>1999.46</v>
      </c>
      <c r="AB558" s="5" t="s">
        <v>269</v>
      </c>
      <c r="AC558" s="3">
        <v>0.54</v>
      </c>
      <c r="AD558" s="3"/>
    </row>
    <row r="559" spans="1:30" x14ac:dyDescent="0.25">
      <c r="A559">
        <v>386733</v>
      </c>
      <c r="B559" t="s">
        <v>1271</v>
      </c>
      <c r="C559" s="3">
        <f t="shared" si="9"/>
        <v>0</v>
      </c>
      <c r="D559" s="3">
        <v>0.46</v>
      </c>
      <c r="E559" s="3">
        <v>0</v>
      </c>
      <c r="F559" s="3">
        <v>0</v>
      </c>
      <c r="G559" s="3">
        <v>0</v>
      </c>
      <c r="H559" s="3">
        <v>0</v>
      </c>
      <c r="I559" s="3">
        <v>0</v>
      </c>
      <c r="J559" s="3">
        <v>0</v>
      </c>
      <c r="K559" s="3">
        <v>0.46</v>
      </c>
      <c r="L559">
        <v>3500</v>
      </c>
      <c r="M559" s="4">
        <v>45701</v>
      </c>
      <c r="N559" s="3">
        <v>-7.29</v>
      </c>
      <c r="O559" s="3">
        <v>7.29</v>
      </c>
      <c r="P559" s="3">
        <v>2747.55</v>
      </c>
      <c r="Q559" s="3"/>
      <c r="R559" s="3">
        <v>0</v>
      </c>
      <c r="S559" s="3" t="s">
        <v>40</v>
      </c>
      <c r="T559" s="3" t="s">
        <v>479</v>
      </c>
      <c r="U559" s="3" t="s">
        <v>35</v>
      </c>
      <c r="V559" s="3"/>
      <c r="W559" s="3"/>
      <c r="X559" s="3">
        <v>445.95</v>
      </c>
      <c r="Y559" s="3"/>
      <c r="Z559" s="3"/>
      <c r="AA559" s="3">
        <v>3499.54</v>
      </c>
      <c r="AB559" s="5" t="s">
        <v>83</v>
      </c>
      <c r="AC559" s="3">
        <v>7.75</v>
      </c>
      <c r="AD559" s="3" t="s">
        <v>1272</v>
      </c>
    </row>
    <row r="560" spans="1:30" x14ac:dyDescent="0.25">
      <c r="A560">
        <v>415717</v>
      </c>
      <c r="B560" t="s">
        <v>1273</v>
      </c>
      <c r="C560" s="3">
        <f t="shared" si="9"/>
        <v>0</v>
      </c>
      <c r="D560" s="3">
        <v>0</v>
      </c>
      <c r="E560" s="3">
        <v>0</v>
      </c>
      <c r="F560" s="3">
        <v>0</v>
      </c>
      <c r="G560" s="3">
        <v>0</v>
      </c>
      <c r="H560" s="3">
        <v>0</v>
      </c>
      <c r="I560" s="3">
        <v>0</v>
      </c>
      <c r="J560" s="3">
        <v>-137.06</v>
      </c>
      <c r="K560" s="3">
        <v>-137.06</v>
      </c>
      <c r="L560">
        <v>0</v>
      </c>
      <c r="M560" s="4">
        <v>45713</v>
      </c>
      <c r="N560" s="3">
        <v>-66.91</v>
      </c>
      <c r="O560" s="3">
        <v>1085.93</v>
      </c>
      <c r="P560" s="3">
        <v>29222.47</v>
      </c>
      <c r="Q560" s="3"/>
      <c r="R560" s="3">
        <v>0</v>
      </c>
      <c r="S560" s="3" t="s">
        <v>68</v>
      </c>
      <c r="T560" s="3" t="s">
        <v>992</v>
      </c>
      <c r="U560" s="3" t="s">
        <v>35</v>
      </c>
      <c r="V560" s="3"/>
      <c r="W560" s="3"/>
      <c r="X560" s="3">
        <v>129.54</v>
      </c>
      <c r="Y560" s="3"/>
      <c r="Z560" s="3"/>
      <c r="AA560" s="3">
        <v>137.06</v>
      </c>
      <c r="AB560" s="5" t="s">
        <v>97</v>
      </c>
      <c r="AC560" s="3">
        <v>66.91</v>
      </c>
      <c r="AD560" s="3"/>
    </row>
    <row r="561" spans="1:30" x14ac:dyDescent="0.25">
      <c r="A561">
        <v>442110</v>
      </c>
      <c r="B561" t="s">
        <v>1274</v>
      </c>
      <c r="C561" s="3">
        <f t="shared" si="9"/>
        <v>0</v>
      </c>
      <c r="D561" s="3">
        <v>0</v>
      </c>
      <c r="E561" s="3">
        <v>0</v>
      </c>
      <c r="F561" s="3">
        <v>0</v>
      </c>
      <c r="G561" s="3">
        <v>0</v>
      </c>
      <c r="H561" s="3">
        <v>0</v>
      </c>
      <c r="I561" s="3">
        <v>0</v>
      </c>
      <c r="J561" s="3">
        <v>-13669</v>
      </c>
      <c r="K561" s="3">
        <v>-13669</v>
      </c>
      <c r="L561">
        <v>0</v>
      </c>
      <c r="M561" s="4">
        <v>45685</v>
      </c>
      <c r="N561" s="3">
        <v>-13669</v>
      </c>
      <c r="O561" s="3">
        <v>0</v>
      </c>
      <c r="P561" s="3">
        <v>0</v>
      </c>
      <c r="Q561" s="3"/>
      <c r="R561" s="3">
        <v>12852.85</v>
      </c>
      <c r="S561" s="3" t="s">
        <v>68</v>
      </c>
      <c r="T561" s="3"/>
      <c r="U561" s="3" t="s">
        <v>35</v>
      </c>
      <c r="V561" s="3"/>
      <c r="W561" s="3" t="s">
        <v>161</v>
      </c>
      <c r="X561" s="3">
        <v>-2166.13</v>
      </c>
      <c r="Y561" s="3"/>
      <c r="Z561" s="3"/>
      <c r="AA561" s="3">
        <v>13669</v>
      </c>
      <c r="AB561" s="5"/>
      <c r="AC561" s="3"/>
      <c r="AD561" s="3"/>
    </row>
    <row r="562" spans="1:30" x14ac:dyDescent="0.25">
      <c r="A562">
        <v>384338</v>
      </c>
      <c r="B562" t="s">
        <v>1275</v>
      </c>
      <c r="C562" s="3">
        <f t="shared" si="9"/>
        <v>0</v>
      </c>
      <c r="D562" s="3">
        <v>0</v>
      </c>
      <c r="E562" s="3">
        <v>0</v>
      </c>
      <c r="F562" s="3">
        <v>0</v>
      </c>
      <c r="G562" s="3">
        <v>0</v>
      </c>
      <c r="H562" s="3">
        <v>0</v>
      </c>
      <c r="I562" s="3">
        <v>0</v>
      </c>
      <c r="J562" s="3">
        <v>-9033.49</v>
      </c>
      <c r="K562" s="3">
        <v>-9033.49</v>
      </c>
      <c r="L562">
        <v>0</v>
      </c>
      <c r="M562" s="4">
        <v>45691</v>
      </c>
      <c r="N562" s="3">
        <v>-9033.49</v>
      </c>
      <c r="O562" s="3">
        <v>0</v>
      </c>
      <c r="P562" s="3">
        <v>11255.28</v>
      </c>
      <c r="Q562" s="3"/>
      <c r="R562" s="3">
        <v>8494.11</v>
      </c>
      <c r="S562" s="3" t="s">
        <v>68</v>
      </c>
      <c r="T562" s="3" t="s">
        <v>55</v>
      </c>
      <c r="U562" s="3" t="s">
        <v>35</v>
      </c>
      <c r="V562" s="3"/>
      <c r="W562" s="3"/>
      <c r="X562" s="3">
        <v>-1459.58</v>
      </c>
      <c r="Y562" s="3"/>
      <c r="Z562" s="3"/>
      <c r="AA562" s="3">
        <v>9033.49</v>
      </c>
      <c r="AB562" s="5" t="s">
        <v>1276</v>
      </c>
      <c r="AC562" s="3">
        <v>454.84</v>
      </c>
      <c r="AD562" s="3" t="s">
        <v>1277</v>
      </c>
    </row>
    <row r="563" spans="1:30" x14ac:dyDescent="0.25">
      <c r="A563">
        <v>368175</v>
      </c>
      <c r="B563" t="s">
        <v>1278</v>
      </c>
      <c r="C563" s="3">
        <f t="shared" si="9"/>
        <v>0</v>
      </c>
      <c r="D563" s="3">
        <v>0</v>
      </c>
      <c r="E563" s="3">
        <v>0</v>
      </c>
      <c r="F563" s="3">
        <v>0</v>
      </c>
      <c r="G563" s="3">
        <v>0</v>
      </c>
      <c r="H563" s="3">
        <v>0</v>
      </c>
      <c r="I563" s="3">
        <v>0</v>
      </c>
      <c r="J563" s="3">
        <v>-883.49</v>
      </c>
      <c r="K563" s="3">
        <v>-883.49</v>
      </c>
      <c r="M563" s="4">
        <v>45712</v>
      </c>
      <c r="N563" s="3">
        <v>-726.72</v>
      </c>
      <c r="O563" s="3">
        <v>4481.59</v>
      </c>
      <c r="P563" s="3">
        <v>7205.36</v>
      </c>
      <c r="Q563" s="3"/>
      <c r="R563" s="3">
        <v>830.73</v>
      </c>
      <c r="S563" s="3" t="s">
        <v>68</v>
      </c>
      <c r="T563" s="3" t="s">
        <v>55</v>
      </c>
      <c r="U563" s="3" t="s">
        <v>35</v>
      </c>
      <c r="V563" s="3" t="s">
        <v>506</v>
      </c>
      <c r="W563" s="3"/>
      <c r="X563" s="3">
        <v>-228.82</v>
      </c>
      <c r="Y563" s="3"/>
      <c r="Z563" s="3"/>
      <c r="AA563" s="3">
        <v>883.49</v>
      </c>
      <c r="AB563" s="5" t="s">
        <v>128</v>
      </c>
      <c r="AC563" s="3">
        <v>726.72</v>
      </c>
      <c r="AD563" s="3" t="s">
        <v>1279</v>
      </c>
    </row>
    <row r="564" spans="1:30" x14ac:dyDescent="0.25">
      <c r="A564">
        <v>369834</v>
      </c>
      <c r="B564" t="s">
        <v>1280</v>
      </c>
      <c r="C564" s="3">
        <f t="shared" si="9"/>
        <v>0</v>
      </c>
      <c r="D564" s="3">
        <v>0</v>
      </c>
      <c r="E564" s="3">
        <v>0</v>
      </c>
      <c r="F564" s="3">
        <v>0</v>
      </c>
      <c r="G564" s="3">
        <v>0</v>
      </c>
      <c r="H564" s="3">
        <v>0</v>
      </c>
      <c r="I564" s="3">
        <v>0</v>
      </c>
      <c r="J564" s="3">
        <v>-5141.22</v>
      </c>
      <c r="K564" s="3">
        <v>-5141.22</v>
      </c>
      <c r="M564" s="4">
        <v>45714</v>
      </c>
      <c r="N564" s="3">
        <v>-3.51</v>
      </c>
      <c r="O564" s="3">
        <v>1018.75</v>
      </c>
      <c r="P564" s="3">
        <v>3971.11</v>
      </c>
      <c r="Q564" s="3"/>
      <c r="R564" s="3">
        <v>4834.25</v>
      </c>
      <c r="S564" s="3" t="s">
        <v>68</v>
      </c>
      <c r="T564" s="3" t="s">
        <v>55</v>
      </c>
      <c r="U564" s="3" t="s">
        <v>35</v>
      </c>
      <c r="V564" s="3"/>
      <c r="W564" s="3"/>
      <c r="X564" s="3">
        <v>-999.57</v>
      </c>
      <c r="Y564" s="3"/>
      <c r="Z564" s="3"/>
      <c r="AA564" s="3">
        <v>5141.22</v>
      </c>
      <c r="AB564" s="5" t="s">
        <v>52</v>
      </c>
      <c r="AC564" s="3">
        <v>3.51</v>
      </c>
      <c r="AD564" s="3"/>
    </row>
    <row r="565" spans="1:30" x14ac:dyDescent="0.25">
      <c r="A565">
        <v>374546</v>
      </c>
      <c r="B565" t="s">
        <v>1281</v>
      </c>
      <c r="C565" s="3">
        <f t="shared" si="9"/>
        <v>0</v>
      </c>
      <c r="D565" s="3">
        <v>0</v>
      </c>
      <c r="E565" s="3">
        <v>0</v>
      </c>
      <c r="F565" s="3">
        <v>0</v>
      </c>
      <c r="G565" s="3">
        <v>0</v>
      </c>
      <c r="H565" s="3">
        <v>0</v>
      </c>
      <c r="I565" s="3">
        <v>0</v>
      </c>
      <c r="J565" s="3">
        <v>-75.23</v>
      </c>
      <c r="K565" s="3">
        <v>-75.23</v>
      </c>
      <c r="M565" s="4">
        <v>45621</v>
      </c>
      <c r="N565" s="3">
        <v>-173.56</v>
      </c>
      <c r="O565" s="3">
        <v>0</v>
      </c>
      <c r="P565" s="3">
        <v>8834.5300000000007</v>
      </c>
      <c r="Q565" s="3"/>
      <c r="R565" s="3">
        <v>0</v>
      </c>
      <c r="S565" s="3" t="s">
        <v>68</v>
      </c>
      <c r="T565" s="3" t="s">
        <v>55</v>
      </c>
      <c r="U565" s="3" t="s">
        <v>35</v>
      </c>
      <c r="V565" s="3"/>
      <c r="W565" s="3"/>
      <c r="X565" s="3">
        <v>-46.66</v>
      </c>
      <c r="Y565" s="3"/>
      <c r="Z565" s="3"/>
      <c r="AA565" s="3">
        <v>75.23</v>
      </c>
      <c r="AB565" s="5" t="s">
        <v>1282</v>
      </c>
      <c r="AC565" s="3">
        <v>173.56</v>
      </c>
      <c r="AD565" s="3"/>
    </row>
    <row r="566" spans="1:30" x14ac:dyDescent="0.25">
      <c r="A566">
        <v>195027</v>
      </c>
      <c r="B566" t="s">
        <v>1283</v>
      </c>
      <c r="C566" s="3">
        <f t="shared" si="9"/>
        <v>0</v>
      </c>
      <c r="D566" s="3">
        <v>0</v>
      </c>
      <c r="E566" s="3">
        <v>0</v>
      </c>
      <c r="F566" s="3">
        <v>0</v>
      </c>
      <c r="G566" s="3">
        <v>0</v>
      </c>
      <c r="H566" s="3">
        <v>0</v>
      </c>
      <c r="I566" s="3">
        <v>0</v>
      </c>
      <c r="J566" s="3">
        <v>-3.15</v>
      </c>
      <c r="K566" s="3">
        <v>-3.15</v>
      </c>
      <c r="L566">
        <v>10000</v>
      </c>
      <c r="M566" s="4">
        <v>45610</v>
      </c>
      <c r="N566" s="3">
        <v>-410.77</v>
      </c>
      <c r="O566" s="3">
        <v>0</v>
      </c>
      <c r="P566" s="3">
        <v>7650.61</v>
      </c>
      <c r="Q566" s="3" t="s">
        <v>55</v>
      </c>
      <c r="R566" s="3">
        <v>0</v>
      </c>
      <c r="S566" s="3" t="s">
        <v>210</v>
      </c>
      <c r="T566" s="3" t="s">
        <v>455</v>
      </c>
      <c r="U566" s="3" t="s">
        <v>35</v>
      </c>
      <c r="V566" s="3"/>
      <c r="W566" s="3" t="s">
        <v>51</v>
      </c>
      <c r="X566" s="3">
        <v>201.89</v>
      </c>
      <c r="Y566" s="3"/>
      <c r="Z566" s="3"/>
      <c r="AA566" s="3">
        <v>10003.15</v>
      </c>
      <c r="AB566" s="5" t="s">
        <v>1284</v>
      </c>
      <c r="AC566" s="3">
        <v>0</v>
      </c>
      <c r="AD566" s="3" t="s">
        <v>1285</v>
      </c>
    </row>
    <row r="567" spans="1:30" x14ac:dyDescent="0.25">
      <c r="A567">
        <v>370592</v>
      </c>
      <c r="B567" t="s">
        <v>1286</v>
      </c>
      <c r="C567" s="3">
        <f t="shared" si="9"/>
        <v>0</v>
      </c>
      <c r="D567" s="3">
        <v>0</v>
      </c>
      <c r="E567" s="3">
        <v>0</v>
      </c>
      <c r="F567" s="3">
        <v>0</v>
      </c>
      <c r="G567" s="3">
        <v>0</v>
      </c>
      <c r="H567" s="3">
        <v>0</v>
      </c>
      <c r="I567" s="3">
        <v>0</v>
      </c>
      <c r="J567" s="3">
        <v>-209.73</v>
      </c>
      <c r="K567" s="3">
        <v>-209.73</v>
      </c>
      <c r="M567" s="4">
        <v>45714</v>
      </c>
      <c r="N567" s="3">
        <v>-78.680000000000007</v>
      </c>
      <c r="O567" s="3">
        <v>5098.17</v>
      </c>
      <c r="P567" s="3">
        <v>6050.96</v>
      </c>
      <c r="Q567" s="3" t="s">
        <v>55</v>
      </c>
      <c r="R567" s="3">
        <v>213.2</v>
      </c>
      <c r="S567" s="3" t="s">
        <v>68</v>
      </c>
      <c r="T567" s="3" t="s">
        <v>55</v>
      </c>
      <c r="U567" s="3" t="s">
        <v>35</v>
      </c>
      <c r="V567" s="3"/>
      <c r="W567" s="3"/>
      <c r="X567" s="3">
        <v>-4.5999999999999996</v>
      </c>
      <c r="Y567" s="3"/>
      <c r="Z567" s="3"/>
      <c r="AA567" s="3">
        <v>209.73</v>
      </c>
      <c r="AB567" s="5" t="s">
        <v>52</v>
      </c>
      <c r="AC567" s="3">
        <v>78.680000000000007</v>
      </c>
      <c r="AD567" s="3" t="s">
        <v>1287</v>
      </c>
    </row>
    <row r="568" spans="1:30" x14ac:dyDescent="0.25">
      <c r="A568">
        <v>194446</v>
      </c>
      <c r="B568" t="s">
        <v>1288</v>
      </c>
      <c r="C568" s="3">
        <f t="shared" si="9"/>
        <v>0</v>
      </c>
      <c r="D568" s="3">
        <v>0</v>
      </c>
      <c r="E568" s="3">
        <v>0</v>
      </c>
      <c r="F568" s="3">
        <v>0</v>
      </c>
      <c r="G568" s="3">
        <v>0</v>
      </c>
      <c r="H568" s="3">
        <v>0</v>
      </c>
      <c r="I568" s="3">
        <v>0</v>
      </c>
      <c r="J568" s="3">
        <v>-645.61</v>
      </c>
      <c r="K568" s="3">
        <v>-645.61</v>
      </c>
      <c r="L568">
        <v>0</v>
      </c>
      <c r="M568" s="4">
        <v>45694</v>
      </c>
      <c r="N568" s="3">
        <v>-483.89</v>
      </c>
      <c r="O568" s="3">
        <v>0</v>
      </c>
      <c r="P568" s="3">
        <v>19558.47</v>
      </c>
      <c r="Q568" s="3"/>
      <c r="R568" s="3">
        <v>482.46</v>
      </c>
      <c r="S568" s="3" t="s">
        <v>68</v>
      </c>
      <c r="T568" s="3" t="s">
        <v>55</v>
      </c>
      <c r="U568" s="3" t="s">
        <v>35</v>
      </c>
      <c r="V568" s="3"/>
      <c r="W568" s="3" t="s">
        <v>1289</v>
      </c>
      <c r="X568" s="3">
        <v>-683.63</v>
      </c>
      <c r="Y568" s="3"/>
      <c r="Z568" s="3"/>
      <c r="AA568" s="3">
        <v>645.61</v>
      </c>
      <c r="AB568" s="5" t="s">
        <v>1290</v>
      </c>
      <c r="AC568" s="3">
        <v>53.18</v>
      </c>
      <c r="AD568" s="3" t="s">
        <v>1291</v>
      </c>
    </row>
    <row r="569" spans="1:30" x14ac:dyDescent="0.25">
      <c r="A569">
        <v>386068</v>
      </c>
      <c r="B569" t="s">
        <v>1292</v>
      </c>
      <c r="C569" s="3">
        <f t="shared" si="9"/>
        <v>0</v>
      </c>
      <c r="D569" s="3">
        <v>0</v>
      </c>
      <c r="E569" s="3">
        <v>0</v>
      </c>
      <c r="F569" s="3">
        <v>0</v>
      </c>
      <c r="G569" s="3">
        <v>0</v>
      </c>
      <c r="H569" s="3">
        <v>0</v>
      </c>
      <c r="I569" s="3">
        <v>0</v>
      </c>
      <c r="J569" s="3">
        <v>-5.84</v>
      </c>
      <c r="K569" s="3">
        <v>-5.84</v>
      </c>
      <c r="L569">
        <v>0</v>
      </c>
      <c r="M569" s="4">
        <v>45714</v>
      </c>
      <c r="N569" s="3">
        <v>-37.56</v>
      </c>
      <c r="O569" s="3">
        <v>10379.5</v>
      </c>
      <c r="P569" s="3">
        <v>97780.6</v>
      </c>
      <c r="Q569" s="3"/>
      <c r="R569" s="3">
        <v>0</v>
      </c>
      <c r="S569" s="3" t="s">
        <v>68</v>
      </c>
      <c r="T569" s="3" t="s">
        <v>55</v>
      </c>
      <c r="U569" s="3" t="s">
        <v>35</v>
      </c>
      <c r="V569" s="3" t="s">
        <v>1293</v>
      </c>
      <c r="W569" s="3"/>
      <c r="X569" s="3">
        <v>-5.84</v>
      </c>
      <c r="Y569" s="3"/>
      <c r="Z569" s="3"/>
      <c r="AA569" s="3">
        <v>5.84</v>
      </c>
      <c r="AB569" s="5" t="s">
        <v>52</v>
      </c>
      <c r="AC569" s="3">
        <v>37.56</v>
      </c>
      <c r="AD569" s="3" t="s">
        <v>1294</v>
      </c>
    </row>
    <row r="570" spans="1:30" x14ac:dyDescent="0.25">
      <c r="A570">
        <v>374388</v>
      </c>
      <c r="B570" t="s">
        <v>1295</v>
      </c>
      <c r="C570" s="3">
        <f t="shared" si="9"/>
        <v>0</v>
      </c>
      <c r="D570" s="3">
        <v>0</v>
      </c>
      <c r="E570" s="3">
        <v>0</v>
      </c>
      <c r="F570" s="3">
        <v>0</v>
      </c>
      <c r="G570" s="3">
        <v>0</v>
      </c>
      <c r="H570" s="3">
        <v>0</v>
      </c>
      <c r="I570" s="3">
        <v>0</v>
      </c>
      <c r="J570" s="3">
        <v>-1397.42</v>
      </c>
      <c r="K570" s="3">
        <v>-1397.42</v>
      </c>
      <c r="M570" s="4">
        <v>45688</v>
      </c>
      <c r="N570" s="3">
        <v>-1397.42</v>
      </c>
      <c r="O570" s="3">
        <v>0</v>
      </c>
      <c r="P570" s="3">
        <v>9826</v>
      </c>
      <c r="Q570" s="3"/>
      <c r="R570" s="3">
        <v>1273.98</v>
      </c>
      <c r="S570" s="3" t="s">
        <v>68</v>
      </c>
      <c r="T570" s="3" t="s">
        <v>55</v>
      </c>
      <c r="U570" s="3" t="s">
        <v>35</v>
      </c>
      <c r="V570" s="3"/>
      <c r="W570" s="3"/>
      <c r="X570" s="3">
        <v>-198.54</v>
      </c>
      <c r="Y570" s="3"/>
      <c r="Z570" s="3"/>
      <c r="AA570" s="3">
        <v>1397.42</v>
      </c>
      <c r="AB570" s="5" t="s">
        <v>1296</v>
      </c>
      <c r="AC570" s="3">
        <v>15.46</v>
      </c>
      <c r="AD570" s="3"/>
    </row>
    <row r="571" spans="1:30" x14ac:dyDescent="0.25">
      <c r="A571">
        <v>369438</v>
      </c>
      <c r="B571" t="s">
        <v>1297</v>
      </c>
      <c r="C571" s="3">
        <f t="shared" si="9"/>
        <v>0</v>
      </c>
      <c r="D571" s="3">
        <v>0</v>
      </c>
      <c r="E571" s="3">
        <v>0</v>
      </c>
      <c r="F571" s="3">
        <v>0</v>
      </c>
      <c r="G571" s="3">
        <v>0</v>
      </c>
      <c r="H571" s="3">
        <v>0</v>
      </c>
      <c r="I571" s="3">
        <v>0</v>
      </c>
      <c r="J571" s="3">
        <v>-287.14999999999998</v>
      </c>
      <c r="K571" s="3">
        <v>-287.14999999999998</v>
      </c>
      <c r="M571" s="4">
        <v>45693</v>
      </c>
      <c r="N571" s="3">
        <v>-287.14999999999998</v>
      </c>
      <c r="O571" s="3">
        <v>0</v>
      </c>
      <c r="P571" s="3">
        <v>0</v>
      </c>
      <c r="Q571" s="3"/>
      <c r="R571" s="3">
        <v>270</v>
      </c>
      <c r="S571" s="3" t="s">
        <v>68</v>
      </c>
      <c r="T571" s="3"/>
      <c r="U571" s="3" t="s">
        <v>35</v>
      </c>
      <c r="V571" s="3"/>
      <c r="W571" s="3"/>
      <c r="X571" s="3">
        <v>-32.950000000000003</v>
      </c>
      <c r="Y571" s="3"/>
      <c r="Z571" s="3"/>
      <c r="AA571" s="3">
        <v>287.14999999999998</v>
      </c>
      <c r="AB571" s="5"/>
      <c r="AC571" s="3"/>
      <c r="AD571" s="3"/>
    </row>
    <row r="572" spans="1:30" x14ac:dyDescent="0.25">
      <c r="A572">
        <v>443876</v>
      </c>
      <c r="B572" t="s">
        <v>1298</v>
      </c>
      <c r="C572" s="3">
        <f t="shared" si="9"/>
        <v>0</v>
      </c>
      <c r="D572" s="3">
        <v>0</v>
      </c>
      <c r="E572" s="3">
        <v>0</v>
      </c>
      <c r="F572" s="3">
        <v>0</v>
      </c>
      <c r="G572" s="3">
        <v>0</v>
      </c>
      <c r="H572" s="3">
        <v>0</v>
      </c>
      <c r="I572" s="3">
        <v>0</v>
      </c>
      <c r="J572" s="3">
        <v>-5757.58</v>
      </c>
      <c r="K572" s="3">
        <v>-5757.58</v>
      </c>
      <c r="L572">
        <v>0</v>
      </c>
      <c r="M572" s="4">
        <v>45712</v>
      </c>
      <c r="N572" s="3">
        <v>-5757.58</v>
      </c>
      <c r="O572" s="3">
        <v>0</v>
      </c>
      <c r="P572" s="3">
        <v>0</v>
      </c>
      <c r="Q572" s="3"/>
      <c r="R572" s="3">
        <v>5373.8</v>
      </c>
      <c r="S572" s="3" t="s">
        <v>68</v>
      </c>
      <c r="T572" s="3"/>
      <c r="U572" s="3" t="s">
        <v>35</v>
      </c>
      <c r="V572" s="3"/>
      <c r="W572" s="3"/>
      <c r="X572" s="3">
        <v>-62.92</v>
      </c>
      <c r="Y572" s="3"/>
      <c r="Z572" s="3"/>
      <c r="AA572" s="3">
        <v>5757.58</v>
      </c>
      <c r="AB572" s="5"/>
      <c r="AC572" s="3"/>
      <c r="AD572" s="3"/>
    </row>
    <row r="573" spans="1:30" x14ac:dyDescent="0.25">
      <c r="A573">
        <v>443601</v>
      </c>
      <c r="B573" t="s">
        <v>1299</v>
      </c>
      <c r="C573" s="3">
        <f t="shared" si="9"/>
        <v>0</v>
      </c>
      <c r="D573" s="3">
        <v>0</v>
      </c>
      <c r="E573" s="3">
        <v>0</v>
      </c>
      <c r="F573" s="3">
        <v>0</v>
      </c>
      <c r="G573" s="3">
        <v>0</v>
      </c>
      <c r="H573" s="3">
        <v>0</v>
      </c>
      <c r="I573" s="3">
        <v>0</v>
      </c>
      <c r="J573" s="3">
        <v>-2932.01</v>
      </c>
      <c r="K573" s="3">
        <v>-2932.01</v>
      </c>
      <c r="L573">
        <v>0</v>
      </c>
      <c r="M573" s="4">
        <v>45703</v>
      </c>
      <c r="N573" s="3">
        <v>-2932.01</v>
      </c>
      <c r="O573" s="3">
        <v>0</v>
      </c>
      <c r="P573" s="3">
        <v>0</v>
      </c>
      <c r="Q573" s="3"/>
      <c r="R573" s="3">
        <v>2932.01</v>
      </c>
      <c r="S573" s="3" t="s">
        <v>68</v>
      </c>
      <c r="T573" s="3"/>
      <c r="U573" s="3" t="s">
        <v>35</v>
      </c>
      <c r="V573" s="3"/>
      <c r="W573" s="3"/>
      <c r="X573" s="3">
        <v>-176.24</v>
      </c>
      <c r="Y573" s="3"/>
      <c r="Z573" s="3"/>
      <c r="AA573" s="3">
        <v>2932.01</v>
      </c>
      <c r="AB573" s="5"/>
      <c r="AC573" s="3"/>
      <c r="AD573" s="3"/>
    </row>
    <row r="574" spans="1:30" x14ac:dyDescent="0.25">
      <c r="A574">
        <v>442565</v>
      </c>
      <c r="B574" t="s">
        <v>1300</v>
      </c>
      <c r="C574" s="3">
        <f t="shared" si="9"/>
        <v>0</v>
      </c>
      <c r="D574" s="3">
        <v>0</v>
      </c>
      <c r="E574" s="3">
        <v>0</v>
      </c>
      <c r="F574" s="3">
        <v>0</v>
      </c>
      <c r="G574" s="3">
        <v>0</v>
      </c>
      <c r="H574" s="3">
        <v>0</v>
      </c>
      <c r="I574" s="3">
        <v>0</v>
      </c>
      <c r="J574" s="3">
        <v>-10000</v>
      </c>
      <c r="K574" s="3">
        <v>-10000</v>
      </c>
      <c r="L574">
        <v>0</v>
      </c>
      <c r="M574" s="4">
        <v>45678</v>
      </c>
      <c r="N574" s="3">
        <v>-10000</v>
      </c>
      <c r="O574" s="3">
        <v>0</v>
      </c>
      <c r="P574" s="3">
        <v>0</v>
      </c>
      <c r="Q574" s="3"/>
      <c r="R574" s="3">
        <v>14636.53</v>
      </c>
      <c r="S574" s="3" t="s">
        <v>68</v>
      </c>
      <c r="T574" s="3"/>
      <c r="U574" s="3" t="s">
        <v>35</v>
      </c>
      <c r="V574" s="3"/>
      <c r="W574" s="3"/>
      <c r="X574" s="3">
        <v>-1967.21</v>
      </c>
      <c r="Y574" s="3"/>
      <c r="Z574" s="3"/>
      <c r="AA574" s="3">
        <v>10000</v>
      </c>
      <c r="AB574" s="5"/>
      <c r="AC574" s="3"/>
      <c r="AD574" s="3"/>
    </row>
    <row r="575" spans="1:30" x14ac:dyDescent="0.25">
      <c r="A575">
        <v>430467</v>
      </c>
      <c r="B575" t="s">
        <v>1301</v>
      </c>
      <c r="C575" s="3">
        <f t="shared" si="9"/>
        <v>0</v>
      </c>
      <c r="D575" s="3">
        <v>0</v>
      </c>
      <c r="E575" s="3">
        <v>0</v>
      </c>
      <c r="F575" s="3">
        <v>0</v>
      </c>
      <c r="G575" s="3">
        <v>0</v>
      </c>
      <c r="H575" s="3">
        <v>0</v>
      </c>
      <c r="I575" s="3">
        <v>0</v>
      </c>
      <c r="J575" s="3">
        <v>-7.99</v>
      </c>
      <c r="K575" s="3">
        <v>-7.99</v>
      </c>
      <c r="L575">
        <v>0</v>
      </c>
      <c r="M575" s="4">
        <v>45565</v>
      </c>
      <c r="N575" s="3">
        <v>-60.64</v>
      </c>
      <c r="O575" s="3">
        <v>0</v>
      </c>
      <c r="P575" s="3">
        <v>34722.629999999997</v>
      </c>
      <c r="Q575" s="3"/>
      <c r="R575" s="3">
        <v>-236</v>
      </c>
      <c r="S575" s="3" t="s">
        <v>68</v>
      </c>
      <c r="T575" s="3" t="s">
        <v>55</v>
      </c>
      <c r="U575" s="3" t="s">
        <v>35</v>
      </c>
      <c r="V575" s="3"/>
      <c r="W575" s="3"/>
      <c r="X575" s="3">
        <v>-7.99</v>
      </c>
      <c r="Y575" s="3"/>
      <c r="Z575" s="3"/>
      <c r="AA575" s="3">
        <v>7.99</v>
      </c>
      <c r="AB575" s="5" t="s">
        <v>1302</v>
      </c>
      <c r="AC575" s="3">
        <v>60.64</v>
      </c>
      <c r="AD575" s="3"/>
    </row>
    <row r="576" spans="1:30" x14ac:dyDescent="0.25">
      <c r="A576">
        <v>441498</v>
      </c>
      <c r="B576" t="s">
        <v>1303</v>
      </c>
      <c r="C576" s="3">
        <f t="shared" si="9"/>
        <v>0</v>
      </c>
      <c r="D576" s="3">
        <v>0</v>
      </c>
      <c r="E576" s="3">
        <v>0</v>
      </c>
      <c r="F576" s="3">
        <v>0</v>
      </c>
      <c r="G576" s="3">
        <v>0</v>
      </c>
      <c r="H576" s="3">
        <v>0</v>
      </c>
      <c r="I576" s="3">
        <v>0</v>
      </c>
      <c r="J576" s="3">
        <v>-14241.9</v>
      </c>
      <c r="K576" s="3">
        <v>-14241.9</v>
      </c>
      <c r="L576">
        <v>0</v>
      </c>
      <c r="M576" s="4">
        <v>45657</v>
      </c>
      <c r="N576" s="3">
        <v>-6241.9</v>
      </c>
      <c r="O576" s="3">
        <v>0</v>
      </c>
      <c r="P576" s="3">
        <v>0</v>
      </c>
      <c r="Q576" s="3"/>
      <c r="R576" s="3">
        <v>13391.54</v>
      </c>
      <c r="S576" s="3" t="s">
        <v>68</v>
      </c>
      <c r="T576" s="3"/>
      <c r="U576" s="3" t="s">
        <v>35</v>
      </c>
      <c r="V576" s="3"/>
      <c r="W576" s="3"/>
      <c r="X576" s="3">
        <v>-5004.3100000000004</v>
      </c>
      <c r="Y576" s="3"/>
      <c r="Z576" s="3"/>
      <c r="AA576" s="3">
        <v>14241.9</v>
      </c>
      <c r="AB576" s="5"/>
      <c r="AC576" s="3"/>
      <c r="AD576" s="3"/>
    </row>
    <row r="577" spans="1:30" x14ac:dyDescent="0.25">
      <c r="A577">
        <v>386636</v>
      </c>
      <c r="B577" t="s">
        <v>1304</v>
      </c>
      <c r="C577" s="3">
        <f t="shared" si="9"/>
        <v>0</v>
      </c>
      <c r="D577" s="3">
        <v>0</v>
      </c>
      <c r="E577" s="3">
        <v>0</v>
      </c>
      <c r="F577" s="3">
        <v>0</v>
      </c>
      <c r="G577" s="3">
        <v>0</v>
      </c>
      <c r="H577" s="3">
        <v>0</v>
      </c>
      <c r="I577" s="3">
        <v>0</v>
      </c>
      <c r="J577" s="3">
        <v>-8.02</v>
      </c>
      <c r="K577" s="3">
        <v>-8.02</v>
      </c>
      <c r="L577">
        <v>2000</v>
      </c>
      <c r="M577" s="4">
        <v>45639</v>
      </c>
      <c r="N577" s="3">
        <v>-21</v>
      </c>
      <c r="O577" s="3">
        <v>0</v>
      </c>
      <c r="P577" s="3">
        <v>752.46</v>
      </c>
      <c r="Q577" s="3" t="s">
        <v>32</v>
      </c>
      <c r="R577" s="3">
        <v>0</v>
      </c>
      <c r="S577" s="3" t="s">
        <v>40</v>
      </c>
      <c r="T577" s="3" t="s">
        <v>322</v>
      </c>
      <c r="U577" s="3" t="s">
        <v>35</v>
      </c>
      <c r="V577" s="3" t="s">
        <v>1305</v>
      </c>
      <c r="W577" s="3"/>
      <c r="X577" s="3">
        <v>48.51</v>
      </c>
      <c r="Y577" s="3"/>
      <c r="Z577" s="3"/>
      <c r="AA577" s="3">
        <v>2008.02</v>
      </c>
      <c r="AB577" s="5" t="s">
        <v>1306</v>
      </c>
      <c r="AC577" s="3">
        <v>10.61</v>
      </c>
      <c r="AD577" s="3" t="s">
        <v>1307</v>
      </c>
    </row>
    <row r="578" spans="1:30" x14ac:dyDescent="0.25">
      <c r="A578">
        <v>442846</v>
      </c>
      <c r="B578" t="s">
        <v>1308</v>
      </c>
      <c r="C578" s="3">
        <f t="shared" si="9"/>
        <v>0</v>
      </c>
      <c r="D578" s="3">
        <v>0</v>
      </c>
      <c r="E578" s="3">
        <v>0</v>
      </c>
      <c r="F578" s="3">
        <v>0</v>
      </c>
      <c r="G578" s="3">
        <v>0</v>
      </c>
      <c r="H578" s="3">
        <v>0</v>
      </c>
      <c r="I578" s="3">
        <v>0</v>
      </c>
      <c r="J578" s="3">
        <v>-1885.59</v>
      </c>
      <c r="K578" s="3">
        <v>-1885.59</v>
      </c>
      <c r="L578">
        <v>0</v>
      </c>
      <c r="M578" s="4">
        <v>45695</v>
      </c>
      <c r="N578" s="3">
        <v>-1885.59</v>
      </c>
      <c r="O578" s="3">
        <v>0</v>
      </c>
      <c r="P578" s="3">
        <v>0</v>
      </c>
      <c r="Q578" s="3"/>
      <c r="R578" s="3">
        <v>1718</v>
      </c>
      <c r="S578" s="3" t="s">
        <v>68</v>
      </c>
      <c r="T578" s="3"/>
      <c r="U578" s="3" t="s">
        <v>35</v>
      </c>
      <c r="V578" s="3"/>
      <c r="W578" s="3"/>
      <c r="X578" s="3">
        <v>-195.77</v>
      </c>
      <c r="Y578" s="3"/>
      <c r="Z578" s="3"/>
      <c r="AA578" s="3">
        <v>1885.59</v>
      </c>
      <c r="AB578" s="5"/>
      <c r="AC578" s="3"/>
      <c r="AD578" s="3"/>
    </row>
    <row r="579" spans="1:30" x14ac:dyDescent="0.25">
      <c r="A579">
        <v>370920</v>
      </c>
      <c r="B579" t="s">
        <v>1309</v>
      </c>
      <c r="C579" s="3">
        <f t="shared" si="9"/>
        <v>0</v>
      </c>
      <c r="D579" s="3">
        <v>0</v>
      </c>
      <c r="E579" s="3">
        <v>0</v>
      </c>
      <c r="F579" s="3">
        <v>0</v>
      </c>
      <c r="G579" s="3">
        <v>0</v>
      </c>
      <c r="H579" s="3">
        <v>0</v>
      </c>
      <c r="I579" s="3">
        <v>0</v>
      </c>
      <c r="J579" s="3">
        <v>-1100</v>
      </c>
      <c r="K579" s="3">
        <v>-1100</v>
      </c>
      <c r="M579" s="4">
        <v>45688</v>
      </c>
      <c r="N579" s="3">
        <v>-1100</v>
      </c>
      <c r="O579" s="3">
        <v>355</v>
      </c>
      <c r="P579" s="3">
        <v>9386.94</v>
      </c>
      <c r="Q579" s="3"/>
      <c r="R579" s="3">
        <v>2176.73</v>
      </c>
      <c r="S579" s="3" t="s">
        <v>68</v>
      </c>
      <c r="T579" s="3" t="s">
        <v>55</v>
      </c>
      <c r="U579" s="3" t="s">
        <v>35</v>
      </c>
      <c r="V579" s="3"/>
      <c r="W579" s="3" t="s">
        <v>182</v>
      </c>
      <c r="X579" s="3">
        <v>-185.17</v>
      </c>
      <c r="Y579" s="3"/>
      <c r="Z579" s="3"/>
      <c r="AA579" s="3">
        <v>1100</v>
      </c>
      <c r="AB579" s="5" t="s">
        <v>1310</v>
      </c>
      <c r="AC579" s="3">
        <v>377.54</v>
      </c>
      <c r="AD579" s="3"/>
    </row>
    <row r="580" spans="1:30" x14ac:dyDescent="0.25">
      <c r="A580">
        <v>372846</v>
      </c>
      <c r="B580" t="s">
        <v>1311</v>
      </c>
      <c r="C580" s="3">
        <f t="shared" si="9"/>
        <v>0</v>
      </c>
      <c r="D580" s="3">
        <v>0</v>
      </c>
      <c r="E580" s="3">
        <v>0</v>
      </c>
      <c r="F580" s="3">
        <v>0</v>
      </c>
      <c r="G580" s="3">
        <v>0</v>
      </c>
      <c r="H580" s="3">
        <v>0</v>
      </c>
      <c r="I580" s="3">
        <v>0</v>
      </c>
      <c r="J580" s="3">
        <v>-30.63</v>
      </c>
      <c r="K580" s="3">
        <v>-30.63</v>
      </c>
      <c r="M580" s="4">
        <v>45712</v>
      </c>
      <c r="N580" s="3">
        <v>-5.6</v>
      </c>
      <c r="O580" s="3">
        <v>796.1</v>
      </c>
      <c r="P580" s="3">
        <v>8306.57</v>
      </c>
      <c r="Q580" s="3" t="s">
        <v>55</v>
      </c>
      <c r="R580" s="3">
        <v>0</v>
      </c>
      <c r="S580" s="3" t="s">
        <v>68</v>
      </c>
      <c r="T580" s="3" t="s">
        <v>55</v>
      </c>
      <c r="U580" s="3" t="s">
        <v>35</v>
      </c>
      <c r="V580" s="3"/>
      <c r="W580" s="3" t="s">
        <v>182</v>
      </c>
      <c r="X580" s="3">
        <v>-31.08</v>
      </c>
      <c r="Y580" s="3"/>
      <c r="Z580" s="3"/>
      <c r="AA580" s="3">
        <v>30.63</v>
      </c>
      <c r="AB580" s="5" t="s">
        <v>128</v>
      </c>
      <c r="AC580" s="3">
        <v>5.6</v>
      </c>
      <c r="AD580" s="3"/>
    </row>
    <row r="581" spans="1:30" x14ac:dyDescent="0.25">
      <c r="A581">
        <v>442562</v>
      </c>
      <c r="B581" t="s">
        <v>1312</v>
      </c>
      <c r="C581" s="3">
        <f t="shared" ref="C581:C644" si="10">F581+G581+H581+I581</f>
        <v>0</v>
      </c>
      <c r="D581" s="3">
        <v>0</v>
      </c>
      <c r="E581" s="3">
        <v>0</v>
      </c>
      <c r="F581" s="3">
        <v>0</v>
      </c>
      <c r="G581" s="3">
        <v>0</v>
      </c>
      <c r="H581" s="3">
        <v>0</v>
      </c>
      <c r="I581" s="3">
        <v>0</v>
      </c>
      <c r="J581" s="3">
        <v>-185</v>
      </c>
      <c r="K581" s="3">
        <v>-185</v>
      </c>
      <c r="L581">
        <v>0</v>
      </c>
      <c r="M581" s="4">
        <v>45691</v>
      </c>
      <c r="N581" s="3">
        <v>-2336.9499999999998</v>
      </c>
      <c r="O581" s="3">
        <v>6307.02</v>
      </c>
      <c r="P581" s="3">
        <v>0</v>
      </c>
      <c r="Q581" s="3"/>
      <c r="R581" s="3">
        <v>6596.84</v>
      </c>
      <c r="S581" s="3" t="s">
        <v>68</v>
      </c>
      <c r="T581" s="3" t="s">
        <v>32</v>
      </c>
      <c r="U581" s="3" t="s">
        <v>35</v>
      </c>
      <c r="V581" s="3"/>
      <c r="W581" s="3"/>
      <c r="X581" s="3">
        <v>-573.59</v>
      </c>
      <c r="Y581" s="3"/>
      <c r="Z581" s="3"/>
      <c r="AA581" s="3">
        <v>185</v>
      </c>
      <c r="AB581" s="5" t="s">
        <v>513</v>
      </c>
      <c r="AC581" s="3">
        <v>4413.1000000000004</v>
      </c>
      <c r="AD581" s="3"/>
    </row>
    <row r="582" spans="1:30" x14ac:dyDescent="0.25">
      <c r="A582">
        <v>367540</v>
      </c>
      <c r="B582" t="s">
        <v>1313</v>
      </c>
      <c r="C582" s="3">
        <f t="shared" si="10"/>
        <v>0</v>
      </c>
      <c r="D582" s="3">
        <v>0</v>
      </c>
      <c r="E582" s="3">
        <v>0</v>
      </c>
      <c r="F582" s="3">
        <v>0</v>
      </c>
      <c r="G582" s="3">
        <v>0</v>
      </c>
      <c r="H582" s="3">
        <v>0</v>
      </c>
      <c r="I582" s="3">
        <v>0</v>
      </c>
      <c r="J582" s="3">
        <v>-7.29</v>
      </c>
      <c r="K582" s="3">
        <v>-7.29</v>
      </c>
      <c r="L582">
        <v>75000</v>
      </c>
      <c r="M582" s="4">
        <v>45712</v>
      </c>
      <c r="N582" s="3">
        <v>-141.44</v>
      </c>
      <c r="O582" s="3">
        <v>499.87</v>
      </c>
      <c r="P582" s="3">
        <v>1269.93</v>
      </c>
      <c r="Q582" s="3"/>
      <c r="R582" s="3">
        <v>0</v>
      </c>
      <c r="S582" s="3" t="s">
        <v>210</v>
      </c>
      <c r="T582" s="3" t="s">
        <v>55</v>
      </c>
      <c r="U582" s="3" t="s">
        <v>35</v>
      </c>
      <c r="V582" s="3"/>
      <c r="W582" s="3" t="s">
        <v>1314</v>
      </c>
      <c r="X582" s="3">
        <v>-1.1599999999999999</v>
      </c>
      <c r="Y582" s="3"/>
      <c r="Z582" s="3"/>
      <c r="AA582" s="3">
        <v>75007.289999999994</v>
      </c>
      <c r="AB582" s="5" t="s">
        <v>128</v>
      </c>
      <c r="AC582" s="3">
        <v>144.15</v>
      </c>
      <c r="AD582" s="3" t="s">
        <v>1315</v>
      </c>
    </row>
    <row r="583" spans="1:30" x14ac:dyDescent="0.25">
      <c r="A583">
        <v>387082</v>
      </c>
      <c r="B583" t="s">
        <v>1316</v>
      </c>
      <c r="C583" s="3">
        <f t="shared" si="10"/>
        <v>0</v>
      </c>
      <c r="D583" s="3">
        <v>0</v>
      </c>
      <c r="E583" s="3">
        <v>0</v>
      </c>
      <c r="F583" s="3">
        <v>0</v>
      </c>
      <c r="G583" s="3">
        <v>0</v>
      </c>
      <c r="H583" s="3">
        <v>0</v>
      </c>
      <c r="I583" s="3">
        <v>0</v>
      </c>
      <c r="J583" s="3">
        <v>-16.96</v>
      </c>
      <c r="K583" s="3">
        <v>-16.96</v>
      </c>
      <c r="L583">
        <v>2000</v>
      </c>
      <c r="M583" s="4">
        <v>45456</v>
      </c>
      <c r="N583" s="3">
        <v>41.6</v>
      </c>
      <c r="O583" s="3">
        <v>0</v>
      </c>
      <c r="P583" s="3">
        <v>666.27</v>
      </c>
      <c r="Q583" s="3" t="s">
        <v>32</v>
      </c>
      <c r="R583" s="3">
        <v>28.5</v>
      </c>
      <c r="S583" s="3" t="s">
        <v>40</v>
      </c>
      <c r="T583" s="3"/>
      <c r="U583" s="3" t="s">
        <v>35</v>
      </c>
      <c r="V583" s="3"/>
      <c r="W583" s="3"/>
      <c r="X583" s="3">
        <v>-16.96</v>
      </c>
      <c r="Y583" s="3"/>
      <c r="Z583" s="3"/>
      <c r="AA583" s="3">
        <v>2016.96</v>
      </c>
      <c r="AB583" s="5" t="s">
        <v>1317</v>
      </c>
      <c r="AC583" s="3">
        <v>-19.8</v>
      </c>
      <c r="AD583" s="3"/>
    </row>
    <row r="584" spans="1:30" x14ac:dyDescent="0.25">
      <c r="A584">
        <v>372636</v>
      </c>
      <c r="B584" t="s">
        <v>1318</v>
      </c>
      <c r="C584" s="3">
        <f t="shared" si="10"/>
        <v>0</v>
      </c>
      <c r="D584" s="3">
        <v>0</v>
      </c>
      <c r="E584" s="3">
        <v>0</v>
      </c>
      <c r="F584" s="3">
        <v>0</v>
      </c>
      <c r="G584" s="3">
        <v>0</v>
      </c>
      <c r="H584" s="3">
        <v>0</v>
      </c>
      <c r="I584" s="3">
        <v>0</v>
      </c>
      <c r="J584" s="3">
        <v>-15.43</v>
      </c>
      <c r="K584" s="3">
        <v>-15.43</v>
      </c>
      <c r="M584" s="4">
        <v>45623</v>
      </c>
      <c r="N584" s="3">
        <v>-15.36</v>
      </c>
      <c r="O584" s="3">
        <v>0</v>
      </c>
      <c r="P584" s="3">
        <v>1421.76</v>
      </c>
      <c r="Q584" s="3"/>
      <c r="R584" s="3">
        <v>0</v>
      </c>
      <c r="S584" s="3" t="s">
        <v>68</v>
      </c>
      <c r="T584" s="3" t="s">
        <v>55</v>
      </c>
      <c r="U584" s="3" t="s">
        <v>35</v>
      </c>
      <c r="V584" s="3"/>
      <c r="W584" s="3"/>
      <c r="X584" s="3">
        <v>-30.76</v>
      </c>
      <c r="Y584" s="3"/>
      <c r="Z584" s="3"/>
      <c r="AA584" s="3">
        <v>15.43</v>
      </c>
      <c r="AB584" s="5" t="s">
        <v>1282</v>
      </c>
      <c r="AC584" s="3">
        <v>15.36</v>
      </c>
      <c r="AD584" s="3"/>
    </row>
    <row r="585" spans="1:30" x14ac:dyDescent="0.25">
      <c r="A585">
        <v>432702</v>
      </c>
      <c r="B585" t="s">
        <v>1319</v>
      </c>
      <c r="C585" s="3">
        <f t="shared" si="10"/>
        <v>0</v>
      </c>
      <c r="D585" s="3">
        <v>0</v>
      </c>
      <c r="E585" s="3">
        <v>0</v>
      </c>
      <c r="F585" s="3">
        <v>0</v>
      </c>
      <c r="G585" s="3">
        <v>0</v>
      </c>
      <c r="H585" s="3">
        <v>0</v>
      </c>
      <c r="I585" s="3">
        <v>0</v>
      </c>
      <c r="J585" s="3">
        <v>-12.9</v>
      </c>
      <c r="K585" s="3">
        <v>-12.9</v>
      </c>
      <c r="L585">
        <v>0</v>
      </c>
      <c r="M585" s="4">
        <v>45714</v>
      </c>
      <c r="N585" s="3">
        <v>-136.13999999999999</v>
      </c>
      <c r="O585" s="3">
        <v>7528.81</v>
      </c>
      <c r="P585" s="3">
        <v>11355.72</v>
      </c>
      <c r="Q585" s="3"/>
      <c r="R585" s="3">
        <v>67.27</v>
      </c>
      <c r="S585" s="3" t="s">
        <v>68</v>
      </c>
      <c r="T585" s="3" t="s">
        <v>55</v>
      </c>
      <c r="U585" s="3" t="s">
        <v>35</v>
      </c>
      <c r="V585" s="3"/>
      <c r="W585" s="3"/>
      <c r="X585" s="3">
        <v>-44.57</v>
      </c>
      <c r="Y585" s="3"/>
      <c r="Z585" s="3"/>
      <c r="AA585" s="3">
        <v>12.9</v>
      </c>
      <c r="AB585" s="5" t="s">
        <v>52</v>
      </c>
      <c r="AC585" s="3">
        <v>136.13999999999999</v>
      </c>
      <c r="AD585" s="3"/>
    </row>
    <row r="586" spans="1:30" x14ac:dyDescent="0.25">
      <c r="A586">
        <v>429307</v>
      </c>
      <c r="B586" t="s">
        <v>1320</v>
      </c>
      <c r="C586" s="3">
        <f t="shared" si="10"/>
        <v>0</v>
      </c>
      <c r="D586" s="3">
        <v>0</v>
      </c>
      <c r="E586" s="3">
        <v>0</v>
      </c>
      <c r="F586" s="3">
        <v>0</v>
      </c>
      <c r="G586" s="3">
        <v>0</v>
      </c>
      <c r="H586" s="3">
        <v>0</v>
      </c>
      <c r="I586" s="3">
        <v>0</v>
      </c>
      <c r="J586" s="3">
        <v>-21.25</v>
      </c>
      <c r="K586" s="3">
        <v>-21.25</v>
      </c>
      <c r="L586">
        <v>0</v>
      </c>
      <c r="M586" s="4">
        <v>45535</v>
      </c>
      <c r="N586" s="3">
        <v>-34</v>
      </c>
      <c r="O586" s="3">
        <v>0</v>
      </c>
      <c r="P586" s="3">
        <v>369.37</v>
      </c>
      <c r="Q586" s="3"/>
      <c r="R586" s="3">
        <v>0</v>
      </c>
      <c r="S586" s="3" t="s">
        <v>68</v>
      </c>
      <c r="T586" s="3" t="s">
        <v>55</v>
      </c>
      <c r="U586" s="3" t="s">
        <v>35</v>
      </c>
      <c r="V586" s="3"/>
      <c r="W586" s="3"/>
      <c r="X586" s="3">
        <v>-21.25</v>
      </c>
      <c r="Y586" s="3"/>
      <c r="Z586" s="3"/>
      <c r="AA586" s="3">
        <v>21.25</v>
      </c>
      <c r="AB586" s="5" t="s">
        <v>1321</v>
      </c>
      <c r="AC586" s="3">
        <v>34</v>
      </c>
      <c r="AD586" s="3"/>
    </row>
    <row r="587" spans="1:30" x14ac:dyDescent="0.25">
      <c r="A587">
        <v>367478</v>
      </c>
      <c r="B587" t="s">
        <v>1322</v>
      </c>
      <c r="C587" s="3">
        <f t="shared" si="10"/>
        <v>0</v>
      </c>
      <c r="D587" s="3">
        <v>0</v>
      </c>
      <c r="E587" s="3">
        <v>0</v>
      </c>
      <c r="F587" s="3">
        <v>0</v>
      </c>
      <c r="G587" s="3">
        <v>0</v>
      </c>
      <c r="H587" s="3">
        <v>0</v>
      </c>
      <c r="I587" s="3">
        <v>0</v>
      </c>
      <c r="J587" s="3">
        <v>-689.74</v>
      </c>
      <c r="K587" s="3">
        <v>-689.74</v>
      </c>
      <c r="M587" s="4">
        <v>45707</v>
      </c>
      <c r="N587" s="3">
        <v>-35.08</v>
      </c>
      <c r="O587" s="3">
        <v>239.43</v>
      </c>
      <c r="P587" s="3">
        <v>32711.13</v>
      </c>
      <c r="Q587" s="3"/>
      <c r="R587" s="3">
        <v>1410.16</v>
      </c>
      <c r="S587" s="3" t="s">
        <v>68</v>
      </c>
      <c r="T587" s="3" t="s">
        <v>32</v>
      </c>
      <c r="U587" s="3" t="s">
        <v>35</v>
      </c>
      <c r="V587" s="3"/>
      <c r="W587" s="3"/>
      <c r="X587" s="3">
        <v>-944.7</v>
      </c>
      <c r="Y587" s="3"/>
      <c r="Z587" s="3"/>
      <c r="AA587" s="3">
        <v>689.74</v>
      </c>
      <c r="AB587" s="5" t="s">
        <v>332</v>
      </c>
      <c r="AC587" s="3">
        <v>35.08</v>
      </c>
      <c r="AD587" s="3" t="s">
        <v>1323</v>
      </c>
    </row>
    <row r="588" spans="1:30" x14ac:dyDescent="0.25">
      <c r="A588">
        <v>368731</v>
      </c>
      <c r="B588" t="s">
        <v>1324</v>
      </c>
      <c r="C588" s="3">
        <f t="shared" si="10"/>
        <v>0</v>
      </c>
      <c r="D588" s="3">
        <v>0</v>
      </c>
      <c r="E588" s="3">
        <v>0</v>
      </c>
      <c r="F588" s="3">
        <v>0</v>
      </c>
      <c r="G588" s="3">
        <v>0</v>
      </c>
      <c r="H588" s="3">
        <v>0</v>
      </c>
      <c r="I588" s="3">
        <v>0</v>
      </c>
      <c r="J588" s="3">
        <v>-228.65</v>
      </c>
      <c r="K588" s="3">
        <v>-228.65</v>
      </c>
      <c r="M588" s="4">
        <v>45684</v>
      </c>
      <c r="N588" s="3">
        <v>-228.65</v>
      </c>
      <c r="O588" s="3">
        <v>0</v>
      </c>
      <c r="P588" s="3">
        <v>125.76</v>
      </c>
      <c r="Q588" s="3"/>
      <c r="R588" s="3">
        <v>215</v>
      </c>
      <c r="S588" s="3" t="s">
        <v>68</v>
      </c>
      <c r="T588" s="3" t="s">
        <v>55</v>
      </c>
      <c r="U588" s="3" t="s">
        <v>35</v>
      </c>
      <c r="V588" s="3"/>
      <c r="W588" s="3"/>
      <c r="X588" s="3">
        <v>-38.93</v>
      </c>
      <c r="Y588" s="3"/>
      <c r="Z588" s="3"/>
      <c r="AA588" s="3">
        <v>228.65</v>
      </c>
      <c r="AB588" s="5" t="s">
        <v>1325</v>
      </c>
      <c r="AC588" s="3">
        <v>9.94</v>
      </c>
      <c r="AD588" s="3"/>
    </row>
    <row r="589" spans="1:30" x14ac:dyDescent="0.25">
      <c r="A589">
        <v>436191</v>
      </c>
      <c r="B589" t="s">
        <v>1326</v>
      </c>
      <c r="C589" s="3">
        <f t="shared" si="10"/>
        <v>0</v>
      </c>
      <c r="D589" s="3">
        <v>0</v>
      </c>
      <c r="E589" s="3">
        <v>0</v>
      </c>
      <c r="F589" s="3">
        <v>0</v>
      </c>
      <c r="G589" s="3">
        <v>0</v>
      </c>
      <c r="H589" s="3">
        <v>0</v>
      </c>
      <c r="I589" s="3">
        <v>0</v>
      </c>
      <c r="J589" s="3">
        <v>-31.66</v>
      </c>
      <c r="K589" s="3">
        <v>-31.66</v>
      </c>
      <c r="L589">
        <v>0</v>
      </c>
      <c r="M589" s="4">
        <v>45510</v>
      </c>
      <c r="N589" s="3">
        <v>400.94</v>
      </c>
      <c r="O589" s="3">
        <v>0</v>
      </c>
      <c r="P589" s="3">
        <v>16.989999999999998</v>
      </c>
      <c r="Q589" s="3"/>
      <c r="R589" s="3">
        <v>0</v>
      </c>
      <c r="S589" s="3" t="s">
        <v>68</v>
      </c>
      <c r="T589" s="3"/>
      <c r="U589" s="3" t="s">
        <v>35</v>
      </c>
      <c r="V589" s="3"/>
      <c r="W589" s="3"/>
      <c r="X589" s="3">
        <v>-31.66</v>
      </c>
      <c r="Y589" s="3"/>
      <c r="Z589" s="3"/>
      <c r="AA589" s="3">
        <v>31.66</v>
      </c>
      <c r="AB589" s="5" t="s">
        <v>1327</v>
      </c>
      <c r="AC589" s="3">
        <v>-400.94</v>
      </c>
      <c r="AD589" s="3"/>
    </row>
    <row r="590" spans="1:30" x14ac:dyDescent="0.25">
      <c r="A590">
        <v>372180</v>
      </c>
      <c r="B590" t="s">
        <v>1328</v>
      </c>
      <c r="C590" s="3">
        <f t="shared" si="10"/>
        <v>0</v>
      </c>
      <c r="D590" s="3">
        <v>0</v>
      </c>
      <c r="E590" s="3">
        <v>0</v>
      </c>
      <c r="F590" s="3">
        <v>0</v>
      </c>
      <c r="G590" s="3">
        <v>0</v>
      </c>
      <c r="H590" s="3">
        <v>0</v>
      </c>
      <c r="I590" s="3">
        <v>0</v>
      </c>
      <c r="J590" s="3">
        <v>-16.11</v>
      </c>
      <c r="K590" s="3">
        <v>-16.11</v>
      </c>
      <c r="M590" s="4">
        <v>45272</v>
      </c>
      <c r="N590" s="3">
        <v>-16.11</v>
      </c>
      <c r="O590" s="3">
        <v>0</v>
      </c>
      <c r="P590" s="3">
        <v>0</v>
      </c>
      <c r="Q590" s="3"/>
      <c r="R590" s="3">
        <v>0</v>
      </c>
      <c r="S590" s="3" t="s">
        <v>68</v>
      </c>
      <c r="T590" s="3"/>
      <c r="U590" s="3" t="s">
        <v>35</v>
      </c>
      <c r="V590" s="3"/>
      <c r="W590" s="3"/>
      <c r="X590" s="3">
        <v>-16.11</v>
      </c>
      <c r="Y590" s="3"/>
      <c r="Z590" s="3"/>
      <c r="AA590" s="3">
        <v>16.11</v>
      </c>
      <c r="AB590" s="5" t="s">
        <v>1329</v>
      </c>
      <c r="AC590" s="3">
        <v>0</v>
      </c>
      <c r="AD590" s="3"/>
    </row>
    <row r="591" spans="1:30" x14ac:dyDescent="0.25">
      <c r="A591">
        <v>367664</v>
      </c>
      <c r="B591" t="s">
        <v>1330</v>
      </c>
      <c r="C591" s="3">
        <f t="shared" si="10"/>
        <v>0</v>
      </c>
      <c r="D591" s="3">
        <v>0</v>
      </c>
      <c r="E591" s="3">
        <v>0</v>
      </c>
      <c r="F591" s="3">
        <v>0</v>
      </c>
      <c r="G591" s="3">
        <v>0</v>
      </c>
      <c r="H591" s="3">
        <v>0</v>
      </c>
      <c r="I591" s="3">
        <v>0</v>
      </c>
      <c r="J591" s="3">
        <v>-7541.44</v>
      </c>
      <c r="K591" s="3">
        <v>-7541.44</v>
      </c>
      <c r="M591" s="4">
        <v>45713</v>
      </c>
      <c r="N591" s="3">
        <v>-7541.44</v>
      </c>
      <c r="O591" s="3">
        <v>0</v>
      </c>
      <c r="P591" s="3">
        <v>14.04</v>
      </c>
      <c r="Q591" s="3"/>
      <c r="R591" s="3">
        <v>141.29</v>
      </c>
      <c r="S591" s="3" t="s">
        <v>68</v>
      </c>
      <c r="T591" s="3" t="s">
        <v>55</v>
      </c>
      <c r="U591" s="3" t="s">
        <v>35</v>
      </c>
      <c r="V591" s="3"/>
      <c r="W591" s="3"/>
      <c r="X591" s="3">
        <v>-41.21</v>
      </c>
      <c r="Y591" s="3"/>
      <c r="Z591" s="3"/>
      <c r="AA591" s="3">
        <v>7541.44</v>
      </c>
      <c r="AB591" s="5" t="s">
        <v>1331</v>
      </c>
      <c r="AC591" s="3">
        <v>14.93</v>
      </c>
      <c r="AD591" s="3"/>
    </row>
    <row r="592" spans="1:30" x14ac:dyDescent="0.25">
      <c r="A592">
        <v>361972</v>
      </c>
      <c r="B592" t="s">
        <v>1332</v>
      </c>
      <c r="C592" s="3">
        <f t="shared" si="10"/>
        <v>0</v>
      </c>
      <c r="D592" s="3">
        <v>0</v>
      </c>
      <c r="E592" s="3">
        <v>0</v>
      </c>
      <c r="F592" s="3">
        <v>0</v>
      </c>
      <c r="G592" s="3">
        <v>0</v>
      </c>
      <c r="H592" s="3">
        <v>0</v>
      </c>
      <c r="I592" s="3">
        <v>0</v>
      </c>
      <c r="J592" s="3">
        <v>-1010.18</v>
      </c>
      <c r="K592" s="3">
        <v>-1010.18</v>
      </c>
      <c r="L592">
        <v>0</v>
      </c>
      <c r="M592" s="4">
        <v>45714</v>
      </c>
      <c r="N592" s="3">
        <v>-1010.18</v>
      </c>
      <c r="O592" s="3">
        <v>1731.33</v>
      </c>
      <c r="P592" s="3">
        <v>15805.21</v>
      </c>
      <c r="Q592" s="3"/>
      <c r="R592" s="3">
        <v>909.86</v>
      </c>
      <c r="S592" s="3" t="s">
        <v>1333</v>
      </c>
      <c r="T592" s="3" t="s">
        <v>992</v>
      </c>
      <c r="U592" s="3" t="s">
        <v>35</v>
      </c>
      <c r="V592" s="3"/>
      <c r="W592" s="3" t="s">
        <v>182</v>
      </c>
      <c r="X592" s="3">
        <v>3.53</v>
      </c>
      <c r="Y592" s="3"/>
      <c r="Z592" s="3"/>
      <c r="AA592" s="3">
        <v>1010.18</v>
      </c>
      <c r="AB592" s="5" t="s">
        <v>111</v>
      </c>
      <c r="AC592" s="3">
        <v>324.37</v>
      </c>
      <c r="AD592" s="3"/>
    </row>
    <row r="593" spans="1:30" x14ac:dyDescent="0.25">
      <c r="A593">
        <v>433035</v>
      </c>
      <c r="B593" t="s">
        <v>1334</v>
      </c>
      <c r="C593" s="3">
        <f t="shared" si="10"/>
        <v>0</v>
      </c>
      <c r="D593" s="3">
        <v>0</v>
      </c>
      <c r="E593" s="3">
        <v>0</v>
      </c>
      <c r="F593" s="3">
        <v>0</v>
      </c>
      <c r="G593" s="3">
        <v>0</v>
      </c>
      <c r="H593" s="3">
        <v>0</v>
      </c>
      <c r="I593" s="3">
        <v>0</v>
      </c>
      <c r="J593" s="3">
        <v>-64495.98</v>
      </c>
      <c r="K593" s="3">
        <v>-64495.98</v>
      </c>
      <c r="L593">
        <v>0</v>
      </c>
      <c r="M593" s="4">
        <v>45688</v>
      </c>
      <c r="N593" s="3">
        <v>-10119.219999999999</v>
      </c>
      <c r="O593" s="3">
        <v>0</v>
      </c>
      <c r="P593" s="3">
        <v>80596.55</v>
      </c>
      <c r="Q593" s="3"/>
      <c r="R593" s="3">
        <v>60819.61</v>
      </c>
      <c r="S593" s="3" t="s">
        <v>68</v>
      </c>
      <c r="T593" s="3" t="s">
        <v>55</v>
      </c>
      <c r="U593" s="3" t="s">
        <v>35</v>
      </c>
      <c r="V593" s="3"/>
      <c r="W593" s="3" t="s">
        <v>101</v>
      </c>
      <c r="X593" s="3">
        <v>-9532.41</v>
      </c>
      <c r="Y593" s="3"/>
      <c r="Z593" s="3"/>
      <c r="AA593" s="3">
        <v>64495.98</v>
      </c>
      <c r="AB593" s="5" t="s">
        <v>254</v>
      </c>
      <c r="AC593" s="3">
        <v>0</v>
      </c>
      <c r="AD593" s="3"/>
    </row>
    <row r="594" spans="1:30" x14ac:dyDescent="0.25">
      <c r="A594">
        <v>368778</v>
      </c>
      <c r="B594" t="s">
        <v>1335</v>
      </c>
      <c r="C594" s="3">
        <f t="shared" si="10"/>
        <v>0</v>
      </c>
      <c r="D594" s="3">
        <v>0</v>
      </c>
      <c r="E594" s="3">
        <v>0</v>
      </c>
      <c r="F594" s="3">
        <v>0</v>
      </c>
      <c r="G594" s="3">
        <v>0</v>
      </c>
      <c r="H594" s="3">
        <v>0</v>
      </c>
      <c r="I594" s="3">
        <v>0</v>
      </c>
      <c r="J594" s="3">
        <v>-290.70999999999998</v>
      </c>
      <c r="K594" s="3">
        <v>-290.70999999999998</v>
      </c>
      <c r="M594" s="4">
        <v>45701</v>
      </c>
      <c r="N594" s="3">
        <v>-721.69</v>
      </c>
      <c r="O594" s="3">
        <v>17028.53</v>
      </c>
      <c r="P594" s="3">
        <v>12330.12</v>
      </c>
      <c r="Q594" s="3"/>
      <c r="R594" s="3">
        <v>273.35000000000002</v>
      </c>
      <c r="S594" s="3" t="s">
        <v>68</v>
      </c>
      <c r="T594" s="3" t="s">
        <v>55</v>
      </c>
      <c r="U594" s="3" t="s">
        <v>35</v>
      </c>
      <c r="V594" s="3"/>
      <c r="W594" s="3"/>
      <c r="X594" s="3">
        <v>-3615.85</v>
      </c>
      <c r="Y594" s="3"/>
      <c r="Z594" s="3"/>
      <c r="AA594" s="3">
        <v>290.70999999999998</v>
      </c>
      <c r="AB594" s="5" t="s">
        <v>140</v>
      </c>
      <c r="AC594" s="3">
        <v>721.69</v>
      </c>
      <c r="AD594" s="3"/>
    </row>
    <row r="595" spans="1:30" x14ac:dyDescent="0.25">
      <c r="A595">
        <v>443187</v>
      </c>
      <c r="B595" t="s">
        <v>1336</v>
      </c>
      <c r="C595" s="3">
        <f t="shared" si="10"/>
        <v>0</v>
      </c>
      <c r="D595" s="3">
        <v>0</v>
      </c>
      <c r="E595" s="3">
        <v>0</v>
      </c>
      <c r="F595" s="3">
        <v>0</v>
      </c>
      <c r="G595" s="3">
        <v>0</v>
      </c>
      <c r="H595" s="3">
        <v>0</v>
      </c>
      <c r="I595" s="3">
        <v>0</v>
      </c>
      <c r="J595" s="3">
        <v>-25000</v>
      </c>
      <c r="K595" s="3">
        <v>-25000</v>
      </c>
      <c r="L595">
        <v>0</v>
      </c>
      <c r="M595" s="4">
        <v>45646</v>
      </c>
      <c r="N595" s="3">
        <v>-25000</v>
      </c>
      <c r="O595" s="3">
        <v>0</v>
      </c>
      <c r="P595" s="3">
        <v>0</v>
      </c>
      <c r="Q595" s="3"/>
      <c r="R595" s="3">
        <v>47627.86</v>
      </c>
      <c r="S595" s="3" t="s">
        <v>68</v>
      </c>
      <c r="T595" s="3"/>
      <c r="U595" s="3" t="s">
        <v>35</v>
      </c>
      <c r="V595" s="3"/>
      <c r="W595" s="3" t="s">
        <v>101</v>
      </c>
      <c r="X595" s="3">
        <v>-9289.6200000000008</v>
      </c>
      <c r="Y595" s="3"/>
      <c r="Z595" s="3"/>
      <c r="AA595" s="3">
        <v>25000</v>
      </c>
      <c r="AB595" s="5"/>
      <c r="AC595" s="3"/>
      <c r="AD595" s="3"/>
    </row>
    <row r="596" spans="1:30" x14ac:dyDescent="0.25">
      <c r="A596">
        <v>442303</v>
      </c>
      <c r="B596" t="s">
        <v>1337</v>
      </c>
      <c r="C596" s="3">
        <f t="shared" si="10"/>
        <v>0</v>
      </c>
      <c r="D596" s="3">
        <v>0</v>
      </c>
      <c r="E596" s="3">
        <v>0</v>
      </c>
      <c r="F596" s="3">
        <v>0</v>
      </c>
      <c r="G596" s="3">
        <v>0</v>
      </c>
      <c r="H596" s="3">
        <v>0</v>
      </c>
      <c r="I596" s="3">
        <v>0</v>
      </c>
      <c r="J596" s="3">
        <v>-2147.1999999999998</v>
      </c>
      <c r="K596" s="3">
        <v>-2147.1999999999998</v>
      </c>
      <c r="L596">
        <v>0</v>
      </c>
      <c r="M596" s="4">
        <v>45685</v>
      </c>
      <c r="N596" s="3">
        <v>-2147.1999999999998</v>
      </c>
      <c r="O596" s="3">
        <v>0</v>
      </c>
      <c r="P596" s="3">
        <v>0</v>
      </c>
      <c r="Q596" s="3"/>
      <c r="R596" s="3">
        <v>2019</v>
      </c>
      <c r="S596" s="3" t="s">
        <v>68</v>
      </c>
      <c r="T596" s="3"/>
      <c r="U596" s="3" t="s">
        <v>35</v>
      </c>
      <c r="V596" s="3"/>
      <c r="W596" s="3"/>
      <c r="X596" s="3">
        <v>-340.27</v>
      </c>
      <c r="Y596" s="3"/>
      <c r="Z596" s="3"/>
      <c r="AA596" s="3">
        <v>2147.1999999999998</v>
      </c>
      <c r="AB596" s="5"/>
      <c r="AC596" s="3"/>
      <c r="AD596" s="3"/>
    </row>
    <row r="597" spans="1:30" x14ac:dyDescent="0.25">
      <c r="A597">
        <v>426310</v>
      </c>
      <c r="B597" t="s">
        <v>1338</v>
      </c>
      <c r="C597" s="3">
        <f t="shared" si="10"/>
        <v>0</v>
      </c>
      <c r="D597" s="3">
        <v>0</v>
      </c>
      <c r="E597" s="3">
        <v>0</v>
      </c>
      <c r="F597" s="3">
        <v>0</v>
      </c>
      <c r="G597" s="3">
        <v>0</v>
      </c>
      <c r="H597" s="3">
        <v>0</v>
      </c>
      <c r="I597" s="3">
        <v>0</v>
      </c>
      <c r="J597" s="3">
        <v>-50</v>
      </c>
      <c r="K597" s="3">
        <v>-50</v>
      </c>
      <c r="L597">
        <v>0</v>
      </c>
      <c r="M597" s="4">
        <v>45281</v>
      </c>
      <c r="N597" s="3">
        <v>-50</v>
      </c>
      <c r="O597" s="3">
        <v>0</v>
      </c>
      <c r="P597" s="3">
        <v>0</v>
      </c>
      <c r="Q597" s="3"/>
      <c r="R597" s="3">
        <v>0</v>
      </c>
      <c r="S597" s="3" t="s">
        <v>68</v>
      </c>
      <c r="T597" s="3"/>
      <c r="U597" s="3" t="s">
        <v>35</v>
      </c>
      <c r="V597" s="3"/>
      <c r="W597" s="3"/>
      <c r="X597" s="3">
        <v>-50</v>
      </c>
      <c r="Y597" s="3"/>
      <c r="Z597" s="3"/>
      <c r="AA597" s="3">
        <v>50</v>
      </c>
      <c r="AB597" s="5" t="s">
        <v>1339</v>
      </c>
      <c r="AC597" s="3">
        <v>0</v>
      </c>
      <c r="AD597" s="3"/>
    </row>
    <row r="598" spans="1:30" x14ac:dyDescent="0.25">
      <c r="A598">
        <v>385803</v>
      </c>
      <c r="B598" t="s">
        <v>1340</v>
      </c>
      <c r="C598" s="3">
        <f t="shared" si="10"/>
        <v>0</v>
      </c>
      <c r="D598" s="3">
        <v>0</v>
      </c>
      <c r="E598" s="3">
        <v>0</v>
      </c>
      <c r="F598" s="3">
        <v>0</v>
      </c>
      <c r="G598" s="3">
        <v>0</v>
      </c>
      <c r="H598" s="3">
        <v>0</v>
      </c>
      <c r="I598" s="3">
        <v>0</v>
      </c>
      <c r="J598" s="3">
        <v>-57.55</v>
      </c>
      <c r="K598" s="3">
        <v>-57.55</v>
      </c>
      <c r="L598">
        <v>0</v>
      </c>
      <c r="M598" s="4">
        <v>45670</v>
      </c>
      <c r="N598" s="3">
        <v>-13.61</v>
      </c>
      <c r="O598" s="3">
        <v>60.93</v>
      </c>
      <c r="P598" s="3">
        <v>42693.16</v>
      </c>
      <c r="Q598" s="3"/>
      <c r="R598" s="3">
        <v>73.84</v>
      </c>
      <c r="S598" s="3" t="s">
        <v>68</v>
      </c>
      <c r="T598" s="3" t="s">
        <v>32</v>
      </c>
      <c r="U598" s="3" t="s">
        <v>35</v>
      </c>
      <c r="V598" s="3"/>
      <c r="W598" s="3" t="s">
        <v>101</v>
      </c>
      <c r="X598" s="3">
        <v>-57.55</v>
      </c>
      <c r="Y598" s="3"/>
      <c r="Z598" s="3"/>
      <c r="AA598" s="3">
        <v>57.55</v>
      </c>
      <c r="AB598" s="5" t="s">
        <v>895</v>
      </c>
      <c r="AC598" s="3">
        <v>13.61</v>
      </c>
      <c r="AD598" s="3"/>
    </row>
    <row r="599" spans="1:30" x14ac:dyDescent="0.25">
      <c r="A599">
        <v>374233</v>
      </c>
      <c r="B599" t="s">
        <v>1341</v>
      </c>
      <c r="C599" s="3">
        <f t="shared" si="10"/>
        <v>0</v>
      </c>
      <c r="D599" s="3">
        <v>0</v>
      </c>
      <c r="E599" s="3">
        <v>0</v>
      </c>
      <c r="F599" s="3">
        <v>0</v>
      </c>
      <c r="G599" s="3">
        <v>0</v>
      </c>
      <c r="H599" s="3">
        <v>0</v>
      </c>
      <c r="I599" s="3">
        <v>0</v>
      </c>
      <c r="J599" s="3">
        <v>-4132.76</v>
      </c>
      <c r="K599" s="3">
        <v>-4132.76</v>
      </c>
      <c r="M599" s="4">
        <v>45673</v>
      </c>
      <c r="N599" s="3">
        <v>-2037.13</v>
      </c>
      <c r="O599" s="3">
        <v>0</v>
      </c>
      <c r="P599" s="3">
        <v>0</v>
      </c>
      <c r="Q599" s="3"/>
      <c r="R599" s="3">
        <v>0</v>
      </c>
      <c r="S599" s="3" t="s">
        <v>68</v>
      </c>
      <c r="T599" s="3"/>
      <c r="U599" s="3" t="s">
        <v>35</v>
      </c>
      <c r="V599" s="3"/>
      <c r="W599" s="3"/>
      <c r="X599" s="3">
        <v>-2048.17</v>
      </c>
      <c r="Y599" s="3"/>
      <c r="Z599" s="3"/>
      <c r="AA599" s="3">
        <v>4132.76</v>
      </c>
      <c r="AB599" s="5"/>
      <c r="AC599" s="3"/>
      <c r="AD599" s="3"/>
    </row>
    <row r="600" spans="1:30" x14ac:dyDescent="0.25">
      <c r="A600">
        <v>385777</v>
      </c>
      <c r="B600" t="s">
        <v>1342</v>
      </c>
      <c r="C600" s="3">
        <f t="shared" si="10"/>
        <v>0</v>
      </c>
      <c r="D600" s="3">
        <v>0</v>
      </c>
      <c r="E600" s="3">
        <v>0</v>
      </c>
      <c r="F600" s="3">
        <v>0</v>
      </c>
      <c r="G600" s="3">
        <v>0</v>
      </c>
      <c r="H600" s="3">
        <v>0</v>
      </c>
      <c r="I600" s="3">
        <v>0</v>
      </c>
      <c r="J600" s="3">
        <v>-212.12</v>
      </c>
      <c r="K600" s="3">
        <v>-212.12</v>
      </c>
      <c r="L600">
        <v>0</v>
      </c>
      <c r="M600" s="4">
        <v>45700</v>
      </c>
      <c r="N600" s="3">
        <v>-95.9</v>
      </c>
      <c r="O600" s="3">
        <v>790.79</v>
      </c>
      <c r="P600" s="3">
        <v>18229.12</v>
      </c>
      <c r="Q600" s="3"/>
      <c r="R600" s="3">
        <v>0</v>
      </c>
      <c r="S600" s="3" t="s">
        <v>68</v>
      </c>
      <c r="T600" s="3" t="s">
        <v>55</v>
      </c>
      <c r="U600" s="3" t="s">
        <v>35</v>
      </c>
      <c r="V600" s="3"/>
      <c r="W600" s="3"/>
      <c r="X600" s="3">
        <v>-902.5</v>
      </c>
      <c r="Y600" s="3"/>
      <c r="Z600" s="3"/>
      <c r="AA600" s="3">
        <v>212.12</v>
      </c>
      <c r="AB600" s="5" t="s">
        <v>379</v>
      </c>
      <c r="AC600" s="3">
        <v>95.9</v>
      </c>
      <c r="AD600" s="3"/>
    </row>
    <row r="601" spans="1:30" x14ac:dyDescent="0.25">
      <c r="A601">
        <v>437317</v>
      </c>
      <c r="B601" t="s">
        <v>1343</v>
      </c>
      <c r="C601" s="3">
        <f t="shared" si="10"/>
        <v>0</v>
      </c>
      <c r="D601" s="3">
        <v>0</v>
      </c>
      <c r="E601" s="3">
        <v>0</v>
      </c>
      <c r="F601" s="3">
        <v>0</v>
      </c>
      <c r="G601" s="3">
        <v>0</v>
      </c>
      <c r="H601" s="3">
        <v>0</v>
      </c>
      <c r="I601" s="3">
        <v>0</v>
      </c>
      <c r="J601" s="3">
        <v>-678.51</v>
      </c>
      <c r="K601" s="3">
        <v>-678.51</v>
      </c>
      <c r="L601">
        <v>0</v>
      </c>
      <c r="M601" s="4">
        <v>45541</v>
      </c>
      <c r="N601" s="3">
        <v>-678.51</v>
      </c>
      <c r="O601" s="3">
        <v>0</v>
      </c>
      <c r="P601" s="3">
        <v>650</v>
      </c>
      <c r="Q601" s="3"/>
      <c r="R601" s="3">
        <v>638</v>
      </c>
      <c r="S601" s="3" t="s">
        <v>68</v>
      </c>
      <c r="T601" s="3" t="s">
        <v>55</v>
      </c>
      <c r="U601" s="3" t="s">
        <v>35</v>
      </c>
      <c r="V601" s="3"/>
      <c r="W601" s="3"/>
      <c r="X601" s="3">
        <v>-641.42999999999995</v>
      </c>
      <c r="Y601" s="3"/>
      <c r="Z601" s="3"/>
      <c r="AA601" s="3">
        <v>678.51</v>
      </c>
      <c r="AB601" s="5" t="s">
        <v>1344</v>
      </c>
      <c r="AC601" s="3">
        <v>-678.51</v>
      </c>
      <c r="AD601" s="3" t="s">
        <v>1345</v>
      </c>
    </row>
    <row r="602" spans="1:30" x14ac:dyDescent="0.25">
      <c r="A602">
        <v>443939</v>
      </c>
      <c r="B602" t="s">
        <v>1346</v>
      </c>
      <c r="C602" s="3">
        <f t="shared" si="10"/>
        <v>0</v>
      </c>
      <c r="D602" s="3">
        <v>0</v>
      </c>
      <c r="E602" s="3">
        <v>0</v>
      </c>
      <c r="F602" s="3">
        <v>0</v>
      </c>
      <c r="G602" s="3">
        <v>0</v>
      </c>
      <c r="H602" s="3">
        <v>0</v>
      </c>
      <c r="I602" s="3">
        <v>0</v>
      </c>
      <c r="J602" s="3">
        <v>-3917.06</v>
      </c>
      <c r="K602" s="3">
        <v>-3917.06</v>
      </c>
      <c r="L602">
        <v>0</v>
      </c>
      <c r="M602" s="4">
        <v>45713</v>
      </c>
      <c r="N602" s="3">
        <v>-3917.06</v>
      </c>
      <c r="O602" s="3">
        <v>0</v>
      </c>
      <c r="P602" s="3">
        <v>0</v>
      </c>
      <c r="Q602" s="3"/>
      <c r="R602" s="3">
        <v>3663.18</v>
      </c>
      <c r="S602" s="3" t="s">
        <v>68</v>
      </c>
      <c r="T602" s="3"/>
      <c r="U602" s="3" t="s">
        <v>35</v>
      </c>
      <c r="V602" s="3"/>
      <c r="W602" s="3"/>
      <c r="X602" s="3">
        <v>-21.4</v>
      </c>
      <c r="Y602" s="3"/>
      <c r="Z602" s="3"/>
      <c r="AA602" s="3">
        <v>3917.06</v>
      </c>
      <c r="AB602" s="5"/>
      <c r="AC602" s="3"/>
      <c r="AD602" s="3"/>
    </row>
    <row r="603" spans="1:30" x14ac:dyDescent="0.25">
      <c r="A603">
        <v>433488</v>
      </c>
      <c r="B603" t="s">
        <v>1347</v>
      </c>
      <c r="C603" s="3">
        <f t="shared" si="10"/>
        <v>0</v>
      </c>
      <c r="D603" s="3">
        <v>0</v>
      </c>
      <c r="E603" s="3">
        <v>0</v>
      </c>
      <c r="F603" s="3">
        <v>0</v>
      </c>
      <c r="G603" s="3">
        <v>0</v>
      </c>
      <c r="H603" s="3">
        <v>0</v>
      </c>
      <c r="I603" s="3">
        <v>0</v>
      </c>
      <c r="J603" s="3">
        <v>-50</v>
      </c>
      <c r="K603" s="3">
        <v>-50</v>
      </c>
      <c r="L603">
        <v>0</v>
      </c>
      <c r="M603" s="4">
        <v>45443</v>
      </c>
      <c r="N603" s="3">
        <v>-50</v>
      </c>
      <c r="O603" s="3">
        <v>0</v>
      </c>
      <c r="P603" s="3">
        <v>0</v>
      </c>
      <c r="Q603" s="3"/>
      <c r="R603" s="3">
        <v>175</v>
      </c>
      <c r="S603" s="3" t="s">
        <v>68</v>
      </c>
      <c r="T603" s="3"/>
      <c r="U603" s="3" t="s">
        <v>35</v>
      </c>
      <c r="V603" s="3"/>
      <c r="W603" s="3"/>
      <c r="X603" s="3">
        <v>-50</v>
      </c>
      <c r="Y603" s="3"/>
      <c r="Z603" s="3"/>
      <c r="AA603" s="3">
        <v>50</v>
      </c>
      <c r="AB603" s="5"/>
      <c r="AC603" s="3"/>
      <c r="AD603" s="3"/>
    </row>
    <row r="604" spans="1:30" x14ac:dyDescent="0.25">
      <c r="A604">
        <v>366926</v>
      </c>
      <c r="B604" t="s">
        <v>1348</v>
      </c>
      <c r="C604" s="3">
        <f t="shared" si="10"/>
        <v>0</v>
      </c>
      <c r="D604" s="3">
        <v>0</v>
      </c>
      <c r="E604" s="3">
        <v>0</v>
      </c>
      <c r="F604" s="3">
        <v>0</v>
      </c>
      <c r="G604" s="3">
        <v>0</v>
      </c>
      <c r="H604" s="3">
        <v>0</v>
      </c>
      <c r="I604" s="3">
        <v>0</v>
      </c>
      <c r="J604" s="3">
        <v>-5197.38</v>
      </c>
      <c r="K604" s="3">
        <v>-5197.38</v>
      </c>
      <c r="L604">
        <v>0</v>
      </c>
      <c r="M604" s="4">
        <v>45707</v>
      </c>
      <c r="N604" s="3">
        <v>-5197.38</v>
      </c>
      <c r="O604" s="3">
        <v>0</v>
      </c>
      <c r="P604" s="3">
        <v>21303.07</v>
      </c>
      <c r="Q604" s="3" t="s">
        <v>55</v>
      </c>
      <c r="R604" s="3">
        <v>4887.0600000000004</v>
      </c>
      <c r="S604" s="3" t="s">
        <v>68</v>
      </c>
      <c r="T604" s="3" t="s">
        <v>1349</v>
      </c>
      <c r="U604" s="3" t="s">
        <v>35</v>
      </c>
      <c r="V604" s="3" t="s">
        <v>1350</v>
      </c>
      <c r="W604" s="3"/>
      <c r="X604" s="3">
        <v>8992.24</v>
      </c>
      <c r="Y604" s="3"/>
      <c r="Z604" s="3"/>
      <c r="AA604" s="3">
        <v>5197.38</v>
      </c>
      <c r="AB604" s="5" t="s">
        <v>1310</v>
      </c>
      <c r="AC604" s="3">
        <v>0</v>
      </c>
      <c r="AD604" s="3" t="s">
        <v>1351</v>
      </c>
    </row>
    <row r="605" spans="1:30" x14ac:dyDescent="0.25">
      <c r="A605">
        <v>443661</v>
      </c>
      <c r="B605" t="s">
        <v>1352</v>
      </c>
      <c r="C605" s="3">
        <f t="shared" si="10"/>
        <v>0</v>
      </c>
      <c r="D605" s="3">
        <v>0</v>
      </c>
      <c r="E605" s="3">
        <v>0</v>
      </c>
      <c r="F605" s="3">
        <v>0</v>
      </c>
      <c r="G605" s="3">
        <v>0</v>
      </c>
      <c r="H605" s="3">
        <v>0</v>
      </c>
      <c r="I605" s="3">
        <v>0</v>
      </c>
      <c r="J605" s="3">
        <v>-0.17</v>
      </c>
      <c r="K605" s="3">
        <v>-0.17</v>
      </c>
      <c r="L605">
        <v>0</v>
      </c>
      <c r="M605" s="4">
        <v>45707</v>
      </c>
      <c r="N605" s="3">
        <v>-31</v>
      </c>
      <c r="O605" s="3">
        <v>69.069999999999993</v>
      </c>
      <c r="P605" s="3">
        <v>0</v>
      </c>
      <c r="Q605" s="3"/>
      <c r="R605" s="3">
        <v>0</v>
      </c>
      <c r="S605" s="3" t="s">
        <v>68</v>
      </c>
      <c r="T605" s="3" t="s">
        <v>55</v>
      </c>
      <c r="U605" s="3" t="s">
        <v>35</v>
      </c>
      <c r="V605" s="3"/>
      <c r="W605" s="3"/>
      <c r="X605" s="3">
        <v>-0.18</v>
      </c>
      <c r="Y605" s="3"/>
      <c r="Z605" s="3"/>
      <c r="AA605" s="3">
        <v>0.17</v>
      </c>
      <c r="AB605" s="5" t="s">
        <v>332</v>
      </c>
      <c r="AC605" s="3">
        <v>46.74</v>
      </c>
      <c r="AD605" s="3"/>
    </row>
    <row r="606" spans="1:30" x14ac:dyDescent="0.25">
      <c r="A606">
        <v>438758</v>
      </c>
      <c r="B606" t="s">
        <v>1353</v>
      </c>
      <c r="C606" s="3">
        <f t="shared" si="10"/>
        <v>0</v>
      </c>
      <c r="D606" s="3">
        <v>0</v>
      </c>
      <c r="E606" s="3">
        <v>0</v>
      </c>
      <c r="F606" s="3">
        <v>0</v>
      </c>
      <c r="G606" s="3">
        <v>0</v>
      </c>
      <c r="H606" s="3">
        <v>0</v>
      </c>
      <c r="I606" s="3">
        <v>0</v>
      </c>
      <c r="J606" s="3">
        <v>-38.1</v>
      </c>
      <c r="K606" s="3">
        <v>-38.1</v>
      </c>
      <c r="L606">
        <v>0</v>
      </c>
      <c r="M606" s="4">
        <v>45573</v>
      </c>
      <c r="N606" s="3">
        <v>-2499.17</v>
      </c>
      <c r="O606" s="3">
        <v>0</v>
      </c>
      <c r="P606" s="3">
        <v>2349.9499999999998</v>
      </c>
      <c r="Q606" s="3"/>
      <c r="R606" s="3">
        <v>0</v>
      </c>
      <c r="S606" s="3" t="s">
        <v>68</v>
      </c>
      <c r="T606" s="3" t="s">
        <v>55</v>
      </c>
      <c r="U606" s="3" t="s">
        <v>35</v>
      </c>
      <c r="V606" s="3"/>
      <c r="W606" s="3"/>
      <c r="X606" s="3">
        <v>-186.79</v>
      </c>
      <c r="Y606" s="3"/>
      <c r="Z606" s="3"/>
      <c r="AA606" s="3">
        <v>38.1</v>
      </c>
      <c r="AB606" s="5" t="s">
        <v>1354</v>
      </c>
      <c r="AC606" s="3">
        <v>600</v>
      </c>
      <c r="AD606" s="3"/>
    </row>
    <row r="607" spans="1:30" x14ac:dyDescent="0.25">
      <c r="A607">
        <v>441616</v>
      </c>
      <c r="B607" t="s">
        <v>1355</v>
      </c>
      <c r="C607" s="3">
        <f t="shared" si="10"/>
        <v>0</v>
      </c>
      <c r="D607" s="3">
        <v>0</v>
      </c>
      <c r="E607" s="3">
        <v>0</v>
      </c>
      <c r="F607" s="3">
        <v>0</v>
      </c>
      <c r="G607" s="3">
        <v>0</v>
      </c>
      <c r="H607" s="3">
        <v>0</v>
      </c>
      <c r="I607" s="3">
        <v>0</v>
      </c>
      <c r="J607" s="3">
        <v>-200</v>
      </c>
      <c r="K607" s="3">
        <v>-200</v>
      </c>
      <c r="L607">
        <v>0</v>
      </c>
      <c r="M607" s="4">
        <v>45647</v>
      </c>
      <c r="N607" s="3">
        <v>-200</v>
      </c>
      <c r="O607" s="3">
        <v>0</v>
      </c>
      <c r="P607" s="3">
        <v>0</v>
      </c>
      <c r="Q607" s="3"/>
      <c r="R607" s="3">
        <v>0</v>
      </c>
      <c r="S607" s="3" t="s">
        <v>68</v>
      </c>
      <c r="T607" s="3"/>
      <c r="U607" s="3" t="s">
        <v>35</v>
      </c>
      <c r="V607" s="3"/>
      <c r="W607" s="3"/>
      <c r="X607" s="3">
        <v>-73.22</v>
      </c>
      <c r="Y607" s="3"/>
      <c r="Z607" s="3"/>
      <c r="AA607" s="3">
        <v>200</v>
      </c>
      <c r="AB607" s="5" t="s">
        <v>231</v>
      </c>
      <c r="AC607" s="3">
        <v>0</v>
      </c>
      <c r="AD607" s="3"/>
    </row>
    <row r="608" spans="1:30" x14ac:dyDescent="0.25">
      <c r="A608">
        <v>409268</v>
      </c>
      <c r="B608" t="s">
        <v>1356</v>
      </c>
      <c r="C608" s="3">
        <f t="shared" si="10"/>
        <v>0</v>
      </c>
      <c r="D608" s="3">
        <v>0</v>
      </c>
      <c r="E608" s="3">
        <v>0</v>
      </c>
      <c r="F608" s="3">
        <v>0</v>
      </c>
      <c r="G608" s="3">
        <v>0</v>
      </c>
      <c r="H608" s="3">
        <v>0</v>
      </c>
      <c r="I608" s="3">
        <v>0</v>
      </c>
      <c r="J608" s="3">
        <v>-5</v>
      </c>
      <c r="K608" s="3">
        <v>-5</v>
      </c>
      <c r="L608">
        <v>0</v>
      </c>
      <c r="M608" s="4">
        <v>45535</v>
      </c>
      <c r="N608" s="3">
        <v>-807.2</v>
      </c>
      <c r="O608" s="3">
        <v>0</v>
      </c>
      <c r="P608" s="3">
        <v>1428.37</v>
      </c>
      <c r="Q608" s="3"/>
      <c r="R608" s="3">
        <v>0</v>
      </c>
      <c r="S608" s="3" t="s">
        <v>68</v>
      </c>
      <c r="T608" s="3" t="s">
        <v>55</v>
      </c>
      <c r="U608" s="3" t="s">
        <v>35</v>
      </c>
      <c r="V608" s="3"/>
      <c r="W608" s="3"/>
      <c r="X608" s="3">
        <v>-4.9400000000000004</v>
      </c>
      <c r="Y608" s="3"/>
      <c r="Z608" s="3"/>
      <c r="AA608" s="3">
        <v>5</v>
      </c>
      <c r="AB608" s="5" t="s">
        <v>1321</v>
      </c>
      <c r="AC608" s="3">
        <v>804.54</v>
      </c>
      <c r="AD608" s="3"/>
    </row>
    <row r="609" spans="1:30" x14ac:dyDescent="0.25">
      <c r="A609">
        <v>439851</v>
      </c>
      <c r="B609" t="s">
        <v>1357</v>
      </c>
      <c r="C609" s="3">
        <f t="shared" si="10"/>
        <v>0</v>
      </c>
      <c r="D609" s="3">
        <v>0</v>
      </c>
      <c r="E609" s="3">
        <v>0</v>
      </c>
      <c r="F609" s="3">
        <v>0</v>
      </c>
      <c r="G609" s="3">
        <v>0</v>
      </c>
      <c r="H609" s="3">
        <v>0</v>
      </c>
      <c r="I609" s="3">
        <v>0</v>
      </c>
      <c r="J609" s="3">
        <v>-474.87</v>
      </c>
      <c r="K609" s="3">
        <v>-474.87</v>
      </c>
      <c r="L609">
        <v>0</v>
      </c>
      <c r="M609" s="4">
        <v>45622</v>
      </c>
      <c r="N609" s="3">
        <v>-748.01</v>
      </c>
      <c r="O609" s="3">
        <v>0</v>
      </c>
      <c r="P609" s="3">
        <v>1753.35</v>
      </c>
      <c r="Q609" s="3"/>
      <c r="R609" s="3">
        <v>1591.55</v>
      </c>
      <c r="S609" s="3" t="s">
        <v>68</v>
      </c>
      <c r="T609" s="3" t="s">
        <v>55</v>
      </c>
      <c r="U609" s="3" t="s">
        <v>35</v>
      </c>
      <c r="V609" s="3"/>
      <c r="W609" s="3"/>
      <c r="X609" s="3">
        <v>-397.44</v>
      </c>
      <c r="Y609" s="3"/>
      <c r="Z609" s="3"/>
      <c r="AA609" s="3">
        <v>474.87</v>
      </c>
      <c r="AB609" s="5" t="s">
        <v>37</v>
      </c>
      <c r="AC609" s="3">
        <v>1116.68</v>
      </c>
      <c r="AD609" s="3"/>
    </row>
    <row r="610" spans="1:30" x14ac:dyDescent="0.25">
      <c r="A610">
        <v>372007</v>
      </c>
      <c r="B610" t="s">
        <v>1358</v>
      </c>
      <c r="C610" s="3">
        <f t="shared" si="10"/>
        <v>0</v>
      </c>
      <c r="D610" s="3">
        <v>0</v>
      </c>
      <c r="E610" s="3">
        <v>0</v>
      </c>
      <c r="F610" s="3">
        <v>0</v>
      </c>
      <c r="G610" s="3">
        <v>0</v>
      </c>
      <c r="H610" s="3">
        <v>0</v>
      </c>
      <c r="I610" s="3">
        <v>0</v>
      </c>
      <c r="J610" s="3">
        <v>-675.54</v>
      </c>
      <c r="K610" s="3">
        <v>-675.54</v>
      </c>
      <c r="M610" s="4">
        <v>45714</v>
      </c>
      <c r="N610" s="3">
        <v>-0.95</v>
      </c>
      <c r="O610" s="3">
        <v>2564.54</v>
      </c>
      <c r="P610" s="3">
        <v>26094.04</v>
      </c>
      <c r="Q610" s="3"/>
      <c r="R610" s="3">
        <v>653.29</v>
      </c>
      <c r="S610" s="3" t="s">
        <v>68</v>
      </c>
      <c r="T610" s="3" t="s">
        <v>55</v>
      </c>
      <c r="U610" s="3" t="s">
        <v>35</v>
      </c>
      <c r="V610" s="3"/>
      <c r="W610" s="3"/>
      <c r="X610" s="3">
        <v>-404.67</v>
      </c>
      <c r="Y610" s="3"/>
      <c r="Z610" s="3"/>
      <c r="AA610" s="3">
        <v>675.54</v>
      </c>
      <c r="AB610" s="5" t="s">
        <v>52</v>
      </c>
      <c r="AC610" s="3">
        <v>0.95</v>
      </c>
      <c r="AD610" s="3" t="s">
        <v>1359</v>
      </c>
    </row>
    <row r="611" spans="1:30" x14ac:dyDescent="0.25">
      <c r="A611">
        <v>428311</v>
      </c>
      <c r="B611" t="s">
        <v>1360</v>
      </c>
      <c r="C611" s="3">
        <f t="shared" si="10"/>
        <v>0</v>
      </c>
      <c r="D611" s="3">
        <v>0</v>
      </c>
      <c r="E611" s="3">
        <v>0</v>
      </c>
      <c r="F611" s="3">
        <v>0</v>
      </c>
      <c r="G611" s="3">
        <v>0</v>
      </c>
      <c r="H611" s="3">
        <v>0</v>
      </c>
      <c r="I611" s="3">
        <v>0</v>
      </c>
      <c r="J611" s="3">
        <v>-1579.41</v>
      </c>
      <c r="K611" s="3">
        <v>-1579.41</v>
      </c>
      <c r="L611">
        <v>0</v>
      </c>
      <c r="M611" s="4">
        <v>45546</v>
      </c>
      <c r="N611" s="3">
        <v>-1003.94</v>
      </c>
      <c r="O611" s="3">
        <v>0</v>
      </c>
      <c r="P611" s="3">
        <v>12550.89</v>
      </c>
      <c r="Q611" s="3"/>
      <c r="R611" s="3">
        <v>0</v>
      </c>
      <c r="S611" s="3" t="s">
        <v>68</v>
      </c>
      <c r="T611" s="3" t="s">
        <v>55</v>
      </c>
      <c r="U611" s="3" t="s">
        <v>35</v>
      </c>
      <c r="V611" s="3"/>
      <c r="W611" s="3"/>
      <c r="X611" s="3">
        <v>-1579.41</v>
      </c>
      <c r="Y611" s="3"/>
      <c r="Z611" s="3"/>
      <c r="AA611" s="3">
        <v>1579.41</v>
      </c>
      <c r="AB611" s="5" t="s">
        <v>1361</v>
      </c>
      <c r="AC611" s="3">
        <v>1003.94</v>
      </c>
      <c r="AD611" s="3"/>
    </row>
    <row r="612" spans="1:30" x14ac:dyDescent="0.25">
      <c r="A612">
        <v>369810</v>
      </c>
      <c r="B612" t="s">
        <v>1362</v>
      </c>
      <c r="C612" s="3">
        <f t="shared" si="10"/>
        <v>0</v>
      </c>
      <c r="D612" s="3">
        <v>0</v>
      </c>
      <c r="E612" s="3">
        <v>0</v>
      </c>
      <c r="F612" s="3">
        <v>0</v>
      </c>
      <c r="G612" s="3">
        <v>0</v>
      </c>
      <c r="H612" s="3">
        <v>0</v>
      </c>
      <c r="I612" s="3">
        <v>0</v>
      </c>
      <c r="J612" s="3">
        <v>-28.64</v>
      </c>
      <c r="K612" s="3">
        <v>-28.64</v>
      </c>
      <c r="M612" s="4">
        <v>45616</v>
      </c>
      <c r="N612" s="3">
        <v>-1.78</v>
      </c>
      <c r="O612" s="3">
        <v>0</v>
      </c>
      <c r="P612" s="3">
        <v>151.09</v>
      </c>
      <c r="Q612" s="3"/>
      <c r="R612" s="3">
        <v>0</v>
      </c>
      <c r="S612" s="3" t="s">
        <v>68</v>
      </c>
      <c r="T612" s="3" t="s">
        <v>32</v>
      </c>
      <c r="U612" s="3" t="s">
        <v>35</v>
      </c>
      <c r="V612" s="3"/>
      <c r="W612" s="3"/>
      <c r="X612" s="3">
        <v>-18.920000000000002</v>
      </c>
      <c r="Y612" s="3"/>
      <c r="Z612" s="3"/>
      <c r="AA612" s="3">
        <v>28.64</v>
      </c>
      <c r="AB612" s="5" t="s">
        <v>1363</v>
      </c>
      <c r="AC612" s="3">
        <v>29.76</v>
      </c>
      <c r="AD612" s="3" t="s">
        <v>1364</v>
      </c>
    </row>
    <row r="613" spans="1:30" x14ac:dyDescent="0.25">
      <c r="A613">
        <v>433609</v>
      </c>
      <c r="B613" t="s">
        <v>1365</v>
      </c>
      <c r="C613" s="3">
        <f t="shared" si="10"/>
        <v>0</v>
      </c>
      <c r="D613" s="3">
        <v>0</v>
      </c>
      <c r="E613" s="3">
        <v>0</v>
      </c>
      <c r="F613" s="3">
        <v>0</v>
      </c>
      <c r="G613" s="3">
        <v>0</v>
      </c>
      <c r="H613" s="3">
        <v>0</v>
      </c>
      <c r="I613" s="3">
        <v>0</v>
      </c>
      <c r="J613" s="3">
        <v>-1000</v>
      </c>
      <c r="K613" s="3">
        <v>-1000</v>
      </c>
      <c r="L613">
        <v>0</v>
      </c>
      <c r="M613" s="4">
        <v>45583</v>
      </c>
      <c r="N613" s="3">
        <v>-77.83</v>
      </c>
      <c r="O613" s="3">
        <v>0</v>
      </c>
      <c r="P613" s="3">
        <v>103.85</v>
      </c>
      <c r="Q613" s="3"/>
      <c r="R613" s="3">
        <v>0</v>
      </c>
      <c r="S613" s="3" t="s">
        <v>68</v>
      </c>
      <c r="T613" s="3" t="s">
        <v>55</v>
      </c>
      <c r="U613" s="3" t="s">
        <v>35</v>
      </c>
      <c r="V613" s="3"/>
      <c r="W613" s="3"/>
      <c r="X613" s="3">
        <v>-1000</v>
      </c>
      <c r="Y613" s="3"/>
      <c r="Z613" s="3"/>
      <c r="AA613" s="3">
        <v>1000</v>
      </c>
      <c r="AB613" s="5" t="s">
        <v>1366</v>
      </c>
      <c r="AC613" s="3">
        <v>77.83</v>
      </c>
      <c r="AD613" s="3" t="s">
        <v>1367</v>
      </c>
    </row>
    <row r="614" spans="1:30" x14ac:dyDescent="0.25">
      <c r="A614">
        <v>367458</v>
      </c>
      <c r="B614" t="s">
        <v>1368</v>
      </c>
      <c r="C614" s="3">
        <f t="shared" si="10"/>
        <v>0</v>
      </c>
      <c r="D614" s="3">
        <v>0</v>
      </c>
      <c r="E614" s="3">
        <v>0</v>
      </c>
      <c r="F614" s="3">
        <v>0</v>
      </c>
      <c r="G614" s="3">
        <v>0</v>
      </c>
      <c r="H614" s="3">
        <v>0</v>
      </c>
      <c r="I614" s="3">
        <v>0</v>
      </c>
      <c r="J614" s="3">
        <v>-10.25</v>
      </c>
      <c r="K614" s="3">
        <v>-10.25</v>
      </c>
      <c r="M614" s="4">
        <v>45713</v>
      </c>
      <c r="N614" s="3">
        <v>-153.75</v>
      </c>
      <c r="O614" s="3">
        <v>807.6</v>
      </c>
      <c r="P614" s="3">
        <v>6272.25</v>
      </c>
      <c r="Q614" s="3"/>
      <c r="R614" s="3">
        <v>0</v>
      </c>
      <c r="S614" s="3" t="s">
        <v>68</v>
      </c>
      <c r="T614" s="3" t="s">
        <v>55</v>
      </c>
      <c r="U614" s="3" t="s">
        <v>35</v>
      </c>
      <c r="V614" s="3"/>
      <c r="W614" s="3"/>
      <c r="X614" s="3">
        <v>-10.25</v>
      </c>
      <c r="Y614" s="3"/>
      <c r="Z614" s="3"/>
      <c r="AA614" s="3">
        <v>10.25</v>
      </c>
      <c r="AB614" s="5" t="s">
        <v>97</v>
      </c>
      <c r="AC614" s="3">
        <v>153.75</v>
      </c>
      <c r="AD614" s="3"/>
    </row>
    <row r="615" spans="1:30" x14ac:dyDescent="0.25">
      <c r="A615">
        <v>368724</v>
      </c>
      <c r="B615" t="s">
        <v>1369</v>
      </c>
      <c r="C615" s="3">
        <f t="shared" si="10"/>
        <v>0</v>
      </c>
      <c r="D615" s="3">
        <v>0</v>
      </c>
      <c r="E615" s="3">
        <v>0</v>
      </c>
      <c r="F615" s="3">
        <v>0</v>
      </c>
      <c r="G615" s="3">
        <v>0</v>
      </c>
      <c r="H615" s="3">
        <v>0</v>
      </c>
      <c r="I615" s="3">
        <v>0</v>
      </c>
      <c r="J615" s="3">
        <v>-11.6</v>
      </c>
      <c r="K615" s="3">
        <v>-11.6</v>
      </c>
      <c r="M615" s="4">
        <v>45490</v>
      </c>
      <c r="N615" s="3">
        <v>-28.61</v>
      </c>
      <c r="O615" s="3">
        <v>0</v>
      </c>
      <c r="P615" s="3">
        <v>158.82</v>
      </c>
      <c r="Q615" s="3"/>
      <c r="R615" s="3">
        <v>0</v>
      </c>
      <c r="S615" s="3" t="s">
        <v>68</v>
      </c>
      <c r="T615" s="3"/>
      <c r="U615" s="3" t="s">
        <v>35</v>
      </c>
      <c r="V615" s="3"/>
      <c r="W615" s="3"/>
      <c r="X615" s="3">
        <v>-11.6</v>
      </c>
      <c r="Y615" s="3"/>
      <c r="Z615" s="3"/>
      <c r="AA615" s="3">
        <v>11.6</v>
      </c>
      <c r="AB615" s="5" t="s">
        <v>1370</v>
      </c>
      <c r="AC615" s="3">
        <v>28.61</v>
      </c>
      <c r="AD615" s="3"/>
    </row>
    <row r="616" spans="1:30" x14ac:dyDescent="0.25">
      <c r="A616">
        <v>391952</v>
      </c>
      <c r="B616" t="s">
        <v>1371</v>
      </c>
      <c r="C616" s="3">
        <f t="shared" si="10"/>
        <v>0</v>
      </c>
      <c r="D616" s="3">
        <v>0</v>
      </c>
      <c r="E616" s="3">
        <v>0</v>
      </c>
      <c r="F616" s="3">
        <v>0</v>
      </c>
      <c r="G616" s="3">
        <v>0</v>
      </c>
      <c r="H616" s="3">
        <v>0</v>
      </c>
      <c r="I616" s="3">
        <v>0</v>
      </c>
      <c r="J616" s="3">
        <v>-2.63</v>
      </c>
      <c r="K616" s="3">
        <v>-2.63</v>
      </c>
      <c r="L616">
        <v>0</v>
      </c>
      <c r="M616" s="4">
        <v>45705</v>
      </c>
      <c r="N616" s="3">
        <v>-1.44</v>
      </c>
      <c r="O616" s="3">
        <v>0</v>
      </c>
      <c r="P616" s="3">
        <v>2919.09</v>
      </c>
      <c r="Q616" s="3"/>
      <c r="R616" s="3">
        <v>283.16000000000003</v>
      </c>
      <c r="S616" s="3" t="s">
        <v>1372</v>
      </c>
      <c r="T616" s="3" t="s">
        <v>992</v>
      </c>
      <c r="U616" s="3" t="s">
        <v>1373</v>
      </c>
      <c r="V616" s="3"/>
      <c r="W616" s="3"/>
      <c r="X616" s="3">
        <v>32.26</v>
      </c>
      <c r="Y616" s="3"/>
      <c r="Z616" s="3"/>
      <c r="AA616" s="3">
        <v>2.63</v>
      </c>
      <c r="AB616" s="5" t="s">
        <v>547</v>
      </c>
      <c r="AC616" s="3">
        <v>1.44</v>
      </c>
      <c r="AD616" s="3" t="s">
        <v>1374</v>
      </c>
    </row>
    <row r="617" spans="1:30" x14ac:dyDescent="0.25">
      <c r="A617">
        <v>371706</v>
      </c>
      <c r="B617" t="s">
        <v>1375</v>
      </c>
      <c r="C617" s="3">
        <f t="shared" si="10"/>
        <v>0</v>
      </c>
      <c r="D617" s="3">
        <v>0</v>
      </c>
      <c r="E617" s="3">
        <v>0</v>
      </c>
      <c r="F617" s="3">
        <v>0</v>
      </c>
      <c r="G617" s="3">
        <v>0</v>
      </c>
      <c r="H617" s="3">
        <v>0</v>
      </c>
      <c r="I617" s="3">
        <v>0</v>
      </c>
      <c r="J617" s="3">
        <v>-19.36</v>
      </c>
      <c r="K617" s="3">
        <v>-19.36</v>
      </c>
      <c r="M617" s="4">
        <v>45712</v>
      </c>
      <c r="N617" s="3">
        <v>-40.9</v>
      </c>
      <c r="O617" s="3">
        <v>38.47</v>
      </c>
      <c r="P617" s="3">
        <v>303.26</v>
      </c>
      <c r="Q617" s="3"/>
      <c r="R617" s="3">
        <v>0</v>
      </c>
      <c r="S617" s="3" t="s">
        <v>68</v>
      </c>
      <c r="T617" s="3" t="s">
        <v>605</v>
      </c>
      <c r="U617" s="3" t="s">
        <v>35</v>
      </c>
      <c r="V617" s="3"/>
      <c r="W617" s="3"/>
      <c r="X617" s="3">
        <v>-20.53</v>
      </c>
      <c r="Y617" s="3"/>
      <c r="Z617" s="3"/>
      <c r="AA617" s="3">
        <v>19.36</v>
      </c>
      <c r="AB617" s="5" t="s">
        <v>128</v>
      </c>
      <c r="AC617" s="3">
        <v>40.9</v>
      </c>
      <c r="AD617" s="3"/>
    </row>
    <row r="618" spans="1:30" x14ac:dyDescent="0.25">
      <c r="A618">
        <v>371948</v>
      </c>
      <c r="B618" t="s">
        <v>1376</v>
      </c>
      <c r="C618" s="3">
        <f t="shared" si="10"/>
        <v>0</v>
      </c>
      <c r="D618" s="3">
        <v>0</v>
      </c>
      <c r="E618" s="3">
        <v>0</v>
      </c>
      <c r="F618" s="3">
        <v>0</v>
      </c>
      <c r="G618" s="3">
        <v>0</v>
      </c>
      <c r="H618" s="3">
        <v>0</v>
      </c>
      <c r="I618" s="3">
        <v>0</v>
      </c>
      <c r="J618" s="3">
        <v>-1.49</v>
      </c>
      <c r="K618" s="3">
        <v>-1.49</v>
      </c>
      <c r="M618" s="4">
        <v>45638</v>
      </c>
      <c r="N618" s="3">
        <v>-10</v>
      </c>
      <c r="O618" s="3">
        <v>0</v>
      </c>
      <c r="P618" s="3">
        <v>132.96</v>
      </c>
      <c r="Q618" s="3"/>
      <c r="R618" s="3">
        <v>0</v>
      </c>
      <c r="S618" s="3" t="s">
        <v>68</v>
      </c>
      <c r="T618" s="3" t="s">
        <v>55</v>
      </c>
      <c r="U618" s="3" t="s">
        <v>35</v>
      </c>
      <c r="V618" s="3"/>
      <c r="W618" s="3"/>
      <c r="X618" s="3">
        <v>-1.32</v>
      </c>
      <c r="Y618" s="3"/>
      <c r="Z618" s="3"/>
      <c r="AA618" s="3">
        <v>1.49</v>
      </c>
      <c r="AB618" s="5" t="s">
        <v>1377</v>
      </c>
      <c r="AC618" s="3">
        <v>8.51</v>
      </c>
      <c r="AD618" s="3"/>
    </row>
    <row r="619" spans="1:30" x14ac:dyDescent="0.25">
      <c r="A619">
        <v>414641</v>
      </c>
      <c r="B619" t="s">
        <v>1378</v>
      </c>
      <c r="C619" s="3">
        <f t="shared" si="10"/>
        <v>0</v>
      </c>
      <c r="D619" s="3">
        <v>0</v>
      </c>
      <c r="E619" s="3">
        <v>0</v>
      </c>
      <c r="F619" s="3">
        <v>0</v>
      </c>
      <c r="G619" s="3">
        <v>0</v>
      </c>
      <c r="H619" s="3">
        <v>0</v>
      </c>
      <c r="I619" s="3">
        <v>0</v>
      </c>
      <c r="J619" s="3">
        <v>-7000</v>
      </c>
      <c r="K619" s="3">
        <v>-7000</v>
      </c>
      <c r="L619">
        <v>0</v>
      </c>
      <c r="M619" s="4">
        <v>45712</v>
      </c>
      <c r="N619" s="3">
        <v>-82.02</v>
      </c>
      <c r="O619" s="3">
        <v>752.21</v>
      </c>
      <c r="P619" s="3">
        <v>7579</v>
      </c>
      <c r="Q619" s="3"/>
      <c r="R619" s="3">
        <v>0</v>
      </c>
      <c r="S619" s="3" t="s">
        <v>68</v>
      </c>
      <c r="T619" s="3" t="s">
        <v>55</v>
      </c>
      <c r="U619" s="3" t="s">
        <v>35</v>
      </c>
      <c r="V619" s="3"/>
      <c r="W619" s="3"/>
      <c r="X619" s="3">
        <v>-382.97</v>
      </c>
      <c r="Y619" s="3"/>
      <c r="Z619" s="3"/>
      <c r="AA619" s="3">
        <v>7000</v>
      </c>
      <c r="AB619" s="5" t="s">
        <v>128</v>
      </c>
      <c r="AC619" s="3">
        <v>82.02</v>
      </c>
      <c r="AD619" s="3"/>
    </row>
    <row r="620" spans="1:30" x14ac:dyDescent="0.25">
      <c r="A620">
        <v>413680</v>
      </c>
      <c r="B620" t="s">
        <v>1379</v>
      </c>
      <c r="C620" s="3">
        <f t="shared" si="10"/>
        <v>0</v>
      </c>
      <c r="D620" s="3">
        <v>0</v>
      </c>
      <c r="E620" s="3">
        <v>0</v>
      </c>
      <c r="F620" s="3">
        <v>0</v>
      </c>
      <c r="G620" s="3">
        <v>0</v>
      </c>
      <c r="H620" s="3">
        <v>0</v>
      </c>
      <c r="I620" s="3">
        <v>0</v>
      </c>
      <c r="J620" s="3">
        <v>-26.59</v>
      </c>
      <c r="K620" s="3">
        <v>-26.59</v>
      </c>
      <c r="L620">
        <v>0</v>
      </c>
      <c r="M620" s="4">
        <v>45588</v>
      </c>
      <c r="N620" s="3">
        <v>-374.16</v>
      </c>
      <c r="O620" s="3">
        <v>0</v>
      </c>
      <c r="P620" s="3">
        <v>2263.2199999999998</v>
      </c>
      <c r="Q620" s="3"/>
      <c r="R620" s="3">
        <v>0</v>
      </c>
      <c r="S620" s="3" t="s">
        <v>68</v>
      </c>
      <c r="T620" s="3" t="s">
        <v>55</v>
      </c>
      <c r="U620" s="3" t="s">
        <v>35</v>
      </c>
      <c r="V620" s="3"/>
      <c r="W620" s="3"/>
      <c r="X620" s="3">
        <v>-96.11</v>
      </c>
      <c r="Y620" s="3"/>
      <c r="Z620" s="3"/>
      <c r="AA620" s="3">
        <v>26.59</v>
      </c>
      <c r="AB620" s="5" t="s">
        <v>1380</v>
      </c>
      <c r="AC620" s="3">
        <v>374.16</v>
      </c>
      <c r="AD620" s="3"/>
    </row>
    <row r="621" spans="1:30" x14ac:dyDescent="0.25">
      <c r="A621">
        <v>392126</v>
      </c>
      <c r="B621" t="s">
        <v>1381</v>
      </c>
      <c r="C621" s="3">
        <f t="shared" si="10"/>
        <v>0</v>
      </c>
      <c r="D621" s="3">
        <v>0</v>
      </c>
      <c r="E621" s="3">
        <v>0</v>
      </c>
      <c r="F621" s="3">
        <v>0</v>
      </c>
      <c r="G621" s="3">
        <v>0</v>
      </c>
      <c r="H621" s="3">
        <v>0</v>
      </c>
      <c r="I621" s="3">
        <v>0</v>
      </c>
      <c r="J621" s="3">
        <v>-40.64</v>
      </c>
      <c r="K621" s="3">
        <v>-40.64</v>
      </c>
      <c r="L621">
        <v>0</v>
      </c>
      <c r="M621" s="4">
        <v>45614</v>
      </c>
      <c r="N621" s="3">
        <v>-680.56</v>
      </c>
      <c r="O621" s="3">
        <v>0</v>
      </c>
      <c r="P621" s="3">
        <v>639.91999999999996</v>
      </c>
      <c r="Q621" s="3"/>
      <c r="R621" s="3">
        <v>0</v>
      </c>
      <c r="S621" s="3" t="s">
        <v>68</v>
      </c>
      <c r="T621" s="3" t="s">
        <v>55</v>
      </c>
      <c r="U621" s="3" t="s">
        <v>35</v>
      </c>
      <c r="V621" s="3"/>
      <c r="W621" s="3"/>
      <c r="X621" s="3">
        <v>-29.2</v>
      </c>
      <c r="Y621" s="3"/>
      <c r="Z621" s="3"/>
      <c r="AA621" s="3">
        <v>40.64</v>
      </c>
      <c r="AB621" s="5" t="s">
        <v>1363</v>
      </c>
      <c r="AC621" s="3">
        <v>639.91999999999996</v>
      </c>
      <c r="AD621" s="3"/>
    </row>
    <row r="622" spans="1:30" x14ac:dyDescent="0.25">
      <c r="A622">
        <v>388318</v>
      </c>
      <c r="B622" t="s">
        <v>1382</v>
      </c>
      <c r="C622" s="3">
        <f t="shared" si="10"/>
        <v>0</v>
      </c>
      <c r="D622" s="3">
        <v>0</v>
      </c>
      <c r="E622" s="3">
        <v>0</v>
      </c>
      <c r="F622" s="3">
        <v>0</v>
      </c>
      <c r="G622" s="3">
        <v>0</v>
      </c>
      <c r="H622" s="3">
        <v>0</v>
      </c>
      <c r="I622" s="3">
        <v>0</v>
      </c>
      <c r="J622" s="3">
        <v>-21.26</v>
      </c>
      <c r="K622" s="3">
        <v>-21.26</v>
      </c>
      <c r="L622">
        <v>2000</v>
      </c>
      <c r="M622" s="4">
        <v>45694</v>
      </c>
      <c r="N622" s="3">
        <v>-109.37</v>
      </c>
      <c r="O622" s="3">
        <v>102.84</v>
      </c>
      <c r="P622" s="3">
        <v>1059.4100000000001</v>
      </c>
      <c r="Q622" s="3"/>
      <c r="R622" s="3">
        <v>0</v>
      </c>
      <c r="S622" s="3" t="s">
        <v>40</v>
      </c>
      <c r="T622" s="3" t="s">
        <v>524</v>
      </c>
      <c r="U622" s="3" t="s">
        <v>35</v>
      </c>
      <c r="V622" s="3"/>
      <c r="W622" s="3"/>
      <c r="X622" s="3">
        <v>-15.58</v>
      </c>
      <c r="Y622" s="3"/>
      <c r="Z622" s="3"/>
      <c r="AA622" s="3">
        <v>2021.26</v>
      </c>
      <c r="AB622" s="5" t="s">
        <v>673</v>
      </c>
      <c r="AC622" s="3">
        <v>-53.16</v>
      </c>
      <c r="AD622" s="3"/>
    </row>
    <row r="623" spans="1:30" x14ac:dyDescent="0.25">
      <c r="A623">
        <v>430368</v>
      </c>
      <c r="B623" t="s">
        <v>1383</v>
      </c>
      <c r="C623" s="3">
        <f t="shared" si="10"/>
        <v>0</v>
      </c>
      <c r="D623" s="3">
        <v>0</v>
      </c>
      <c r="E623" s="3">
        <v>0</v>
      </c>
      <c r="F623" s="3">
        <v>0</v>
      </c>
      <c r="G623" s="3">
        <v>0</v>
      </c>
      <c r="H623" s="3">
        <v>0</v>
      </c>
      <c r="I623" s="3">
        <v>0</v>
      </c>
      <c r="J623" s="3">
        <v>-1179.99</v>
      </c>
      <c r="K623" s="3">
        <v>-1179.99</v>
      </c>
      <c r="L623">
        <v>0</v>
      </c>
      <c r="M623" s="4">
        <v>45596</v>
      </c>
      <c r="N623" s="3">
        <v>-2638.43</v>
      </c>
      <c r="O623" s="3">
        <v>0</v>
      </c>
      <c r="P623" s="3">
        <v>11518.93</v>
      </c>
      <c r="Q623" s="3"/>
      <c r="R623" s="3">
        <v>0</v>
      </c>
      <c r="S623" s="3" t="s">
        <v>68</v>
      </c>
      <c r="T623" s="3" t="s">
        <v>55</v>
      </c>
      <c r="U623" s="3" t="s">
        <v>35</v>
      </c>
      <c r="V623" s="3"/>
      <c r="W623" s="3"/>
      <c r="X623" s="3">
        <v>-1511.6</v>
      </c>
      <c r="Y623" s="3"/>
      <c r="Z623" s="3"/>
      <c r="AA623" s="3">
        <v>1179.99</v>
      </c>
      <c r="AB623" s="5" t="s">
        <v>183</v>
      </c>
      <c r="AC623" s="3">
        <v>0</v>
      </c>
      <c r="AD623" s="3"/>
    </row>
    <row r="624" spans="1:30" x14ac:dyDescent="0.25">
      <c r="A624">
        <v>438691</v>
      </c>
      <c r="B624" t="s">
        <v>1384</v>
      </c>
      <c r="C624" s="3">
        <f t="shared" si="10"/>
        <v>0</v>
      </c>
      <c r="D624" s="3">
        <v>0</v>
      </c>
      <c r="E624" s="3">
        <v>0</v>
      </c>
      <c r="F624" s="3">
        <v>0</v>
      </c>
      <c r="G624" s="3">
        <v>0</v>
      </c>
      <c r="H624" s="3">
        <v>0</v>
      </c>
      <c r="I624" s="3">
        <v>0</v>
      </c>
      <c r="J624" s="3">
        <v>-500</v>
      </c>
      <c r="K624" s="3">
        <v>-500</v>
      </c>
      <c r="L624">
        <v>0</v>
      </c>
      <c r="M624" s="4">
        <v>45568</v>
      </c>
      <c r="N624" s="3">
        <v>-500</v>
      </c>
      <c r="O624" s="3">
        <v>0</v>
      </c>
      <c r="P624" s="3">
        <v>0</v>
      </c>
      <c r="Q624" s="3"/>
      <c r="R624" s="3">
        <v>500</v>
      </c>
      <c r="S624" s="3" t="s">
        <v>68</v>
      </c>
      <c r="T624" s="3"/>
      <c r="U624" s="3" t="s">
        <v>35</v>
      </c>
      <c r="V624" s="3"/>
      <c r="W624" s="3"/>
      <c r="X624" s="3">
        <v>-398.91</v>
      </c>
      <c r="Y624" s="3"/>
      <c r="Z624" s="3"/>
      <c r="AA624" s="3">
        <v>500</v>
      </c>
      <c r="AB624" s="5"/>
      <c r="AC624" s="3"/>
      <c r="AD624" s="3"/>
    </row>
    <row r="625" spans="1:30" x14ac:dyDescent="0.25">
      <c r="A625">
        <v>430097</v>
      </c>
      <c r="B625" t="s">
        <v>1385</v>
      </c>
      <c r="C625" s="3">
        <f t="shared" si="10"/>
        <v>0</v>
      </c>
      <c r="D625" s="3">
        <v>0</v>
      </c>
      <c r="E625" s="3">
        <v>0</v>
      </c>
      <c r="F625" s="3">
        <v>0</v>
      </c>
      <c r="G625" s="3">
        <v>0</v>
      </c>
      <c r="H625" s="3">
        <v>0</v>
      </c>
      <c r="I625" s="3">
        <v>0</v>
      </c>
      <c r="J625" s="3">
        <v>-189.15</v>
      </c>
      <c r="K625" s="3">
        <v>-189.15</v>
      </c>
      <c r="L625">
        <v>0</v>
      </c>
      <c r="M625" s="4">
        <v>45645</v>
      </c>
      <c r="N625" s="3">
        <v>-2.68</v>
      </c>
      <c r="O625" s="3">
        <v>0</v>
      </c>
      <c r="P625" s="3">
        <v>19547.54</v>
      </c>
      <c r="Q625" s="3"/>
      <c r="R625" s="3">
        <v>0</v>
      </c>
      <c r="S625" s="3" t="s">
        <v>68</v>
      </c>
      <c r="T625" s="3" t="s">
        <v>55</v>
      </c>
      <c r="U625" s="3" t="s">
        <v>35</v>
      </c>
      <c r="V625" s="3"/>
      <c r="W625" s="3"/>
      <c r="X625" s="3">
        <v>-1606.48</v>
      </c>
      <c r="Y625" s="3"/>
      <c r="Z625" s="3"/>
      <c r="AA625" s="3">
        <v>189.15</v>
      </c>
      <c r="AB625" s="5" t="s">
        <v>419</v>
      </c>
      <c r="AC625" s="3">
        <v>0</v>
      </c>
      <c r="AD625" s="3"/>
    </row>
    <row r="626" spans="1:30" x14ac:dyDescent="0.25">
      <c r="A626">
        <v>195139</v>
      </c>
      <c r="B626" t="s">
        <v>1386</v>
      </c>
      <c r="C626" s="3">
        <f t="shared" si="10"/>
        <v>0</v>
      </c>
      <c r="D626" s="3">
        <v>0</v>
      </c>
      <c r="E626" s="3">
        <v>0</v>
      </c>
      <c r="F626" s="3">
        <v>0</v>
      </c>
      <c r="G626" s="3">
        <v>0</v>
      </c>
      <c r="H626" s="3">
        <v>0</v>
      </c>
      <c r="I626" s="3">
        <v>0</v>
      </c>
      <c r="J626" s="3">
        <v>-5</v>
      </c>
      <c r="K626" s="3">
        <v>-5</v>
      </c>
      <c r="L626">
        <v>5000</v>
      </c>
      <c r="M626" s="4">
        <v>45532</v>
      </c>
      <c r="N626" s="3">
        <v>-574.29</v>
      </c>
      <c r="O626" s="3">
        <v>0</v>
      </c>
      <c r="P626" s="3">
        <v>11471.66</v>
      </c>
      <c r="Q626" s="3" t="s">
        <v>55</v>
      </c>
      <c r="R626" s="3">
        <v>0</v>
      </c>
      <c r="S626" s="3" t="s">
        <v>121</v>
      </c>
      <c r="T626" s="3" t="s">
        <v>55</v>
      </c>
      <c r="U626" s="3" t="s">
        <v>35</v>
      </c>
      <c r="V626" s="3"/>
      <c r="W626" s="3" t="s">
        <v>105</v>
      </c>
      <c r="X626" s="3">
        <v>-4.97</v>
      </c>
      <c r="Y626" s="3"/>
      <c r="Z626" s="3"/>
      <c r="AA626" s="3">
        <v>5005</v>
      </c>
      <c r="AB626" s="5" t="s">
        <v>1387</v>
      </c>
      <c r="AC626" s="3">
        <v>0</v>
      </c>
      <c r="AD626" s="3" t="s">
        <v>1388</v>
      </c>
    </row>
    <row r="627" spans="1:30" x14ac:dyDescent="0.25">
      <c r="A627">
        <v>435716</v>
      </c>
      <c r="B627" t="s">
        <v>1389</v>
      </c>
      <c r="C627" s="3">
        <f t="shared" si="10"/>
        <v>0</v>
      </c>
      <c r="D627" s="3">
        <v>0</v>
      </c>
      <c r="E627" s="3">
        <v>0</v>
      </c>
      <c r="F627" s="3">
        <v>0</v>
      </c>
      <c r="G627" s="3">
        <v>0</v>
      </c>
      <c r="H627" s="3">
        <v>0</v>
      </c>
      <c r="I627" s="3">
        <v>0</v>
      </c>
      <c r="J627" s="3">
        <v>-43.45</v>
      </c>
      <c r="K627" s="3">
        <v>-43.45</v>
      </c>
      <c r="L627">
        <v>0</v>
      </c>
      <c r="M627" s="4">
        <v>45498</v>
      </c>
      <c r="N627" s="3">
        <v>-1131.32</v>
      </c>
      <c r="O627" s="3">
        <v>0</v>
      </c>
      <c r="P627" s="3">
        <v>1001.49</v>
      </c>
      <c r="Q627" s="3"/>
      <c r="R627" s="3">
        <v>0</v>
      </c>
      <c r="S627" s="3" t="s">
        <v>68</v>
      </c>
      <c r="T627" s="3" t="s">
        <v>55</v>
      </c>
      <c r="U627" s="3" t="s">
        <v>35</v>
      </c>
      <c r="V627" s="3"/>
      <c r="W627" s="3"/>
      <c r="X627" s="3">
        <v>-85.06</v>
      </c>
      <c r="Y627" s="3"/>
      <c r="Z627" s="3"/>
      <c r="AA627" s="3">
        <v>43.45</v>
      </c>
      <c r="AB627" s="5" t="s">
        <v>1390</v>
      </c>
      <c r="AC627" s="3">
        <v>0</v>
      </c>
      <c r="AD627" s="3"/>
    </row>
    <row r="628" spans="1:30" x14ac:dyDescent="0.25">
      <c r="A628">
        <v>404037</v>
      </c>
      <c r="B628" t="s">
        <v>1391</v>
      </c>
      <c r="C628" s="3">
        <f t="shared" si="10"/>
        <v>0</v>
      </c>
      <c r="D628" s="3">
        <v>0</v>
      </c>
      <c r="E628" s="3">
        <v>0</v>
      </c>
      <c r="F628" s="3">
        <v>0</v>
      </c>
      <c r="G628" s="3">
        <v>0</v>
      </c>
      <c r="H628" s="3">
        <v>0</v>
      </c>
      <c r="I628" s="3">
        <v>0</v>
      </c>
      <c r="J628" s="3">
        <v>-103.16</v>
      </c>
      <c r="K628" s="3">
        <v>-103.16</v>
      </c>
      <c r="L628">
        <v>0</v>
      </c>
      <c r="M628" s="4">
        <v>45713</v>
      </c>
      <c r="N628" s="3">
        <v>-13.02</v>
      </c>
      <c r="O628" s="3">
        <v>841.73</v>
      </c>
      <c r="P628" s="3">
        <v>1530.59</v>
      </c>
      <c r="Q628" s="3"/>
      <c r="R628" s="3">
        <v>0</v>
      </c>
      <c r="S628" s="3" t="s">
        <v>68</v>
      </c>
      <c r="T628" s="3" t="s">
        <v>55</v>
      </c>
      <c r="U628" s="3" t="s">
        <v>35</v>
      </c>
      <c r="V628" s="3" t="s">
        <v>1392</v>
      </c>
      <c r="W628" s="3"/>
      <c r="X628" s="3">
        <v>-16.98</v>
      </c>
      <c r="Y628" s="3"/>
      <c r="Z628" s="3"/>
      <c r="AA628" s="3">
        <v>103.16</v>
      </c>
      <c r="AB628" s="5" t="s">
        <v>97</v>
      </c>
      <c r="AC628" s="3">
        <v>13.02</v>
      </c>
      <c r="AD628" s="3" t="s">
        <v>1393</v>
      </c>
    </row>
    <row r="629" spans="1:30" x14ac:dyDescent="0.25">
      <c r="A629">
        <v>425457</v>
      </c>
      <c r="B629" t="s">
        <v>1394</v>
      </c>
      <c r="C629" s="3">
        <f t="shared" si="10"/>
        <v>0</v>
      </c>
      <c r="D629" s="3">
        <v>0</v>
      </c>
      <c r="E629" s="3">
        <v>0</v>
      </c>
      <c r="F629" s="3">
        <v>0</v>
      </c>
      <c r="G629" s="3">
        <v>0</v>
      </c>
      <c r="H629" s="3">
        <v>0</v>
      </c>
      <c r="I629" s="3">
        <v>0</v>
      </c>
      <c r="J629" s="3">
        <v>-42.54</v>
      </c>
      <c r="K629" s="3">
        <v>-42.54</v>
      </c>
      <c r="L629">
        <v>0</v>
      </c>
      <c r="M629" s="4">
        <v>45701</v>
      </c>
      <c r="N629" s="3">
        <v>-58.79</v>
      </c>
      <c r="O629" s="3">
        <v>551.70000000000005</v>
      </c>
      <c r="P629" s="3">
        <v>13744.15</v>
      </c>
      <c r="Q629" s="3"/>
      <c r="R629" s="3">
        <v>0</v>
      </c>
      <c r="S629" s="3" t="s">
        <v>68</v>
      </c>
      <c r="T629" s="3" t="s">
        <v>55</v>
      </c>
      <c r="U629" s="3" t="s">
        <v>35</v>
      </c>
      <c r="V629" s="3"/>
      <c r="W629" s="3" t="s">
        <v>101</v>
      </c>
      <c r="X629" s="3">
        <v>-159.5</v>
      </c>
      <c r="Y629" s="3"/>
      <c r="Z629" s="3"/>
      <c r="AA629" s="3">
        <v>42.54</v>
      </c>
      <c r="AB629" s="5" t="s">
        <v>547</v>
      </c>
      <c r="AC629" s="3">
        <v>30.4</v>
      </c>
      <c r="AD629" s="3" t="s">
        <v>1395</v>
      </c>
    </row>
    <row r="630" spans="1:30" x14ac:dyDescent="0.25">
      <c r="A630">
        <v>386171</v>
      </c>
      <c r="B630" t="s">
        <v>1396</v>
      </c>
      <c r="C630" s="3">
        <f t="shared" si="10"/>
        <v>0</v>
      </c>
      <c r="D630" s="3">
        <v>0</v>
      </c>
      <c r="E630" s="3">
        <v>0</v>
      </c>
      <c r="F630" s="3">
        <v>0</v>
      </c>
      <c r="G630" s="3">
        <v>0</v>
      </c>
      <c r="H630" s="3">
        <v>0</v>
      </c>
      <c r="I630" s="3">
        <v>0</v>
      </c>
      <c r="J630" s="3">
        <v>-1.25</v>
      </c>
      <c r="K630" s="3">
        <v>-1.25</v>
      </c>
      <c r="L630">
        <v>0</v>
      </c>
      <c r="M630" s="4">
        <v>45699</v>
      </c>
      <c r="N630" s="3">
        <v>-30.82</v>
      </c>
      <c r="O630" s="3">
        <v>4757.68</v>
      </c>
      <c r="P630" s="3">
        <v>12103.73</v>
      </c>
      <c r="Q630" s="3"/>
      <c r="R630" s="3">
        <v>0</v>
      </c>
      <c r="S630" s="3" t="s">
        <v>68</v>
      </c>
      <c r="T630" s="3" t="s">
        <v>55</v>
      </c>
      <c r="U630" s="3" t="s">
        <v>35</v>
      </c>
      <c r="V630" s="3"/>
      <c r="W630" s="3"/>
      <c r="X630" s="3">
        <v>-710.8</v>
      </c>
      <c r="Y630" s="3"/>
      <c r="Z630" s="3"/>
      <c r="AA630" s="3">
        <v>1.25</v>
      </c>
      <c r="AB630" s="5" t="s">
        <v>551</v>
      </c>
      <c r="AC630" s="3">
        <v>30.82</v>
      </c>
      <c r="AD630" s="3"/>
    </row>
    <row r="631" spans="1:30" x14ac:dyDescent="0.25">
      <c r="A631">
        <v>371442</v>
      </c>
      <c r="B631" t="s">
        <v>1397</v>
      </c>
      <c r="C631" s="3">
        <f t="shared" si="10"/>
        <v>0</v>
      </c>
      <c r="D631" s="3">
        <v>0</v>
      </c>
      <c r="E631" s="3">
        <v>0</v>
      </c>
      <c r="F631" s="3">
        <v>0</v>
      </c>
      <c r="G631" s="3">
        <v>0</v>
      </c>
      <c r="H631" s="3">
        <v>0</v>
      </c>
      <c r="I631" s="3">
        <v>0</v>
      </c>
      <c r="J631" s="3">
        <v>-188.11</v>
      </c>
      <c r="K631" s="3">
        <v>-188.11</v>
      </c>
      <c r="M631" s="4">
        <v>45714</v>
      </c>
      <c r="N631" s="3">
        <v>-35.950000000000003</v>
      </c>
      <c r="O631" s="3">
        <v>424.31</v>
      </c>
      <c r="P631" s="3">
        <v>1543.34</v>
      </c>
      <c r="Q631" s="3"/>
      <c r="R631" s="3">
        <v>176.88</v>
      </c>
      <c r="S631" s="3" t="s">
        <v>68</v>
      </c>
      <c r="T631" s="3" t="s">
        <v>55</v>
      </c>
      <c r="U631" s="3" t="s">
        <v>35</v>
      </c>
      <c r="V631" s="3"/>
      <c r="W631" s="3"/>
      <c r="X631" s="3">
        <v>-115.13</v>
      </c>
      <c r="Y631" s="3"/>
      <c r="Z631" s="3"/>
      <c r="AA631" s="3">
        <v>188.11</v>
      </c>
      <c r="AB631" s="5" t="s">
        <v>52</v>
      </c>
      <c r="AC631" s="3">
        <v>35.950000000000003</v>
      </c>
      <c r="AD631" s="3"/>
    </row>
    <row r="632" spans="1:30" x14ac:dyDescent="0.25">
      <c r="A632">
        <v>371534</v>
      </c>
      <c r="B632" t="s">
        <v>1398</v>
      </c>
      <c r="C632" s="3">
        <f t="shared" si="10"/>
        <v>0</v>
      </c>
      <c r="D632" s="3">
        <v>0</v>
      </c>
      <c r="E632" s="3">
        <v>0</v>
      </c>
      <c r="F632" s="3">
        <v>0</v>
      </c>
      <c r="G632" s="3">
        <v>0</v>
      </c>
      <c r="H632" s="3">
        <v>0</v>
      </c>
      <c r="I632" s="3">
        <v>0</v>
      </c>
      <c r="J632" s="3">
        <v>-832</v>
      </c>
      <c r="K632" s="3">
        <v>-832</v>
      </c>
      <c r="M632" s="4">
        <v>45670</v>
      </c>
      <c r="N632" s="3">
        <v>-832</v>
      </c>
      <c r="O632" s="3">
        <v>0</v>
      </c>
      <c r="P632" s="3">
        <v>21.12</v>
      </c>
      <c r="Q632" s="3"/>
      <c r="R632" s="3">
        <v>782.32</v>
      </c>
      <c r="S632" s="3" t="s">
        <v>68</v>
      </c>
      <c r="T632" s="3"/>
      <c r="U632" s="3" t="s">
        <v>35</v>
      </c>
      <c r="V632" s="3"/>
      <c r="W632" s="3"/>
      <c r="X632" s="3">
        <v>-200.04</v>
      </c>
      <c r="Y632" s="3"/>
      <c r="Z632" s="3"/>
      <c r="AA632" s="3">
        <v>832</v>
      </c>
      <c r="AB632" s="5" t="s">
        <v>1399</v>
      </c>
      <c r="AC632" s="3">
        <v>22.46</v>
      </c>
      <c r="AD632" s="3"/>
    </row>
    <row r="633" spans="1:30" x14ac:dyDescent="0.25">
      <c r="A633">
        <v>442191</v>
      </c>
      <c r="B633" t="s">
        <v>1400</v>
      </c>
      <c r="C633" s="3">
        <f t="shared" si="10"/>
        <v>0</v>
      </c>
      <c r="D633" s="3">
        <v>0</v>
      </c>
      <c r="E633" s="3">
        <v>0</v>
      </c>
      <c r="F633" s="3">
        <v>0</v>
      </c>
      <c r="G633" s="3">
        <v>0</v>
      </c>
      <c r="H633" s="3">
        <v>0</v>
      </c>
      <c r="I633" s="3">
        <v>0</v>
      </c>
      <c r="J633" s="3">
        <v>-6000</v>
      </c>
      <c r="K633" s="3">
        <v>-6000</v>
      </c>
      <c r="L633">
        <v>0</v>
      </c>
      <c r="M633" s="4">
        <v>45668</v>
      </c>
      <c r="N633" s="3">
        <v>-6000</v>
      </c>
      <c r="O633" s="3">
        <v>0</v>
      </c>
      <c r="P633" s="3">
        <v>0</v>
      </c>
      <c r="Q633" s="3"/>
      <c r="R633" s="3">
        <v>12017.12</v>
      </c>
      <c r="S633" s="3" t="s">
        <v>68</v>
      </c>
      <c r="T633" s="3"/>
      <c r="U633" s="3" t="s">
        <v>35</v>
      </c>
      <c r="V633" s="3"/>
      <c r="W633" s="3" t="s">
        <v>101</v>
      </c>
      <c r="X633" s="3">
        <v>-1508.2</v>
      </c>
      <c r="Y633" s="3"/>
      <c r="Z633" s="3"/>
      <c r="AA633" s="3">
        <v>6000</v>
      </c>
      <c r="AB633" s="5"/>
      <c r="AC633" s="3"/>
      <c r="AD633" s="3"/>
    </row>
    <row r="634" spans="1:30" x14ac:dyDescent="0.25">
      <c r="A634">
        <v>195454</v>
      </c>
      <c r="B634" t="s">
        <v>1401</v>
      </c>
      <c r="C634" s="3">
        <f t="shared" si="10"/>
        <v>0</v>
      </c>
      <c r="D634" s="3">
        <v>0</v>
      </c>
      <c r="E634" s="3">
        <v>0</v>
      </c>
      <c r="F634" s="3">
        <v>0</v>
      </c>
      <c r="G634" s="3">
        <v>0</v>
      </c>
      <c r="H634" s="3">
        <v>0</v>
      </c>
      <c r="I634" s="3">
        <v>0</v>
      </c>
      <c r="J634" s="3">
        <v>-95.45</v>
      </c>
      <c r="K634" s="3">
        <v>-95.45</v>
      </c>
      <c r="L634">
        <v>5000</v>
      </c>
      <c r="M634" s="4">
        <v>45582</v>
      </c>
      <c r="N634" s="3">
        <v>-121</v>
      </c>
      <c r="O634" s="3">
        <v>0</v>
      </c>
      <c r="P634" s="3">
        <v>5238.1899999999996</v>
      </c>
      <c r="Q634" s="3" t="s">
        <v>55</v>
      </c>
      <c r="R634" s="3">
        <v>0</v>
      </c>
      <c r="S634" s="3" t="s">
        <v>33</v>
      </c>
      <c r="T634" s="3" t="s">
        <v>55</v>
      </c>
      <c r="U634" s="3" t="s">
        <v>35</v>
      </c>
      <c r="V634" s="3" t="s">
        <v>1402</v>
      </c>
      <c r="W634" s="3" t="s">
        <v>1403</v>
      </c>
      <c r="X634" s="3">
        <v>-213.9</v>
      </c>
      <c r="Y634" s="3"/>
      <c r="Z634" s="3"/>
      <c r="AA634" s="3">
        <v>5095.45</v>
      </c>
      <c r="AB634" s="5" t="s">
        <v>438</v>
      </c>
      <c r="AC634" s="3">
        <v>4309.95</v>
      </c>
      <c r="AD634" s="3" t="s">
        <v>1404</v>
      </c>
    </row>
    <row r="635" spans="1:30" x14ac:dyDescent="0.25">
      <c r="A635">
        <v>417090</v>
      </c>
      <c r="B635" t="s">
        <v>1405</v>
      </c>
      <c r="C635" s="3">
        <f t="shared" si="10"/>
        <v>0</v>
      </c>
      <c r="D635" s="3">
        <v>0</v>
      </c>
      <c r="E635" s="3">
        <v>0</v>
      </c>
      <c r="F635" s="3">
        <v>0</v>
      </c>
      <c r="G635" s="3">
        <v>0</v>
      </c>
      <c r="H635" s="3">
        <v>0</v>
      </c>
      <c r="I635" s="3">
        <v>0</v>
      </c>
      <c r="J635" s="3">
        <v>-82.4</v>
      </c>
      <c r="K635" s="3">
        <v>-82.4</v>
      </c>
      <c r="L635">
        <v>100000</v>
      </c>
      <c r="M635" s="4">
        <v>45310</v>
      </c>
      <c r="N635" s="3">
        <v>-5728.74</v>
      </c>
      <c r="O635" s="3">
        <v>0</v>
      </c>
      <c r="P635" s="3">
        <v>5269.19</v>
      </c>
      <c r="Q635" s="3"/>
      <c r="R635" s="3">
        <v>0</v>
      </c>
      <c r="S635" s="3" t="s">
        <v>687</v>
      </c>
      <c r="T635" s="3"/>
      <c r="U635" s="3" t="s">
        <v>35</v>
      </c>
      <c r="V635" s="3"/>
      <c r="W635" s="3" t="s">
        <v>36</v>
      </c>
      <c r="X635" s="3">
        <v>-82.4</v>
      </c>
      <c r="Y635" s="3"/>
      <c r="Z635" s="3"/>
      <c r="AA635" s="3">
        <v>100082.4</v>
      </c>
      <c r="AB635" s="5" t="s">
        <v>1406</v>
      </c>
      <c r="AC635" s="3">
        <v>5646.34</v>
      </c>
      <c r="AD635" s="3"/>
    </row>
    <row r="636" spans="1:30" x14ac:dyDescent="0.25">
      <c r="A636">
        <v>195293</v>
      </c>
      <c r="B636" t="s">
        <v>1407</v>
      </c>
      <c r="C636" s="3">
        <f t="shared" si="10"/>
        <v>0</v>
      </c>
      <c r="D636" s="3">
        <v>0</v>
      </c>
      <c r="E636" s="3">
        <v>0</v>
      </c>
      <c r="F636" s="3">
        <v>0</v>
      </c>
      <c r="G636" s="3">
        <v>0</v>
      </c>
      <c r="H636" s="3">
        <v>0</v>
      </c>
      <c r="I636" s="3">
        <v>0</v>
      </c>
      <c r="J636" s="3">
        <v>-9.75</v>
      </c>
      <c r="K636" s="3">
        <v>-9.75</v>
      </c>
      <c r="L636">
        <v>10000</v>
      </c>
      <c r="M636" s="4">
        <v>45705</v>
      </c>
      <c r="N636" s="3">
        <v>-319.05</v>
      </c>
      <c r="O636" s="3">
        <v>618.25</v>
      </c>
      <c r="P636" s="3">
        <v>1154.76</v>
      </c>
      <c r="Q636" s="3" t="s">
        <v>55</v>
      </c>
      <c r="R636" s="3">
        <v>0</v>
      </c>
      <c r="S636" s="3" t="s">
        <v>121</v>
      </c>
      <c r="T636" s="3" t="s">
        <v>55</v>
      </c>
      <c r="U636" s="3" t="s">
        <v>35</v>
      </c>
      <c r="V636" s="3"/>
      <c r="W636" s="3" t="s">
        <v>1408</v>
      </c>
      <c r="X636" s="3">
        <v>-32.130000000000003</v>
      </c>
      <c r="Y636" s="3"/>
      <c r="Z636" s="3"/>
      <c r="AA636" s="3">
        <v>10009.75</v>
      </c>
      <c r="AB636" s="5" t="s">
        <v>111</v>
      </c>
      <c r="AC636" s="3">
        <v>319.05</v>
      </c>
      <c r="AD636" s="3"/>
    </row>
    <row r="637" spans="1:30" x14ac:dyDescent="0.25">
      <c r="A637">
        <v>431096</v>
      </c>
      <c r="B637" t="s">
        <v>1409</v>
      </c>
      <c r="C637" s="3">
        <f t="shared" si="10"/>
        <v>0</v>
      </c>
      <c r="D637" s="3">
        <v>0</v>
      </c>
      <c r="E637" s="3">
        <v>0</v>
      </c>
      <c r="F637" s="3">
        <v>0</v>
      </c>
      <c r="G637" s="3">
        <v>0</v>
      </c>
      <c r="H637" s="3">
        <v>0</v>
      </c>
      <c r="I637" s="3">
        <v>0</v>
      </c>
      <c r="J637" s="3">
        <v>-15.88</v>
      </c>
      <c r="K637" s="3">
        <v>-15.88</v>
      </c>
      <c r="L637">
        <v>0</v>
      </c>
      <c r="M637" s="4">
        <v>45450</v>
      </c>
      <c r="N637" s="3">
        <v>563.66999999999996</v>
      </c>
      <c r="O637" s="3">
        <v>0</v>
      </c>
      <c r="P637" s="3">
        <v>6829.39</v>
      </c>
      <c r="Q637" s="3"/>
      <c r="R637" s="3">
        <v>0</v>
      </c>
      <c r="S637" s="3" t="s">
        <v>68</v>
      </c>
      <c r="T637" s="3"/>
      <c r="U637" s="3" t="s">
        <v>35</v>
      </c>
      <c r="V637" s="3"/>
      <c r="W637" s="3"/>
      <c r="X637" s="3">
        <v>-15.88</v>
      </c>
      <c r="Y637" s="3"/>
      <c r="Z637" s="3"/>
      <c r="AA637" s="3">
        <v>15.88</v>
      </c>
      <c r="AB637" s="5" t="s">
        <v>1410</v>
      </c>
      <c r="AC637" s="3">
        <v>-563.66999999999996</v>
      </c>
      <c r="AD637" s="3"/>
    </row>
    <row r="638" spans="1:30" x14ac:dyDescent="0.25">
      <c r="A638">
        <v>442577</v>
      </c>
      <c r="B638" t="s">
        <v>1411</v>
      </c>
      <c r="C638" s="3">
        <f t="shared" si="10"/>
        <v>0</v>
      </c>
      <c r="D638" s="3">
        <v>0</v>
      </c>
      <c r="E638" s="3">
        <v>0</v>
      </c>
      <c r="F638" s="3">
        <v>0</v>
      </c>
      <c r="G638" s="3">
        <v>0</v>
      </c>
      <c r="H638" s="3">
        <v>0</v>
      </c>
      <c r="I638" s="3">
        <v>0</v>
      </c>
      <c r="J638" s="3">
        <v>-7000</v>
      </c>
      <c r="K638" s="3">
        <v>-7000</v>
      </c>
      <c r="L638">
        <v>0</v>
      </c>
      <c r="M638" s="4">
        <v>45679</v>
      </c>
      <c r="N638" s="3">
        <v>-7000</v>
      </c>
      <c r="O638" s="3">
        <v>0</v>
      </c>
      <c r="P638" s="3">
        <v>0</v>
      </c>
      <c r="Q638" s="3"/>
      <c r="R638" s="3">
        <v>13480.87</v>
      </c>
      <c r="S638" s="3" t="s">
        <v>68</v>
      </c>
      <c r="T638" s="3"/>
      <c r="U638" s="3" t="s">
        <v>35</v>
      </c>
      <c r="V638" s="3"/>
      <c r="W638" s="3" t="s">
        <v>101</v>
      </c>
      <c r="X638" s="3">
        <v>-1338.8</v>
      </c>
      <c r="Y638" s="3"/>
      <c r="Z638" s="3"/>
      <c r="AA638" s="3">
        <v>7000</v>
      </c>
      <c r="AB638" s="5"/>
      <c r="AC638" s="3"/>
      <c r="AD638" s="3"/>
    </row>
    <row r="639" spans="1:30" x14ac:dyDescent="0.25">
      <c r="A639">
        <v>378306</v>
      </c>
      <c r="B639" t="s">
        <v>1412</v>
      </c>
      <c r="C639" s="3">
        <f t="shared" si="10"/>
        <v>0</v>
      </c>
      <c r="D639" s="3">
        <v>0</v>
      </c>
      <c r="E639" s="3">
        <v>0</v>
      </c>
      <c r="F639" s="3">
        <v>0</v>
      </c>
      <c r="G639" s="3">
        <v>0</v>
      </c>
      <c r="H639" s="3">
        <v>0</v>
      </c>
      <c r="I639" s="3">
        <v>0</v>
      </c>
      <c r="J639" s="3">
        <v>-25.12</v>
      </c>
      <c r="K639" s="3">
        <v>-25.12</v>
      </c>
      <c r="L639">
        <v>0</v>
      </c>
      <c r="M639" s="4">
        <v>45623</v>
      </c>
      <c r="N639" s="3">
        <v>-30.97</v>
      </c>
      <c r="O639" s="3">
        <v>0</v>
      </c>
      <c r="P639" s="3">
        <v>4659.4399999999996</v>
      </c>
      <c r="Q639" s="3"/>
      <c r="R639" s="3">
        <v>0</v>
      </c>
      <c r="S639" s="3" t="s">
        <v>68</v>
      </c>
      <c r="T639" s="3" t="s">
        <v>55</v>
      </c>
      <c r="U639" s="3" t="s">
        <v>35</v>
      </c>
      <c r="V639" s="3"/>
      <c r="W639" s="3"/>
      <c r="X639" s="3">
        <v>-103.14</v>
      </c>
      <c r="Y639" s="3"/>
      <c r="Z639" s="3"/>
      <c r="AA639" s="3">
        <v>25.12</v>
      </c>
      <c r="AB639" s="5" t="s">
        <v>1282</v>
      </c>
      <c r="AC639" s="3">
        <v>30.97</v>
      </c>
      <c r="AD639" s="3"/>
    </row>
    <row r="640" spans="1:30" x14ac:dyDescent="0.25">
      <c r="A640">
        <v>416350</v>
      </c>
      <c r="B640" t="s">
        <v>1413</v>
      </c>
      <c r="C640" s="3">
        <f t="shared" si="10"/>
        <v>0</v>
      </c>
      <c r="D640" s="3">
        <v>0</v>
      </c>
      <c r="E640" s="3">
        <v>0</v>
      </c>
      <c r="F640" s="3">
        <v>0</v>
      </c>
      <c r="G640" s="3">
        <v>0</v>
      </c>
      <c r="H640" s="3">
        <v>0</v>
      </c>
      <c r="I640" s="3">
        <v>0</v>
      </c>
      <c r="J640" s="3">
        <v>-1309.9100000000001</v>
      </c>
      <c r="K640" s="3">
        <v>-1309.9100000000001</v>
      </c>
      <c r="L640">
        <v>0</v>
      </c>
      <c r="M640" s="4">
        <v>45564</v>
      </c>
      <c r="N640" s="3">
        <v>0.01</v>
      </c>
      <c r="O640" s="3">
        <v>0</v>
      </c>
      <c r="P640" s="3">
        <v>0</v>
      </c>
      <c r="Q640" s="3"/>
      <c r="R640" s="3">
        <v>1231.7</v>
      </c>
      <c r="S640" s="3" t="s">
        <v>68</v>
      </c>
      <c r="T640" s="3"/>
      <c r="U640" s="3" t="s">
        <v>35</v>
      </c>
      <c r="V640" s="3"/>
      <c r="W640" s="3"/>
      <c r="X640" s="3">
        <v>-1238.33</v>
      </c>
      <c r="Y640" s="3"/>
      <c r="Z640" s="3"/>
      <c r="AA640" s="3">
        <v>1309.9100000000001</v>
      </c>
      <c r="AB640" s="5" t="s">
        <v>1414</v>
      </c>
      <c r="AC640" s="3">
        <v>802.98</v>
      </c>
      <c r="AD640" s="3"/>
    </row>
    <row r="641" spans="1:30" x14ac:dyDescent="0.25">
      <c r="A641">
        <v>374265</v>
      </c>
      <c r="B641" t="s">
        <v>1415</v>
      </c>
      <c r="C641" s="3">
        <f t="shared" si="10"/>
        <v>0</v>
      </c>
      <c r="D641" s="3">
        <v>0</v>
      </c>
      <c r="E641" s="3">
        <v>0</v>
      </c>
      <c r="F641" s="3">
        <v>0</v>
      </c>
      <c r="G641" s="3">
        <v>0</v>
      </c>
      <c r="H641" s="3">
        <v>0</v>
      </c>
      <c r="I641" s="3">
        <v>0</v>
      </c>
      <c r="J641" s="3">
        <v>-45.91</v>
      </c>
      <c r="K641" s="3">
        <v>-45.91</v>
      </c>
      <c r="M641" s="4">
        <v>45435</v>
      </c>
      <c r="N641" s="3">
        <v>-50</v>
      </c>
      <c r="O641" s="3">
        <v>0</v>
      </c>
      <c r="P641" s="3">
        <v>1998.05</v>
      </c>
      <c r="Q641" s="3"/>
      <c r="R641" s="3">
        <v>0</v>
      </c>
      <c r="S641" s="3" t="s">
        <v>68</v>
      </c>
      <c r="T641" s="3"/>
      <c r="U641" s="3" t="s">
        <v>35</v>
      </c>
      <c r="V641" s="3"/>
      <c r="W641" s="3"/>
      <c r="X641" s="3">
        <v>-45.91</v>
      </c>
      <c r="Y641" s="3"/>
      <c r="Z641" s="3"/>
      <c r="AA641" s="3">
        <v>45.91</v>
      </c>
      <c r="AB641" s="5" t="s">
        <v>1416</v>
      </c>
      <c r="AC641" s="3">
        <v>4.09</v>
      </c>
      <c r="AD641" s="3"/>
    </row>
    <row r="642" spans="1:30" x14ac:dyDescent="0.25">
      <c r="A642">
        <v>373819</v>
      </c>
      <c r="B642" t="s">
        <v>1417</v>
      </c>
      <c r="C642" s="3">
        <f t="shared" si="10"/>
        <v>0</v>
      </c>
      <c r="D642" s="3">
        <v>0</v>
      </c>
      <c r="E642" s="3">
        <v>0</v>
      </c>
      <c r="F642" s="3">
        <v>0</v>
      </c>
      <c r="G642" s="3">
        <v>0</v>
      </c>
      <c r="H642" s="3">
        <v>0</v>
      </c>
      <c r="I642" s="3">
        <v>0</v>
      </c>
      <c r="J642" s="3">
        <v>-4470</v>
      </c>
      <c r="K642" s="3">
        <v>-4470</v>
      </c>
      <c r="M642" s="4">
        <v>45713</v>
      </c>
      <c r="N642" s="3">
        <v>-675.79</v>
      </c>
      <c r="O642" s="3">
        <v>980.13</v>
      </c>
      <c r="P642" s="3">
        <v>8574.84</v>
      </c>
      <c r="Q642" s="3" t="s">
        <v>55</v>
      </c>
      <c r="R642" s="3">
        <v>6963.72</v>
      </c>
      <c r="S642" s="3" t="s">
        <v>68</v>
      </c>
      <c r="T642" s="3" t="s">
        <v>240</v>
      </c>
      <c r="U642" s="3" t="s">
        <v>35</v>
      </c>
      <c r="V642" s="3"/>
      <c r="W642" s="3"/>
      <c r="X642" s="3">
        <v>-1281.1199999999999</v>
      </c>
      <c r="Y642" s="3"/>
      <c r="Z642" s="3"/>
      <c r="AA642" s="3">
        <v>4470</v>
      </c>
      <c r="AB642" s="5" t="s">
        <v>52</v>
      </c>
      <c r="AC642" s="3">
        <v>1011.6</v>
      </c>
      <c r="AD642" s="3" t="s">
        <v>1418</v>
      </c>
    </row>
    <row r="643" spans="1:30" x14ac:dyDescent="0.25">
      <c r="A643">
        <v>421616</v>
      </c>
      <c r="B643" t="s">
        <v>1419</v>
      </c>
      <c r="C643" s="3">
        <f t="shared" si="10"/>
        <v>0</v>
      </c>
      <c r="D643" s="3">
        <v>0</v>
      </c>
      <c r="E643" s="3">
        <v>0</v>
      </c>
      <c r="F643" s="3">
        <v>0</v>
      </c>
      <c r="G643" s="3">
        <v>0</v>
      </c>
      <c r="H643" s="3">
        <v>0</v>
      </c>
      <c r="I643" s="3">
        <v>0</v>
      </c>
      <c r="J643" s="3">
        <v>-3992.55</v>
      </c>
      <c r="K643" s="3">
        <v>-3992.55</v>
      </c>
      <c r="L643">
        <v>0</v>
      </c>
      <c r="M643" s="4">
        <v>45695</v>
      </c>
      <c r="N643" s="3">
        <v>-2119.5100000000002</v>
      </c>
      <c r="O643" s="3">
        <v>0</v>
      </c>
      <c r="P643" s="3">
        <v>4617.75</v>
      </c>
      <c r="Q643" s="3"/>
      <c r="R643" s="3">
        <v>4228.01</v>
      </c>
      <c r="S643" s="3" t="s">
        <v>68</v>
      </c>
      <c r="T643" s="3" t="s">
        <v>55</v>
      </c>
      <c r="U643" s="3" t="s">
        <v>35</v>
      </c>
      <c r="V643" s="3"/>
      <c r="W643" s="3" t="s">
        <v>51</v>
      </c>
      <c r="X643" s="3">
        <v>-450.52</v>
      </c>
      <c r="Y643" s="3"/>
      <c r="Z643" s="3"/>
      <c r="AA643" s="3">
        <v>3992.55</v>
      </c>
      <c r="AB643" s="5" t="s">
        <v>1331</v>
      </c>
      <c r="AC643" s="3">
        <v>278.91000000000003</v>
      </c>
      <c r="AD643" s="3"/>
    </row>
    <row r="644" spans="1:30" x14ac:dyDescent="0.25">
      <c r="A644">
        <v>367729</v>
      </c>
      <c r="B644" t="s">
        <v>1420</v>
      </c>
      <c r="C644" s="3">
        <f t="shared" si="10"/>
        <v>0</v>
      </c>
      <c r="D644" s="3">
        <v>0</v>
      </c>
      <c r="E644" s="3">
        <v>0</v>
      </c>
      <c r="F644" s="3">
        <v>0</v>
      </c>
      <c r="G644" s="3">
        <v>0</v>
      </c>
      <c r="H644" s="3">
        <v>0</v>
      </c>
      <c r="I644" s="3">
        <v>0</v>
      </c>
      <c r="J644" s="3">
        <v>-1400</v>
      </c>
      <c r="K644" s="3">
        <v>-1400</v>
      </c>
      <c r="M644" s="4">
        <v>45698</v>
      </c>
      <c r="N644" s="3">
        <v>-1400</v>
      </c>
      <c r="O644" s="3">
        <v>0</v>
      </c>
      <c r="P644" s="3">
        <v>2232.65</v>
      </c>
      <c r="Q644" s="3"/>
      <c r="R644" s="3">
        <v>2473.75</v>
      </c>
      <c r="S644" s="3" t="s">
        <v>68</v>
      </c>
      <c r="T644" s="3" t="s">
        <v>55</v>
      </c>
      <c r="U644" s="3" t="s">
        <v>35</v>
      </c>
      <c r="V644" s="3"/>
      <c r="W644" s="3"/>
      <c r="X644" s="3">
        <v>-279.54000000000002</v>
      </c>
      <c r="Y644" s="3"/>
      <c r="Z644" s="3"/>
      <c r="AA644" s="3">
        <v>1400</v>
      </c>
      <c r="AB644" s="5" t="s">
        <v>1421</v>
      </c>
      <c r="AC644" s="3">
        <v>0</v>
      </c>
      <c r="AD644" s="3"/>
    </row>
    <row r="645" spans="1:30" x14ac:dyDescent="0.25">
      <c r="A645">
        <v>441654</v>
      </c>
      <c r="B645" t="s">
        <v>1422</v>
      </c>
      <c r="C645" s="3">
        <f t="shared" ref="C645:C708" si="11">F645+G645+H645+I645</f>
        <v>0</v>
      </c>
      <c r="D645" s="3">
        <v>0</v>
      </c>
      <c r="E645" s="3">
        <v>0</v>
      </c>
      <c r="F645" s="3">
        <v>0</v>
      </c>
      <c r="G645" s="3">
        <v>0</v>
      </c>
      <c r="H645" s="3">
        <v>0</v>
      </c>
      <c r="I645" s="3">
        <v>0</v>
      </c>
      <c r="J645" s="3">
        <v>-6085.35</v>
      </c>
      <c r="K645" s="3">
        <v>-6085.35</v>
      </c>
      <c r="L645">
        <v>0</v>
      </c>
      <c r="M645" s="4">
        <v>45686</v>
      </c>
      <c r="N645" s="3">
        <v>-3042.67</v>
      </c>
      <c r="O645" s="3">
        <v>0</v>
      </c>
      <c r="P645" s="3">
        <v>0</v>
      </c>
      <c r="Q645" s="3"/>
      <c r="R645" s="3">
        <v>5637</v>
      </c>
      <c r="S645" s="3" t="s">
        <v>68</v>
      </c>
      <c r="T645" s="3"/>
      <c r="U645" s="3" t="s">
        <v>35</v>
      </c>
      <c r="V645" s="3"/>
      <c r="W645" s="3"/>
      <c r="X645" s="3">
        <v>-1546.28</v>
      </c>
      <c r="Y645" s="3"/>
      <c r="Z645" s="3"/>
      <c r="AA645" s="3">
        <v>6085.35</v>
      </c>
      <c r="AB645" s="5"/>
      <c r="AC645" s="3"/>
      <c r="AD645" s="3"/>
    </row>
    <row r="646" spans="1:30" x14ac:dyDescent="0.25">
      <c r="A646">
        <v>373831</v>
      </c>
      <c r="B646" t="s">
        <v>1423</v>
      </c>
      <c r="C646" s="3">
        <f t="shared" si="11"/>
        <v>0</v>
      </c>
      <c r="D646" s="3">
        <v>0</v>
      </c>
      <c r="E646" s="3">
        <v>0</v>
      </c>
      <c r="F646" s="3">
        <v>0</v>
      </c>
      <c r="G646" s="3">
        <v>0</v>
      </c>
      <c r="H646" s="3">
        <v>0</v>
      </c>
      <c r="I646" s="3">
        <v>0</v>
      </c>
      <c r="J646" s="3">
        <v>-42.54</v>
      </c>
      <c r="K646" s="3">
        <v>-42.54</v>
      </c>
      <c r="M646" s="4">
        <v>45505</v>
      </c>
      <c r="N646" s="3">
        <v>-890.84</v>
      </c>
      <c r="O646" s="3">
        <v>0</v>
      </c>
      <c r="P646" s="3">
        <v>4666.05</v>
      </c>
      <c r="Q646" s="3"/>
      <c r="R646" s="3">
        <v>0</v>
      </c>
      <c r="S646" s="3" t="s">
        <v>68</v>
      </c>
      <c r="T646" s="3" t="s">
        <v>55</v>
      </c>
      <c r="U646" s="3" t="s">
        <v>35</v>
      </c>
      <c r="V646" s="3"/>
      <c r="W646" s="3"/>
      <c r="X646" s="3">
        <v>-96.09</v>
      </c>
      <c r="Y646" s="3"/>
      <c r="Z646" s="3"/>
      <c r="AA646" s="3">
        <v>42.54</v>
      </c>
      <c r="AB646" s="5" t="s">
        <v>1424</v>
      </c>
      <c r="AC646" s="3">
        <v>890.84</v>
      </c>
      <c r="AD646" s="3"/>
    </row>
    <row r="647" spans="1:30" x14ac:dyDescent="0.25">
      <c r="A647">
        <v>404832</v>
      </c>
      <c r="B647" t="s">
        <v>1425</v>
      </c>
      <c r="C647" s="3">
        <f t="shared" si="11"/>
        <v>0</v>
      </c>
      <c r="D647" s="3">
        <v>0</v>
      </c>
      <c r="E647" s="3">
        <v>0</v>
      </c>
      <c r="F647" s="3">
        <v>0</v>
      </c>
      <c r="G647" s="3">
        <v>0</v>
      </c>
      <c r="H647" s="3">
        <v>0</v>
      </c>
      <c r="I647" s="3">
        <v>0</v>
      </c>
      <c r="J647" s="3">
        <v>-5024.5</v>
      </c>
      <c r="K647" s="3">
        <v>-5024.5</v>
      </c>
      <c r="L647">
        <v>0</v>
      </c>
      <c r="M647" s="4">
        <v>45691</v>
      </c>
      <c r="N647" s="3">
        <v>-5024.5</v>
      </c>
      <c r="O647" s="3">
        <v>3223.13</v>
      </c>
      <c r="P647" s="3">
        <v>106591.52</v>
      </c>
      <c r="Q647" s="3"/>
      <c r="R647" s="3">
        <v>4724.49</v>
      </c>
      <c r="S647" s="3" t="s">
        <v>68</v>
      </c>
      <c r="T647" s="3" t="s">
        <v>55</v>
      </c>
      <c r="U647" s="3" t="s">
        <v>35</v>
      </c>
      <c r="V647" s="3"/>
      <c r="W647" s="3"/>
      <c r="X647" s="3">
        <v>-1036.79</v>
      </c>
      <c r="Y647" s="3"/>
      <c r="Z647" s="3"/>
      <c r="AA647" s="3">
        <v>5024.5</v>
      </c>
      <c r="AB647" s="5" t="s">
        <v>269</v>
      </c>
      <c r="AC647" s="3">
        <v>30.24</v>
      </c>
      <c r="AD647" s="3"/>
    </row>
    <row r="648" spans="1:30" x14ac:dyDescent="0.25">
      <c r="A648">
        <v>370133</v>
      </c>
      <c r="B648" t="s">
        <v>1426</v>
      </c>
      <c r="C648" s="3">
        <f t="shared" si="11"/>
        <v>0</v>
      </c>
      <c r="D648" s="3">
        <v>0</v>
      </c>
      <c r="E648" s="3">
        <v>0</v>
      </c>
      <c r="F648" s="3">
        <v>0</v>
      </c>
      <c r="G648" s="3">
        <v>0</v>
      </c>
      <c r="H648" s="3">
        <v>0</v>
      </c>
      <c r="I648" s="3">
        <v>0</v>
      </c>
      <c r="J648" s="3">
        <v>-47.64</v>
      </c>
      <c r="K648" s="3">
        <v>-47.64</v>
      </c>
      <c r="M648" s="4">
        <v>45642</v>
      </c>
      <c r="N648" s="3">
        <v>-1.24</v>
      </c>
      <c r="O648" s="3">
        <v>0</v>
      </c>
      <c r="P648" s="3">
        <v>0</v>
      </c>
      <c r="Q648" s="3"/>
      <c r="R648" s="3">
        <v>44.8</v>
      </c>
      <c r="S648" s="3" t="s">
        <v>68</v>
      </c>
      <c r="T648" s="3"/>
      <c r="U648" s="3" t="s">
        <v>35</v>
      </c>
      <c r="V648" s="3"/>
      <c r="W648" s="3"/>
      <c r="X648" s="3">
        <v>-46.89</v>
      </c>
      <c r="Y648" s="3"/>
      <c r="Z648" s="3"/>
      <c r="AA648" s="3">
        <v>47.64</v>
      </c>
      <c r="AB648" s="5" t="s">
        <v>1427</v>
      </c>
      <c r="AC648" s="3">
        <v>174.24</v>
      </c>
      <c r="AD648" s="3"/>
    </row>
    <row r="649" spans="1:30" x14ac:dyDescent="0.25">
      <c r="A649">
        <v>440926</v>
      </c>
      <c r="B649" t="s">
        <v>1428</v>
      </c>
      <c r="C649" s="3">
        <f t="shared" si="11"/>
        <v>0</v>
      </c>
      <c r="D649" s="3">
        <v>0</v>
      </c>
      <c r="E649" s="3">
        <v>0</v>
      </c>
      <c r="F649" s="3">
        <v>0</v>
      </c>
      <c r="G649" s="3">
        <v>0</v>
      </c>
      <c r="H649" s="3">
        <v>0</v>
      </c>
      <c r="I649" s="3">
        <v>0</v>
      </c>
      <c r="J649" s="3">
        <v>-478.58</v>
      </c>
      <c r="K649" s="3">
        <v>-478.58</v>
      </c>
      <c r="L649">
        <v>0</v>
      </c>
      <c r="M649" s="4">
        <v>45671</v>
      </c>
      <c r="N649" s="3">
        <v>-121.66</v>
      </c>
      <c r="O649" s="3">
        <v>114.4</v>
      </c>
      <c r="P649" s="3">
        <v>198.04</v>
      </c>
      <c r="Q649" s="3"/>
      <c r="R649" s="3">
        <v>621.08000000000004</v>
      </c>
      <c r="S649" s="3" t="s">
        <v>68</v>
      </c>
      <c r="T649" s="3" t="s">
        <v>55</v>
      </c>
      <c r="U649" s="3" t="s">
        <v>35</v>
      </c>
      <c r="V649" s="3"/>
      <c r="W649" s="3"/>
      <c r="X649" s="3">
        <v>-125.53</v>
      </c>
      <c r="Y649" s="3"/>
      <c r="Z649" s="3"/>
      <c r="AA649" s="3">
        <v>478.58</v>
      </c>
      <c r="AB649" s="5" t="s">
        <v>220</v>
      </c>
      <c r="AC649" s="3">
        <v>121.66</v>
      </c>
      <c r="AD649" s="3"/>
    </row>
    <row r="650" spans="1:30" x14ac:dyDescent="0.25">
      <c r="A650">
        <v>421431</v>
      </c>
      <c r="B650" t="s">
        <v>1429</v>
      </c>
      <c r="C650" s="3">
        <f t="shared" si="11"/>
        <v>0</v>
      </c>
      <c r="D650" s="3">
        <v>0</v>
      </c>
      <c r="E650" s="3">
        <v>0</v>
      </c>
      <c r="F650" s="3">
        <v>0</v>
      </c>
      <c r="G650" s="3">
        <v>0</v>
      </c>
      <c r="H650" s="3">
        <v>0</v>
      </c>
      <c r="I650" s="3">
        <v>0</v>
      </c>
      <c r="J650" s="3">
        <v>-316.93</v>
      </c>
      <c r="K650" s="3">
        <v>-316.93</v>
      </c>
      <c r="L650">
        <v>0</v>
      </c>
      <c r="M650" s="4">
        <v>45623</v>
      </c>
      <c r="N650" s="3">
        <v>-526.28</v>
      </c>
      <c r="O650" s="3">
        <v>0</v>
      </c>
      <c r="P650" s="3">
        <v>56217.599999999999</v>
      </c>
      <c r="Q650" s="3"/>
      <c r="R650" s="3">
        <v>40</v>
      </c>
      <c r="S650" s="3" t="s">
        <v>68</v>
      </c>
      <c r="T650" s="3" t="s">
        <v>605</v>
      </c>
      <c r="U650" s="3" t="s">
        <v>35</v>
      </c>
      <c r="V650" s="3"/>
      <c r="W650" s="3" t="s">
        <v>101</v>
      </c>
      <c r="X650" s="3">
        <v>-137.72999999999999</v>
      </c>
      <c r="Y650" s="3"/>
      <c r="Z650" s="3"/>
      <c r="AA650" s="3">
        <v>316.93</v>
      </c>
      <c r="AB650" s="5" t="s">
        <v>65</v>
      </c>
      <c r="AC650" s="3">
        <v>526.28</v>
      </c>
      <c r="AD650" s="3" t="s">
        <v>1430</v>
      </c>
    </row>
    <row r="651" spans="1:30" x14ac:dyDescent="0.25">
      <c r="A651">
        <v>439261</v>
      </c>
      <c r="B651" t="s">
        <v>1431</v>
      </c>
      <c r="C651" s="3">
        <f t="shared" si="11"/>
        <v>0</v>
      </c>
      <c r="D651" s="3">
        <v>0</v>
      </c>
      <c r="E651" s="3">
        <v>0</v>
      </c>
      <c r="F651" s="3">
        <v>0</v>
      </c>
      <c r="G651" s="3">
        <v>0</v>
      </c>
      <c r="H651" s="3">
        <v>0</v>
      </c>
      <c r="I651" s="3">
        <v>0</v>
      </c>
      <c r="J651" s="3">
        <v>-60.73</v>
      </c>
      <c r="K651" s="3">
        <v>-60.73</v>
      </c>
      <c r="L651">
        <v>0</v>
      </c>
      <c r="M651" s="4">
        <v>45686</v>
      </c>
      <c r="N651" s="3">
        <v>-978.34</v>
      </c>
      <c r="O651" s="3">
        <v>8969.4699999999993</v>
      </c>
      <c r="P651" s="3">
        <v>31482.400000000001</v>
      </c>
      <c r="Q651" s="3"/>
      <c r="R651" s="3">
        <v>0</v>
      </c>
      <c r="S651" s="3" t="s">
        <v>68</v>
      </c>
      <c r="T651" s="3" t="s">
        <v>1432</v>
      </c>
      <c r="U651" s="3" t="s">
        <v>35</v>
      </c>
      <c r="V651" s="3"/>
      <c r="W651" s="3"/>
      <c r="X651" s="3">
        <v>-492.05</v>
      </c>
      <c r="Y651" s="3"/>
      <c r="Z651" s="3"/>
      <c r="AA651" s="3">
        <v>60.73</v>
      </c>
      <c r="AB651" s="5" t="s">
        <v>83</v>
      </c>
      <c r="AC651" s="3">
        <v>978.34</v>
      </c>
      <c r="AD651" s="3" t="s">
        <v>1433</v>
      </c>
    </row>
    <row r="652" spans="1:30" x14ac:dyDescent="0.25">
      <c r="A652">
        <v>439958</v>
      </c>
      <c r="B652" t="s">
        <v>1434</v>
      </c>
      <c r="C652" s="3">
        <f t="shared" si="11"/>
        <v>0</v>
      </c>
      <c r="D652" s="3">
        <v>0</v>
      </c>
      <c r="E652" s="3">
        <v>0</v>
      </c>
      <c r="F652" s="3">
        <v>0</v>
      </c>
      <c r="G652" s="3">
        <v>0</v>
      </c>
      <c r="H652" s="3">
        <v>0</v>
      </c>
      <c r="I652" s="3">
        <v>0</v>
      </c>
      <c r="J652" s="3">
        <v>-1.91</v>
      </c>
      <c r="K652" s="3">
        <v>-1.91</v>
      </c>
      <c r="L652">
        <v>0</v>
      </c>
      <c r="M652" s="4">
        <v>45663</v>
      </c>
      <c r="N652" s="3">
        <v>-345.52</v>
      </c>
      <c r="O652" s="3">
        <v>0</v>
      </c>
      <c r="P652" s="3">
        <v>8931.7000000000007</v>
      </c>
      <c r="Q652" s="3"/>
      <c r="R652" s="3">
        <v>0</v>
      </c>
      <c r="S652" s="3" t="s">
        <v>68</v>
      </c>
      <c r="T652" s="3" t="s">
        <v>55</v>
      </c>
      <c r="U652" s="3" t="s">
        <v>100</v>
      </c>
      <c r="V652" s="3"/>
      <c r="W652" s="3"/>
      <c r="X652" s="3">
        <v>-681.45</v>
      </c>
      <c r="Y652" s="3"/>
      <c r="Z652" s="3"/>
      <c r="AA652" s="3">
        <v>1.91</v>
      </c>
      <c r="AB652" s="5" t="s">
        <v>183</v>
      </c>
      <c r="AC652" s="3">
        <v>345.52</v>
      </c>
      <c r="AD652" s="3"/>
    </row>
    <row r="653" spans="1:30" x14ac:dyDescent="0.25">
      <c r="A653">
        <v>433856</v>
      </c>
      <c r="B653" t="s">
        <v>1435</v>
      </c>
      <c r="C653" s="3">
        <f t="shared" si="11"/>
        <v>0</v>
      </c>
      <c r="D653" s="3">
        <v>0</v>
      </c>
      <c r="E653" s="3">
        <v>0</v>
      </c>
      <c r="F653" s="3">
        <v>0</v>
      </c>
      <c r="G653" s="3">
        <v>0</v>
      </c>
      <c r="H653" s="3">
        <v>0</v>
      </c>
      <c r="I653" s="3">
        <v>0</v>
      </c>
      <c r="J653" s="3">
        <v>-42.54</v>
      </c>
      <c r="K653" s="3">
        <v>-42.54</v>
      </c>
      <c r="L653">
        <v>0</v>
      </c>
      <c r="M653" s="4">
        <v>45446</v>
      </c>
      <c r="N653" s="3">
        <v>-2331.87</v>
      </c>
      <c r="O653" s="3">
        <v>0</v>
      </c>
      <c r="P653" s="3">
        <v>2152.64</v>
      </c>
      <c r="Q653" s="3"/>
      <c r="R653" s="3">
        <v>0</v>
      </c>
      <c r="S653" s="3" t="s">
        <v>68</v>
      </c>
      <c r="T653" s="3"/>
      <c r="U653" s="3" t="s">
        <v>35</v>
      </c>
      <c r="V653" s="3"/>
      <c r="W653" s="3"/>
      <c r="X653" s="3">
        <v>-42.54</v>
      </c>
      <c r="Y653" s="3"/>
      <c r="Z653" s="3"/>
      <c r="AA653" s="3">
        <v>42.54</v>
      </c>
      <c r="AB653" s="5" t="s">
        <v>47</v>
      </c>
      <c r="AC653" s="3">
        <v>2289.33</v>
      </c>
      <c r="AD653" s="3"/>
    </row>
    <row r="654" spans="1:30" x14ac:dyDescent="0.25">
      <c r="A654">
        <v>416884</v>
      </c>
      <c r="B654" t="s">
        <v>1436</v>
      </c>
      <c r="C654" s="3">
        <f t="shared" si="11"/>
        <v>0</v>
      </c>
      <c r="D654" s="3">
        <v>0</v>
      </c>
      <c r="E654" s="3">
        <v>0</v>
      </c>
      <c r="F654" s="3">
        <v>0</v>
      </c>
      <c r="G654" s="3">
        <v>0</v>
      </c>
      <c r="H654" s="3">
        <v>0</v>
      </c>
      <c r="I654" s="3">
        <v>0</v>
      </c>
      <c r="J654" s="3">
        <v>-576.51</v>
      </c>
      <c r="K654" s="3">
        <v>-576.51</v>
      </c>
      <c r="L654">
        <v>0</v>
      </c>
      <c r="M654" s="4">
        <v>45660</v>
      </c>
      <c r="N654" s="3">
        <v>-9.7899999999999991</v>
      </c>
      <c r="O654" s="3">
        <v>9.2100000000000009</v>
      </c>
      <c r="P654" s="3">
        <v>9075.18</v>
      </c>
      <c r="Q654" s="3"/>
      <c r="R654" s="3">
        <v>0</v>
      </c>
      <c r="S654" s="3" t="s">
        <v>68</v>
      </c>
      <c r="T654" s="3" t="s">
        <v>55</v>
      </c>
      <c r="U654" s="3" t="s">
        <v>35</v>
      </c>
      <c r="V654" s="3"/>
      <c r="W654" s="3"/>
      <c r="X654" s="3">
        <v>-576.51</v>
      </c>
      <c r="Y654" s="3"/>
      <c r="Z654" s="3"/>
      <c r="AA654" s="3">
        <v>576.51</v>
      </c>
      <c r="AB654" s="5" t="s">
        <v>1117</v>
      </c>
      <c r="AC654" s="3">
        <v>9.7899999999999991</v>
      </c>
      <c r="AD654" s="3"/>
    </row>
    <row r="655" spans="1:30" x14ac:dyDescent="0.25">
      <c r="A655">
        <v>415547</v>
      </c>
      <c r="B655" t="s">
        <v>1437</v>
      </c>
      <c r="C655" s="3">
        <f t="shared" si="11"/>
        <v>0</v>
      </c>
      <c r="D655" s="3">
        <v>-2.39</v>
      </c>
      <c r="E655" s="3">
        <v>0</v>
      </c>
      <c r="F655" s="3">
        <v>0</v>
      </c>
      <c r="G655" s="3">
        <v>0</v>
      </c>
      <c r="H655" s="3">
        <v>0</v>
      </c>
      <c r="I655" s="3">
        <v>0</v>
      </c>
      <c r="J655" s="3">
        <v>0</v>
      </c>
      <c r="K655" s="3">
        <v>-2.39</v>
      </c>
      <c r="L655">
        <v>25000</v>
      </c>
      <c r="M655" s="4">
        <v>45703</v>
      </c>
      <c r="N655" s="3">
        <v>-273.17</v>
      </c>
      <c r="O655" s="3">
        <v>815.06</v>
      </c>
      <c r="P655" s="3">
        <v>22211.19</v>
      </c>
      <c r="Q655" s="3"/>
      <c r="R655" s="3">
        <v>0</v>
      </c>
      <c r="S655" s="3" t="s">
        <v>687</v>
      </c>
      <c r="T655" s="3" t="s">
        <v>834</v>
      </c>
      <c r="U655" s="3" t="s">
        <v>35</v>
      </c>
      <c r="V655" s="3" t="s">
        <v>224</v>
      </c>
      <c r="W655" s="3"/>
      <c r="X655" s="3">
        <v>139.96</v>
      </c>
      <c r="Y655" s="3"/>
      <c r="Z655" s="3"/>
      <c r="AA655" s="3">
        <v>25002.39</v>
      </c>
      <c r="AB655" s="5" t="s">
        <v>269</v>
      </c>
      <c r="AC655" s="3">
        <v>273.17</v>
      </c>
      <c r="AD655" s="3" t="s">
        <v>1438</v>
      </c>
    </row>
    <row r="656" spans="1:30" x14ac:dyDescent="0.25">
      <c r="A656">
        <v>367005</v>
      </c>
      <c r="B656" t="s">
        <v>1439</v>
      </c>
      <c r="C656" s="3">
        <f t="shared" si="11"/>
        <v>0</v>
      </c>
      <c r="D656" s="3">
        <v>-21.26</v>
      </c>
      <c r="E656" s="3">
        <v>0</v>
      </c>
      <c r="F656" s="3">
        <v>0</v>
      </c>
      <c r="G656" s="3">
        <v>0</v>
      </c>
      <c r="H656" s="3">
        <v>0</v>
      </c>
      <c r="I656" s="3">
        <v>0</v>
      </c>
      <c r="J656" s="3">
        <v>-42.54</v>
      </c>
      <c r="K656" s="3">
        <v>-63.8</v>
      </c>
      <c r="L656">
        <v>5000</v>
      </c>
      <c r="M656" s="4">
        <v>45685</v>
      </c>
      <c r="N656" s="3">
        <v>-462.47</v>
      </c>
      <c r="O656" s="3">
        <v>2697.56</v>
      </c>
      <c r="P656" s="3">
        <v>269.94</v>
      </c>
      <c r="Q656" s="3"/>
      <c r="R656" s="3">
        <v>0</v>
      </c>
      <c r="S656" s="3" t="s">
        <v>40</v>
      </c>
      <c r="T656" s="3" t="s">
        <v>1432</v>
      </c>
      <c r="U656" s="3" t="s">
        <v>35</v>
      </c>
      <c r="V656" s="3"/>
      <c r="W656" s="3"/>
      <c r="X656" s="3">
        <v>-383.72</v>
      </c>
      <c r="Y656" s="3"/>
      <c r="Z656" s="3"/>
      <c r="AA656" s="3">
        <v>5063.8</v>
      </c>
      <c r="AB656" s="5" t="s">
        <v>419</v>
      </c>
      <c r="AC656" s="3">
        <v>-49.97</v>
      </c>
      <c r="AD656" s="3" t="s">
        <v>1440</v>
      </c>
    </row>
    <row r="657" spans="1:30" x14ac:dyDescent="0.25">
      <c r="A657">
        <v>366603</v>
      </c>
      <c r="B657" t="s">
        <v>1441</v>
      </c>
      <c r="C657" s="3">
        <f t="shared" si="11"/>
        <v>0</v>
      </c>
      <c r="D657" s="3">
        <v>-29.23</v>
      </c>
      <c r="E657" s="3">
        <v>0</v>
      </c>
      <c r="F657" s="3">
        <v>0</v>
      </c>
      <c r="G657" s="3">
        <v>0</v>
      </c>
      <c r="H657" s="3">
        <v>0</v>
      </c>
      <c r="I657" s="3">
        <v>0</v>
      </c>
      <c r="J657" s="3">
        <v>-0.96</v>
      </c>
      <c r="K657" s="3">
        <v>-30.19</v>
      </c>
      <c r="L657">
        <v>2500</v>
      </c>
      <c r="M657" s="4">
        <v>45692</v>
      </c>
      <c r="N657" s="3">
        <v>-567.47</v>
      </c>
      <c r="O657" s="3">
        <v>674.7</v>
      </c>
      <c r="P657" s="3">
        <v>4209.29</v>
      </c>
      <c r="Q657" s="3"/>
      <c r="R657" s="3">
        <v>0</v>
      </c>
      <c r="S657" s="3" t="s">
        <v>40</v>
      </c>
      <c r="T657" s="3" t="s">
        <v>160</v>
      </c>
      <c r="U657" s="3" t="s">
        <v>35</v>
      </c>
      <c r="V657" s="3"/>
      <c r="W657" s="3"/>
      <c r="X657" s="3">
        <v>31.83</v>
      </c>
      <c r="Y657" s="3"/>
      <c r="Z657" s="3"/>
      <c r="AA657" s="3">
        <v>2530.19</v>
      </c>
      <c r="AB657" s="5" t="s">
        <v>74</v>
      </c>
      <c r="AC657" s="3">
        <v>567.47</v>
      </c>
      <c r="AD657" s="3"/>
    </row>
    <row r="658" spans="1:30" x14ac:dyDescent="0.25">
      <c r="A658">
        <v>366618</v>
      </c>
      <c r="B658" t="s">
        <v>1442</v>
      </c>
      <c r="C658" s="3">
        <f t="shared" si="11"/>
        <v>0</v>
      </c>
      <c r="D658" s="3">
        <v>-30.13</v>
      </c>
      <c r="E658" s="3">
        <v>0</v>
      </c>
      <c r="F658" s="3">
        <v>0</v>
      </c>
      <c r="G658" s="3">
        <v>0</v>
      </c>
      <c r="H658" s="3">
        <v>0</v>
      </c>
      <c r="I658" s="3">
        <v>0</v>
      </c>
      <c r="J658" s="3">
        <v>0</v>
      </c>
      <c r="K658" s="3">
        <v>-30.13</v>
      </c>
      <c r="L658">
        <v>10000</v>
      </c>
      <c r="M658" s="4">
        <v>45656</v>
      </c>
      <c r="N658" s="3">
        <v>-19456.82</v>
      </c>
      <c r="O658" s="3">
        <v>-28.32</v>
      </c>
      <c r="P658" s="3">
        <v>46960.17</v>
      </c>
      <c r="Q658" s="3"/>
      <c r="R658" s="3">
        <v>766.36</v>
      </c>
      <c r="S658" s="3" t="s">
        <v>40</v>
      </c>
      <c r="T658" s="3" t="s">
        <v>397</v>
      </c>
      <c r="U658" s="3" t="s">
        <v>442</v>
      </c>
      <c r="V658" s="3"/>
      <c r="W658" s="3"/>
      <c r="X658" s="3">
        <v>4555.21</v>
      </c>
      <c r="Y658" s="3"/>
      <c r="Z658" s="3"/>
      <c r="AA658" s="3">
        <v>10030.129999999999</v>
      </c>
      <c r="AB658" s="5" t="s">
        <v>220</v>
      </c>
      <c r="AC658" s="3">
        <v>-176.5</v>
      </c>
      <c r="AD658" s="3" t="s">
        <v>1443</v>
      </c>
    </row>
    <row r="659" spans="1:30" x14ac:dyDescent="0.25">
      <c r="A659">
        <v>395971</v>
      </c>
      <c r="B659" t="s">
        <v>1444</v>
      </c>
      <c r="C659" s="3">
        <f t="shared" si="11"/>
        <v>0</v>
      </c>
      <c r="D659" s="3">
        <v>0</v>
      </c>
      <c r="E659" s="3">
        <v>-4</v>
      </c>
      <c r="F659" s="3">
        <v>0</v>
      </c>
      <c r="G659" s="3">
        <v>0</v>
      </c>
      <c r="H659" s="3">
        <v>0</v>
      </c>
      <c r="I659" s="3">
        <v>0</v>
      </c>
      <c r="J659" s="3">
        <v>0</v>
      </c>
      <c r="K659" s="3">
        <v>-4</v>
      </c>
      <c r="L659">
        <v>0</v>
      </c>
      <c r="M659" s="4">
        <v>45712</v>
      </c>
      <c r="N659" s="3">
        <v>-27.52</v>
      </c>
      <c r="O659" s="3">
        <v>296.33</v>
      </c>
      <c r="P659" s="3">
        <v>3739.89</v>
      </c>
      <c r="Q659" s="3"/>
      <c r="R659" s="3">
        <v>0</v>
      </c>
      <c r="S659" s="3" t="s">
        <v>68</v>
      </c>
      <c r="T659" s="3" t="s">
        <v>795</v>
      </c>
      <c r="U659" s="3" t="s">
        <v>35</v>
      </c>
      <c r="V659" s="3"/>
      <c r="W659" s="3"/>
      <c r="X659" s="3">
        <v>-0.04</v>
      </c>
      <c r="Y659" s="3"/>
      <c r="Z659" s="3"/>
      <c r="AA659" s="3">
        <v>4</v>
      </c>
      <c r="AB659" s="5" t="s">
        <v>128</v>
      </c>
      <c r="AC659" s="3">
        <v>-4</v>
      </c>
      <c r="AD659" s="3"/>
    </row>
    <row r="660" spans="1:30" x14ac:dyDescent="0.25">
      <c r="A660">
        <v>387930</v>
      </c>
      <c r="B660" t="s">
        <v>1445</v>
      </c>
      <c r="C660" s="3">
        <f t="shared" si="11"/>
        <v>0</v>
      </c>
      <c r="D660" s="3">
        <v>0</v>
      </c>
      <c r="E660" s="3">
        <v>-7.17</v>
      </c>
      <c r="F660" s="3">
        <v>0</v>
      </c>
      <c r="G660" s="3">
        <v>0</v>
      </c>
      <c r="H660" s="3">
        <v>0</v>
      </c>
      <c r="I660" s="3">
        <v>0</v>
      </c>
      <c r="J660" s="3">
        <v>0</v>
      </c>
      <c r="K660" s="3">
        <v>-7.17</v>
      </c>
      <c r="L660">
        <v>2000</v>
      </c>
      <c r="M660" s="4">
        <v>45603</v>
      </c>
      <c r="N660" s="3">
        <v>-228.99</v>
      </c>
      <c r="O660" s="3">
        <v>0</v>
      </c>
      <c r="P660" s="3">
        <v>626.07000000000005</v>
      </c>
      <c r="Q660" s="3"/>
      <c r="R660" s="3">
        <v>0</v>
      </c>
      <c r="S660" s="3" t="s">
        <v>40</v>
      </c>
      <c r="T660" s="3" t="s">
        <v>240</v>
      </c>
      <c r="U660" s="3" t="s">
        <v>35</v>
      </c>
      <c r="V660" s="3"/>
      <c r="W660" s="3"/>
      <c r="X660" s="3">
        <v>52.86</v>
      </c>
      <c r="Y660" s="3"/>
      <c r="Z660" s="3"/>
      <c r="AA660" s="3">
        <v>2007.17</v>
      </c>
      <c r="AB660" s="5" t="s">
        <v>1290</v>
      </c>
      <c r="AC660" s="3">
        <v>28.69</v>
      </c>
      <c r="AD660" s="3"/>
    </row>
    <row r="661" spans="1:30" x14ac:dyDescent="0.25">
      <c r="A661">
        <v>391679</v>
      </c>
      <c r="B661" t="s">
        <v>1446</v>
      </c>
      <c r="C661" s="3">
        <f t="shared" si="11"/>
        <v>0</v>
      </c>
      <c r="D661" s="3">
        <v>0</v>
      </c>
      <c r="E661" s="3">
        <v>-13.86</v>
      </c>
      <c r="F661" s="3">
        <v>0</v>
      </c>
      <c r="G661" s="3">
        <v>0</v>
      </c>
      <c r="H661" s="3">
        <v>0</v>
      </c>
      <c r="I661" s="3">
        <v>0</v>
      </c>
      <c r="J661" s="3">
        <v>0</v>
      </c>
      <c r="K661" s="3">
        <v>-13.86</v>
      </c>
      <c r="L661">
        <v>0</v>
      </c>
      <c r="M661" s="4">
        <v>45701</v>
      </c>
      <c r="N661" s="3">
        <v>-100</v>
      </c>
      <c r="O661" s="3">
        <v>80.290000000000006</v>
      </c>
      <c r="P661" s="3">
        <v>0</v>
      </c>
      <c r="Q661" s="3"/>
      <c r="R661" s="3">
        <v>0</v>
      </c>
      <c r="S661" s="3" t="s">
        <v>68</v>
      </c>
      <c r="T661" s="3" t="s">
        <v>1447</v>
      </c>
      <c r="U661" s="3" t="s">
        <v>35</v>
      </c>
      <c r="V661" s="3"/>
      <c r="W661" s="3"/>
      <c r="X661" s="3">
        <v>-3.68</v>
      </c>
      <c r="Y661" s="3"/>
      <c r="Z661" s="3"/>
      <c r="AA661" s="3">
        <v>13.86</v>
      </c>
      <c r="AB661" s="5" t="s">
        <v>823</v>
      </c>
      <c r="AC661" s="3">
        <v>30.36</v>
      </c>
      <c r="AD661" s="3" t="s">
        <v>1448</v>
      </c>
    </row>
    <row r="662" spans="1:30" x14ac:dyDescent="0.25">
      <c r="A662">
        <v>386785</v>
      </c>
      <c r="B662" t="s">
        <v>1449</v>
      </c>
      <c r="C662" s="3">
        <f t="shared" si="11"/>
        <v>0</v>
      </c>
      <c r="D662" s="3">
        <v>125.26</v>
      </c>
      <c r="E662" s="3">
        <v>-22</v>
      </c>
      <c r="F662" s="3">
        <v>0</v>
      </c>
      <c r="G662" s="3">
        <v>0</v>
      </c>
      <c r="H662" s="3">
        <v>0</v>
      </c>
      <c r="I662" s="3">
        <v>0</v>
      </c>
      <c r="J662" s="3">
        <v>0</v>
      </c>
      <c r="K662" s="3">
        <v>103.26</v>
      </c>
      <c r="L662">
        <v>2500</v>
      </c>
      <c r="M662" s="4">
        <v>45642</v>
      </c>
      <c r="N662" s="3">
        <v>-126.58</v>
      </c>
      <c r="O662" s="3">
        <v>117.78</v>
      </c>
      <c r="P662" s="3">
        <v>3030.96</v>
      </c>
      <c r="Q662" s="3" t="s">
        <v>55</v>
      </c>
      <c r="R662" s="3">
        <v>0</v>
      </c>
      <c r="S662" s="3" t="s">
        <v>40</v>
      </c>
      <c r="T662" s="3" t="s">
        <v>164</v>
      </c>
      <c r="U662" s="3" t="s">
        <v>35</v>
      </c>
      <c r="V662" s="3"/>
      <c r="W662" s="3"/>
      <c r="X662" s="3">
        <v>33.270000000000003</v>
      </c>
      <c r="Y662" s="3"/>
      <c r="Z662" s="3"/>
      <c r="AA662" s="3">
        <v>2396.7399999999998</v>
      </c>
      <c r="AB662" s="5" t="s">
        <v>419</v>
      </c>
      <c r="AC662" s="3">
        <v>109.63</v>
      </c>
      <c r="AD662" s="3" t="s">
        <v>1450</v>
      </c>
    </row>
    <row r="663" spans="1:30" x14ac:dyDescent="0.25">
      <c r="A663">
        <v>387482</v>
      </c>
      <c r="B663" t="s">
        <v>1451</v>
      </c>
      <c r="C663" s="3">
        <f t="shared" si="11"/>
        <v>0</v>
      </c>
      <c r="D663" s="3">
        <v>0</v>
      </c>
      <c r="E663" s="3">
        <v>-42.52</v>
      </c>
      <c r="F663" s="3">
        <v>0</v>
      </c>
      <c r="G663" s="3">
        <v>0</v>
      </c>
      <c r="H663" s="3">
        <v>0</v>
      </c>
      <c r="I663" s="3">
        <v>0</v>
      </c>
      <c r="J663" s="3">
        <v>0</v>
      </c>
      <c r="K663" s="3">
        <v>-42.52</v>
      </c>
      <c r="L663">
        <v>2000</v>
      </c>
      <c r="M663" s="4">
        <v>45670</v>
      </c>
      <c r="N663" s="3">
        <v>-127.55</v>
      </c>
      <c r="O663" s="3">
        <v>-39.979999999999997</v>
      </c>
      <c r="P663" s="3">
        <v>3042.34</v>
      </c>
      <c r="Q663" s="3"/>
      <c r="R663" s="3">
        <v>0</v>
      </c>
      <c r="S663" s="3" t="s">
        <v>173</v>
      </c>
      <c r="T663" s="3" t="s">
        <v>290</v>
      </c>
      <c r="U663" s="3" t="s">
        <v>35</v>
      </c>
      <c r="V663" s="3"/>
      <c r="W663" s="3"/>
      <c r="X663" s="3">
        <v>22.29</v>
      </c>
      <c r="Y663" s="3"/>
      <c r="Z663" s="3"/>
      <c r="AA663" s="3">
        <v>2042.52</v>
      </c>
      <c r="AB663" s="5" t="s">
        <v>1144</v>
      </c>
      <c r="AC663" s="3">
        <v>-42.52</v>
      </c>
      <c r="AD663" s="3"/>
    </row>
    <row r="664" spans="1:30" x14ac:dyDescent="0.25">
      <c r="A664">
        <v>387496</v>
      </c>
      <c r="B664" t="s">
        <v>1452</v>
      </c>
      <c r="C664" s="3">
        <f t="shared" si="11"/>
        <v>0</v>
      </c>
      <c r="D664" s="3">
        <v>522.15</v>
      </c>
      <c r="E664" s="3">
        <v>-44.6</v>
      </c>
      <c r="F664" s="3">
        <v>0</v>
      </c>
      <c r="G664" s="3">
        <v>0</v>
      </c>
      <c r="H664" s="3">
        <v>0</v>
      </c>
      <c r="I664" s="3">
        <v>0</v>
      </c>
      <c r="J664" s="3">
        <v>0</v>
      </c>
      <c r="K664" s="3">
        <v>477.55</v>
      </c>
      <c r="L664">
        <v>5000</v>
      </c>
      <c r="M664" s="4">
        <v>45691</v>
      </c>
      <c r="N664" s="3">
        <v>-2078.65</v>
      </c>
      <c r="O664" s="3">
        <v>515.34</v>
      </c>
      <c r="P664" s="3">
        <v>16114.64</v>
      </c>
      <c r="Q664" s="3" t="s">
        <v>55</v>
      </c>
      <c r="R664" s="3">
        <v>0</v>
      </c>
      <c r="S664" s="3" t="s">
        <v>40</v>
      </c>
      <c r="T664" s="3" t="s">
        <v>358</v>
      </c>
      <c r="U664" s="3" t="s">
        <v>35</v>
      </c>
      <c r="V664" s="3" t="s">
        <v>1453</v>
      </c>
      <c r="W664" s="3"/>
      <c r="X664" s="3">
        <v>1267.0899999999999</v>
      </c>
      <c r="Y664" s="3"/>
      <c r="Z664" s="3"/>
      <c r="AA664" s="3">
        <v>4522.45</v>
      </c>
      <c r="AB664" s="5" t="s">
        <v>111</v>
      </c>
      <c r="AC664" s="3">
        <v>40.020000000000003</v>
      </c>
      <c r="AD664" s="3" t="s">
        <v>1454</v>
      </c>
    </row>
    <row r="665" spans="1:30" x14ac:dyDescent="0.25">
      <c r="A665">
        <v>387700</v>
      </c>
      <c r="B665" t="s">
        <v>1455</v>
      </c>
      <c r="C665" s="3">
        <f t="shared" si="11"/>
        <v>0</v>
      </c>
      <c r="D665" s="3">
        <v>958.52</v>
      </c>
      <c r="E665" s="3">
        <v>-52</v>
      </c>
      <c r="F665" s="3">
        <v>0</v>
      </c>
      <c r="G665" s="3">
        <v>0</v>
      </c>
      <c r="H665" s="3">
        <v>0</v>
      </c>
      <c r="I665" s="3">
        <v>0</v>
      </c>
      <c r="J665" s="3">
        <v>0</v>
      </c>
      <c r="K665" s="3">
        <v>906.52</v>
      </c>
      <c r="L665">
        <v>10000</v>
      </c>
      <c r="M665" s="4">
        <v>45712</v>
      </c>
      <c r="N665" s="3">
        <v>-709.55</v>
      </c>
      <c r="O665" s="3">
        <v>4670.58</v>
      </c>
      <c r="P665" s="3">
        <v>18988.54</v>
      </c>
      <c r="Q665" s="3"/>
      <c r="R665" s="3">
        <v>0</v>
      </c>
      <c r="S665" s="3" t="s">
        <v>40</v>
      </c>
      <c r="T665" s="3" t="s">
        <v>397</v>
      </c>
      <c r="U665" s="3" t="s">
        <v>35</v>
      </c>
      <c r="V665" s="3" t="s">
        <v>1456</v>
      </c>
      <c r="W665" s="3"/>
      <c r="X665" s="3">
        <v>1265.69</v>
      </c>
      <c r="Y665" s="3"/>
      <c r="Z665" s="3"/>
      <c r="AA665" s="3">
        <v>9093.48</v>
      </c>
      <c r="AB665" s="5" t="s">
        <v>97</v>
      </c>
      <c r="AC665" s="3">
        <v>24.8</v>
      </c>
      <c r="AD665" s="3" t="s">
        <v>1457</v>
      </c>
    </row>
    <row r="666" spans="1:30" x14ac:dyDescent="0.25">
      <c r="A666">
        <v>387039</v>
      </c>
      <c r="B666" t="s">
        <v>1458</v>
      </c>
      <c r="C666" s="3">
        <f t="shared" si="11"/>
        <v>0</v>
      </c>
      <c r="D666" s="3">
        <v>374.54</v>
      </c>
      <c r="E666" s="3">
        <v>-85.83</v>
      </c>
      <c r="F666" s="3">
        <v>0</v>
      </c>
      <c r="G666" s="3">
        <v>0</v>
      </c>
      <c r="H666" s="3">
        <v>0</v>
      </c>
      <c r="I666" s="3">
        <v>0</v>
      </c>
      <c r="J666" s="3">
        <v>0</v>
      </c>
      <c r="K666" s="3">
        <v>288.70999999999998</v>
      </c>
      <c r="L666">
        <v>15000</v>
      </c>
      <c r="M666" s="4">
        <v>45649</v>
      </c>
      <c r="N666" s="3">
        <v>-4230.87</v>
      </c>
      <c r="O666" s="3">
        <v>319.45</v>
      </c>
      <c r="P666" s="3">
        <v>44034.35</v>
      </c>
      <c r="Q666" s="3" t="s">
        <v>55</v>
      </c>
      <c r="R666" s="3">
        <v>0</v>
      </c>
      <c r="S666" s="3" t="s">
        <v>40</v>
      </c>
      <c r="T666" s="3" t="s">
        <v>181</v>
      </c>
      <c r="U666" s="3" t="s">
        <v>35</v>
      </c>
      <c r="V666" s="3" t="s">
        <v>224</v>
      </c>
      <c r="W666" s="3"/>
      <c r="X666" s="3">
        <v>3172.63</v>
      </c>
      <c r="Y666" s="3"/>
      <c r="Z666" s="3"/>
      <c r="AA666" s="3">
        <v>14711.29</v>
      </c>
      <c r="AB666" s="5" t="s">
        <v>111</v>
      </c>
      <c r="AC666" s="3">
        <v>245.62</v>
      </c>
      <c r="AD666" s="3" t="s">
        <v>1459</v>
      </c>
    </row>
    <row r="667" spans="1:30" x14ac:dyDescent="0.25">
      <c r="A667">
        <v>388611</v>
      </c>
      <c r="B667" t="s">
        <v>1460</v>
      </c>
      <c r="C667" s="3">
        <f t="shared" si="11"/>
        <v>0</v>
      </c>
      <c r="D667" s="3">
        <v>0</v>
      </c>
      <c r="E667" s="3">
        <v>-95.01</v>
      </c>
      <c r="F667" s="3">
        <v>0</v>
      </c>
      <c r="G667" s="3">
        <v>0</v>
      </c>
      <c r="H667" s="3">
        <v>0</v>
      </c>
      <c r="I667" s="3">
        <v>0</v>
      </c>
      <c r="J667" s="3">
        <v>0</v>
      </c>
      <c r="K667" s="3">
        <v>-95.01</v>
      </c>
      <c r="L667">
        <v>2000</v>
      </c>
      <c r="M667" s="4">
        <v>45649</v>
      </c>
      <c r="N667" s="3">
        <v>-1298.29</v>
      </c>
      <c r="O667" s="3">
        <v>0</v>
      </c>
      <c r="P667" s="3">
        <v>2777.62</v>
      </c>
      <c r="Q667" s="3"/>
      <c r="R667" s="3">
        <v>0</v>
      </c>
      <c r="S667" s="3" t="s">
        <v>40</v>
      </c>
      <c r="T667" s="3" t="s">
        <v>602</v>
      </c>
      <c r="U667" s="3" t="s">
        <v>35</v>
      </c>
      <c r="V667" s="3"/>
      <c r="W667" s="3"/>
      <c r="X667" s="3">
        <v>211.62</v>
      </c>
      <c r="Y667" s="3"/>
      <c r="Z667" s="3"/>
      <c r="AA667" s="3">
        <v>2095.0100000000002</v>
      </c>
      <c r="AB667" s="5" t="s">
        <v>1461</v>
      </c>
      <c r="AC667" s="3">
        <v>-95.01</v>
      </c>
      <c r="AD667" s="3" t="s">
        <v>1462</v>
      </c>
    </row>
    <row r="668" spans="1:30" x14ac:dyDescent="0.25">
      <c r="A668">
        <v>388174</v>
      </c>
      <c r="B668" t="s">
        <v>1463</v>
      </c>
      <c r="C668" s="3">
        <f t="shared" si="11"/>
        <v>0</v>
      </c>
      <c r="D668" s="3">
        <v>0</v>
      </c>
      <c r="E668" s="3">
        <v>-176.52</v>
      </c>
      <c r="F668" s="3">
        <v>0</v>
      </c>
      <c r="G668" s="3">
        <v>0</v>
      </c>
      <c r="H668" s="3">
        <v>0</v>
      </c>
      <c r="I668" s="3">
        <v>0</v>
      </c>
      <c r="J668" s="3">
        <v>0</v>
      </c>
      <c r="K668" s="3">
        <v>-176.52</v>
      </c>
      <c r="L668">
        <v>2000</v>
      </c>
      <c r="M668" s="4">
        <v>45633</v>
      </c>
      <c r="N668" s="3">
        <v>-308.29000000000002</v>
      </c>
      <c r="O668" s="3">
        <v>0</v>
      </c>
      <c r="P668" s="3">
        <v>1257.58</v>
      </c>
      <c r="Q668" s="3"/>
      <c r="R668" s="3">
        <v>0</v>
      </c>
      <c r="S668" s="3" t="s">
        <v>40</v>
      </c>
      <c r="T668" s="3" t="s">
        <v>55</v>
      </c>
      <c r="U668" s="3" t="s">
        <v>35</v>
      </c>
      <c r="V668" s="3"/>
      <c r="W668" s="3"/>
      <c r="X668" s="3">
        <v>-78.13</v>
      </c>
      <c r="Y668" s="3"/>
      <c r="Z668" s="3"/>
      <c r="AA668" s="3">
        <v>2176.52</v>
      </c>
      <c r="AB668" s="5" t="s">
        <v>1464</v>
      </c>
      <c r="AC668" s="3">
        <v>-176.52</v>
      </c>
      <c r="AD668" s="3"/>
    </row>
    <row r="669" spans="1:30" x14ac:dyDescent="0.25">
      <c r="A669">
        <v>388461</v>
      </c>
      <c r="B669" t="s">
        <v>1465</v>
      </c>
      <c r="C669" s="3">
        <f t="shared" si="11"/>
        <v>0</v>
      </c>
      <c r="D669" s="3">
        <v>0</v>
      </c>
      <c r="E669" s="3">
        <v>-204.17</v>
      </c>
      <c r="F669" s="3">
        <v>0</v>
      </c>
      <c r="G669" s="3">
        <v>0</v>
      </c>
      <c r="H669" s="3">
        <v>0</v>
      </c>
      <c r="I669" s="3">
        <v>0</v>
      </c>
      <c r="J669" s="3">
        <v>0</v>
      </c>
      <c r="K669" s="3">
        <v>-204.17</v>
      </c>
      <c r="L669">
        <v>2000</v>
      </c>
      <c r="M669" s="4">
        <v>45609</v>
      </c>
      <c r="N669" s="3">
        <v>-627.30999999999995</v>
      </c>
      <c r="O669" s="3">
        <v>0</v>
      </c>
      <c r="P669" s="3">
        <v>3490.11</v>
      </c>
      <c r="Q669" s="3"/>
      <c r="R669" s="3">
        <v>0</v>
      </c>
      <c r="S669" s="3" t="s">
        <v>40</v>
      </c>
      <c r="T669" s="3" t="s">
        <v>1006</v>
      </c>
      <c r="U669" s="3" t="s">
        <v>35</v>
      </c>
      <c r="V669" s="3"/>
      <c r="W669" s="3"/>
      <c r="X669" s="3">
        <v>-49.24</v>
      </c>
      <c r="Y669" s="3"/>
      <c r="Z669" s="3"/>
      <c r="AA669" s="3">
        <v>2204.17</v>
      </c>
      <c r="AB669" s="5" t="s">
        <v>1464</v>
      </c>
      <c r="AC669" s="3">
        <v>-204.17</v>
      </c>
      <c r="AD669" s="3"/>
    </row>
    <row r="670" spans="1:30" x14ac:dyDescent="0.25">
      <c r="A670">
        <v>441929</v>
      </c>
      <c r="B670" t="s">
        <v>1466</v>
      </c>
      <c r="C670" s="3">
        <f t="shared" si="11"/>
        <v>0</v>
      </c>
      <c r="D670" s="3">
        <v>0</v>
      </c>
      <c r="E670" s="3">
        <v>-205.18</v>
      </c>
      <c r="F670" s="3">
        <v>0</v>
      </c>
      <c r="G670" s="3">
        <v>0</v>
      </c>
      <c r="H670" s="3">
        <v>0</v>
      </c>
      <c r="I670" s="3">
        <v>0</v>
      </c>
      <c r="J670" s="3">
        <v>0</v>
      </c>
      <c r="K670" s="3">
        <v>-205.18</v>
      </c>
      <c r="L670">
        <v>0</v>
      </c>
      <c r="M670" s="4">
        <v>45713</v>
      </c>
      <c r="N670" s="3">
        <v>-32.46</v>
      </c>
      <c r="O670" s="3">
        <v>596.23</v>
      </c>
      <c r="P670" s="3">
        <v>0</v>
      </c>
      <c r="Q670" s="3"/>
      <c r="R670" s="3">
        <v>0</v>
      </c>
      <c r="S670" s="3" t="s">
        <v>68</v>
      </c>
      <c r="T670" s="3" t="s">
        <v>55</v>
      </c>
      <c r="U670" s="3" t="s">
        <v>35</v>
      </c>
      <c r="V670" s="3"/>
      <c r="W670" s="3"/>
      <c r="X670" s="3">
        <v>-8.9700000000000006</v>
      </c>
      <c r="Y670" s="3"/>
      <c r="Z670" s="3"/>
      <c r="AA670" s="3">
        <v>205.18</v>
      </c>
      <c r="AB670" s="5" t="s">
        <v>97</v>
      </c>
      <c r="AC670" s="3">
        <v>32.46</v>
      </c>
      <c r="AD670" s="3"/>
    </row>
    <row r="671" spans="1:30" x14ac:dyDescent="0.25">
      <c r="A671">
        <v>366689</v>
      </c>
      <c r="B671" t="s">
        <v>1467</v>
      </c>
      <c r="C671" s="3">
        <f t="shared" si="11"/>
        <v>0</v>
      </c>
      <c r="D671" s="3">
        <v>108.2</v>
      </c>
      <c r="E671" s="3">
        <v>-209.56</v>
      </c>
      <c r="F671" s="3">
        <v>0</v>
      </c>
      <c r="G671" s="3">
        <v>0</v>
      </c>
      <c r="H671" s="3">
        <v>0</v>
      </c>
      <c r="I671" s="3">
        <v>0</v>
      </c>
      <c r="J671" s="3">
        <v>0</v>
      </c>
      <c r="K671" s="3">
        <v>-101.36</v>
      </c>
      <c r="L671">
        <v>1000</v>
      </c>
      <c r="M671" s="4">
        <v>45600</v>
      </c>
      <c r="N671" s="3">
        <v>-290.97000000000003</v>
      </c>
      <c r="O671" s="3">
        <v>100.83</v>
      </c>
      <c r="P671" s="3">
        <v>566.4</v>
      </c>
      <c r="Q671" s="3"/>
      <c r="R671" s="3">
        <v>0</v>
      </c>
      <c r="S671" s="3" t="s">
        <v>40</v>
      </c>
      <c r="T671" s="3" t="s">
        <v>314</v>
      </c>
      <c r="U671" s="3" t="s">
        <v>35</v>
      </c>
      <c r="V671" s="3"/>
      <c r="W671" s="3"/>
      <c r="X671" s="3">
        <v>14.48</v>
      </c>
      <c r="Y671" s="3"/>
      <c r="Z671" s="3"/>
      <c r="AA671" s="3">
        <v>1101.3599999999999</v>
      </c>
      <c r="AB671" s="5" t="s">
        <v>83</v>
      </c>
      <c r="AC671" s="3">
        <v>107.24</v>
      </c>
      <c r="AD671" s="3" t="s">
        <v>1468</v>
      </c>
    </row>
    <row r="672" spans="1:30" x14ac:dyDescent="0.25">
      <c r="A672">
        <v>367056</v>
      </c>
      <c r="B672" t="s">
        <v>1469</v>
      </c>
      <c r="C672" s="3">
        <f t="shared" si="11"/>
        <v>0</v>
      </c>
      <c r="D672" s="3">
        <v>0</v>
      </c>
      <c r="E672" s="3">
        <v>-1300.45</v>
      </c>
      <c r="F672" s="3">
        <v>0</v>
      </c>
      <c r="G672" s="3">
        <v>0</v>
      </c>
      <c r="H672" s="3">
        <v>0</v>
      </c>
      <c r="I672" s="3">
        <v>0</v>
      </c>
      <c r="J672" s="3">
        <v>0</v>
      </c>
      <c r="K672" s="3">
        <v>-1300.45</v>
      </c>
      <c r="L672">
        <v>75000</v>
      </c>
      <c r="M672" s="4">
        <v>45694</v>
      </c>
      <c r="N672" s="3">
        <v>-23388.1</v>
      </c>
      <c r="O672" s="3">
        <v>0</v>
      </c>
      <c r="P672" s="3">
        <v>0</v>
      </c>
      <c r="Q672" s="3"/>
      <c r="R672" s="3">
        <v>20188.099999999999</v>
      </c>
      <c r="S672" s="3" t="s">
        <v>1470</v>
      </c>
      <c r="T672" s="3" t="s">
        <v>314</v>
      </c>
      <c r="U672" s="3" t="s">
        <v>1373</v>
      </c>
      <c r="V672" s="3"/>
      <c r="W672" s="3"/>
      <c r="X672" s="3">
        <v>26909.34</v>
      </c>
      <c r="Y672" s="3"/>
      <c r="Z672" s="3"/>
      <c r="AA672" s="3">
        <v>22417.43</v>
      </c>
      <c r="AB672" s="5" t="s">
        <v>816</v>
      </c>
      <c r="AC672" s="3">
        <v>1363.2</v>
      </c>
      <c r="AD672" s="3" t="s">
        <v>1471</v>
      </c>
    </row>
    <row r="673" spans="1:30" x14ac:dyDescent="0.25">
      <c r="A673">
        <v>387841</v>
      </c>
      <c r="B673" t="s">
        <v>1472</v>
      </c>
      <c r="C673" s="3">
        <f t="shared" si="11"/>
        <v>0</v>
      </c>
      <c r="D673" s="3">
        <v>6327.95</v>
      </c>
      <c r="E673" s="3">
        <v>-1335.59</v>
      </c>
      <c r="F673" s="3">
        <v>0</v>
      </c>
      <c r="G673" s="3">
        <v>0</v>
      </c>
      <c r="H673" s="3">
        <v>0</v>
      </c>
      <c r="I673" s="3">
        <v>0</v>
      </c>
      <c r="J673" s="3">
        <v>0</v>
      </c>
      <c r="K673" s="3">
        <v>4992.3599999999997</v>
      </c>
      <c r="L673">
        <v>50000</v>
      </c>
      <c r="M673" s="4">
        <v>45695</v>
      </c>
      <c r="N673" s="3">
        <v>4550.75</v>
      </c>
      <c r="O673" s="3">
        <v>3789.04</v>
      </c>
      <c r="P673" s="3">
        <v>6055.11</v>
      </c>
      <c r="Q673" s="3"/>
      <c r="R673" s="3">
        <v>0</v>
      </c>
      <c r="S673" s="3" t="s">
        <v>63</v>
      </c>
      <c r="T673" s="3" t="s">
        <v>826</v>
      </c>
      <c r="U673" s="3" t="s">
        <v>35</v>
      </c>
      <c r="V673" s="3"/>
      <c r="W673" s="3"/>
      <c r="X673" s="3">
        <v>951.39</v>
      </c>
      <c r="Y673" s="3"/>
      <c r="Z673" s="3"/>
      <c r="AA673" s="3">
        <v>45007.64</v>
      </c>
      <c r="AB673" s="5" t="s">
        <v>97</v>
      </c>
      <c r="AC673" s="3">
        <v>846.12</v>
      </c>
      <c r="AD673" s="3" t="s">
        <v>1473</v>
      </c>
    </row>
    <row r="674" spans="1:30" x14ac:dyDescent="0.25">
      <c r="A674">
        <v>385952</v>
      </c>
      <c r="B674" t="s">
        <v>1474</v>
      </c>
      <c r="C674" s="3">
        <f t="shared" si="11"/>
        <v>0</v>
      </c>
      <c r="D674" s="3">
        <v>0</v>
      </c>
      <c r="E674" s="3">
        <v>-1463.46</v>
      </c>
      <c r="F674" s="3">
        <v>0</v>
      </c>
      <c r="G674" s="3">
        <v>0</v>
      </c>
      <c r="H674" s="3">
        <v>0</v>
      </c>
      <c r="I674" s="3">
        <v>0</v>
      </c>
      <c r="J674" s="3">
        <v>-18868.330000000002</v>
      </c>
      <c r="K674" s="3">
        <v>-20331.79</v>
      </c>
      <c r="L674">
        <v>0</v>
      </c>
      <c r="M674" s="4">
        <v>45713</v>
      </c>
      <c r="N674" s="3">
        <v>-30.96</v>
      </c>
      <c r="O674" s="3">
        <v>20953.11</v>
      </c>
      <c r="P674" s="3">
        <v>54592.91</v>
      </c>
      <c r="Q674" s="3" t="s">
        <v>55</v>
      </c>
      <c r="R674" s="3">
        <v>21306.04</v>
      </c>
      <c r="S674" s="3" t="s">
        <v>68</v>
      </c>
      <c r="T674" s="3" t="s">
        <v>32</v>
      </c>
      <c r="U674" s="3" t="s">
        <v>35</v>
      </c>
      <c r="V674" s="3"/>
      <c r="W674" s="3" t="s">
        <v>182</v>
      </c>
      <c r="X674" s="3">
        <v>-2990.82</v>
      </c>
      <c r="Y674" s="3"/>
      <c r="Z674" s="3"/>
      <c r="AA674" s="3">
        <v>20331.79</v>
      </c>
      <c r="AB674" s="5" t="s">
        <v>97</v>
      </c>
      <c r="AC674" s="3">
        <v>30.96</v>
      </c>
      <c r="AD674" s="3" t="s">
        <v>1475</v>
      </c>
    </row>
    <row r="675" spans="1:30" x14ac:dyDescent="0.25">
      <c r="A675">
        <v>379097</v>
      </c>
      <c r="B675" t="s">
        <v>1476</v>
      </c>
      <c r="C675" s="3">
        <f t="shared" si="11"/>
        <v>-0.62</v>
      </c>
      <c r="D675" s="3">
        <v>0</v>
      </c>
      <c r="E675" s="3">
        <v>0</v>
      </c>
      <c r="F675" s="3">
        <v>-0.62</v>
      </c>
      <c r="G675" s="3">
        <v>0</v>
      </c>
      <c r="H675" s="3">
        <v>0</v>
      </c>
      <c r="I675" s="3">
        <v>0</v>
      </c>
      <c r="J675" s="3">
        <v>0</v>
      </c>
      <c r="K675" s="3">
        <v>-0.62</v>
      </c>
      <c r="L675">
        <v>0</v>
      </c>
      <c r="M675" s="4">
        <v>45712</v>
      </c>
      <c r="N675" s="3">
        <v>-13.95</v>
      </c>
      <c r="O675" s="3">
        <v>4953.6400000000003</v>
      </c>
      <c r="P675" s="3">
        <v>25836.53</v>
      </c>
      <c r="Q675" s="3"/>
      <c r="R675" s="3">
        <v>2231.13</v>
      </c>
      <c r="S675" s="3" t="s">
        <v>68</v>
      </c>
      <c r="T675" s="3" t="s">
        <v>55</v>
      </c>
      <c r="U675" s="3" t="s">
        <v>35</v>
      </c>
      <c r="V675" s="3" t="s">
        <v>467</v>
      </c>
      <c r="W675" s="3" t="s">
        <v>51</v>
      </c>
      <c r="X675" s="3">
        <v>-15.47</v>
      </c>
      <c r="Y675" s="3"/>
      <c r="Z675" s="3"/>
      <c r="AA675" s="3">
        <v>0.62</v>
      </c>
      <c r="AB675" s="5" t="s">
        <v>128</v>
      </c>
      <c r="AC675" s="3">
        <v>13.95</v>
      </c>
      <c r="AD675" s="3" t="s">
        <v>1477</v>
      </c>
    </row>
    <row r="676" spans="1:30" x14ac:dyDescent="0.25">
      <c r="A676">
        <v>387761</v>
      </c>
      <c r="B676" t="s">
        <v>1478</v>
      </c>
      <c r="C676" s="3">
        <f t="shared" si="11"/>
        <v>-19.989999999999998</v>
      </c>
      <c r="D676" s="3">
        <v>29.99</v>
      </c>
      <c r="E676" s="3">
        <v>0</v>
      </c>
      <c r="F676" s="3">
        <v>-19.989999999999998</v>
      </c>
      <c r="G676" s="3">
        <v>0</v>
      </c>
      <c r="H676" s="3">
        <v>0</v>
      </c>
      <c r="I676" s="3">
        <v>0</v>
      </c>
      <c r="J676" s="3">
        <v>0</v>
      </c>
      <c r="K676" s="3">
        <v>10</v>
      </c>
      <c r="L676">
        <v>2000</v>
      </c>
      <c r="M676" s="4">
        <v>45674</v>
      </c>
      <c r="N676" s="3">
        <v>-75.83</v>
      </c>
      <c r="O676" s="3">
        <v>29.99</v>
      </c>
      <c r="P676" s="3">
        <v>3700.86</v>
      </c>
      <c r="Q676" s="3" t="s">
        <v>55</v>
      </c>
      <c r="R676" s="3">
        <v>0</v>
      </c>
      <c r="S676" s="3" t="s">
        <v>40</v>
      </c>
      <c r="T676" s="3" t="s">
        <v>348</v>
      </c>
      <c r="U676" s="3" t="s">
        <v>35</v>
      </c>
      <c r="V676" s="3" t="s">
        <v>521</v>
      </c>
      <c r="W676" s="3"/>
      <c r="X676" s="3">
        <v>338.16</v>
      </c>
      <c r="Y676" s="3"/>
      <c r="Z676" s="3"/>
      <c r="AA676" s="3">
        <v>1990</v>
      </c>
      <c r="AB676" s="5" t="s">
        <v>547</v>
      </c>
      <c r="AC676" s="3">
        <v>29.99</v>
      </c>
      <c r="AD676" s="3" t="s">
        <v>1479</v>
      </c>
    </row>
    <row r="677" spans="1:30" x14ac:dyDescent="0.25">
      <c r="A677">
        <v>385674</v>
      </c>
      <c r="B677" t="s">
        <v>1480</v>
      </c>
      <c r="C677" s="3">
        <f t="shared" si="11"/>
        <v>-40</v>
      </c>
      <c r="D677" s="3">
        <v>6342.59</v>
      </c>
      <c r="E677" s="3">
        <v>0</v>
      </c>
      <c r="F677" s="3">
        <v>-40</v>
      </c>
      <c r="G677" s="3">
        <v>0</v>
      </c>
      <c r="H677" s="3">
        <v>0</v>
      </c>
      <c r="I677" s="3">
        <v>0</v>
      </c>
      <c r="J677" s="3">
        <v>0</v>
      </c>
      <c r="K677" s="3">
        <v>6302.59</v>
      </c>
      <c r="L677">
        <v>50000</v>
      </c>
      <c r="M677" s="4">
        <v>45667</v>
      </c>
      <c r="N677" s="3">
        <v>-14214.66</v>
      </c>
      <c r="O677" s="3">
        <v>5456.39</v>
      </c>
      <c r="P677" s="3">
        <v>79849.289999999994</v>
      </c>
      <c r="Q677" s="3" t="s">
        <v>55</v>
      </c>
      <c r="R677" s="3">
        <v>300</v>
      </c>
      <c r="S677" s="3" t="s">
        <v>33</v>
      </c>
      <c r="T677" s="3" t="s">
        <v>501</v>
      </c>
      <c r="U677" s="3" t="s">
        <v>35</v>
      </c>
      <c r="V677" s="3"/>
      <c r="W677" s="3" t="s">
        <v>105</v>
      </c>
      <c r="X677" s="3">
        <v>16950.34</v>
      </c>
      <c r="Y677" s="3"/>
      <c r="Z677" s="3"/>
      <c r="AA677" s="3">
        <v>43697.41</v>
      </c>
      <c r="AB677" s="5" t="s">
        <v>332</v>
      </c>
      <c r="AC677" s="3">
        <v>664.69</v>
      </c>
      <c r="AD677" s="3" t="s">
        <v>1481</v>
      </c>
    </row>
    <row r="678" spans="1:30" x14ac:dyDescent="0.25">
      <c r="A678">
        <v>387666</v>
      </c>
      <c r="B678" t="s">
        <v>1482</v>
      </c>
      <c r="C678" s="3">
        <f t="shared" si="11"/>
        <v>-594.11</v>
      </c>
      <c r="D678" s="3">
        <v>0</v>
      </c>
      <c r="E678" s="3">
        <v>3356.05</v>
      </c>
      <c r="F678" s="3">
        <v>-594.11</v>
      </c>
      <c r="G678" s="3">
        <v>0</v>
      </c>
      <c r="H678" s="3">
        <v>0</v>
      </c>
      <c r="I678" s="3">
        <v>0</v>
      </c>
      <c r="J678" s="3">
        <v>0</v>
      </c>
      <c r="K678" s="3">
        <v>2761.94</v>
      </c>
      <c r="L678">
        <v>20000</v>
      </c>
      <c r="M678" s="4">
        <v>45568</v>
      </c>
      <c r="N678" s="3">
        <v>-1226.29</v>
      </c>
      <c r="O678" s="3">
        <v>0</v>
      </c>
      <c r="P678" s="3">
        <v>8089.31</v>
      </c>
      <c r="Q678" s="3" t="s">
        <v>32</v>
      </c>
      <c r="R678" s="3">
        <v>0</v>
      </c>
      <c r="S678" s="3" t="s">
        <v>40</v>
      </c>
      <c r="T678" s="3" t="s">
        <v>169</v>
      </c>
      <c r="U678" s="3" t="s">
        <v>35</v>
      </c>
      <c r="V678" s="3" t="s">
        <v>866</v>
      </c>
      <c r="W678" s="3"/>
      <c r="X678" s="3">
        <v>2119.81</v>
      </c>
      <c r="Y678" s="3"/>
      <c r="Z678" s="3"/>
      <c r="AA678" s="3">
        <v>17238.060000000001</v>
      </c>
      <c r="AB678" s="5" t="s">
        <v>1483</v>
      </c>
      <c r="AC678" s="3">
        <v>1796.17</v>
      </c>
      <c r="AD678" s="3" t="s">
        <v>1484</v>
      </c>
    </row>
    <row r="679" spans="1:30" x14ac:dyDescent="0.25">
      <c r="A679">
        <v>387019</v>
      </c>
      <c r="B679" t="s">
        <v>1485</v>
      </c>
      <c r="C679" s="3">
        <f t="shared" si="11"/>
        <v>-2531.13</v>
      </c>
      <c r="D679" s="3">
        <v>53.25</v>
      </c>
      <c r="E679" s="3">
        <v>0</v>
      </c>
      <c r="F679" s="3">
        <v>-2531.13</v>
      </c>
      <c r="G679" s="3">
        <v>0</v>
      </c>
      <c r="H679" s="3">
        <v>0</v>
      </c>
      <c r="I679" s="3">
        <v>0</v>
      </c>
      <c r="J679" s="3">
        <v>0</v>
      </c>
      <c r="K679" s="3">
        <v>-2477.88</v>
      </c>
      <c r="L679">
        <v>10000</v>
      </c>
      <c r="M679" s="4">
        <v>45712</v>
      </c>
      <c r="N679" s="3">
        <v>-73.11</v>
      </c>
      <c r="O679" s="3">
        <v>618.35</v>
      </c>
      <c r="P679" s="3">
        <v>34334.99</v>
      </c>
      <c r="Q679" s="3"/>
      <c r="R679" s="3">
        <v>0</v>
      </c>
      <c r="S679" s="3" t="s">
        <v>40</v>
      </c>
      <c r="T679" s="3" t="s">
        <v>373</v>
      </c>
      <c r="U679" s="3" t="s">
        <v>35</v>
      </c>
      <c r="V679" s="3"/>
      <c r="W679" s="3" t="s">
        <v>36</v>
      </c>
      <c r="X679" s="3">
        <v>3899.97</v>
      </c>
      <c r="Y679" s="3"/>
      <c r="Z679" s="3"/>
      <c r="AA679" s="3">
        <v>12477.88</v>
      </c>
      <c r="AB679" s="5" t="s">
        <v>131</v>
      </c>
      <c r="AC679" s="3">
        <v>53.25</v>
      </c>
      <c r="AD679" s="3" t="s">
        <v>1486</v>
      </c>
    </row>
    <row r="680" spans="1:30" x14ac:dyDescent="0.25">
      <c r="A680">
        <v>433454</v>
      </c>
      <c r="B680" t="s">
        <v>1487</v>
      </c>
      <c r="C680" s="3">
        <f t="shared" si="11"/>
        <v>-17924</v>
      </c>
      <c r="D680" s="3">
        <v>0</v>
      </c>
      <c r="E680" s="3">
        <v>0</v>
      </c>
      <c r="F680" s="3">
        <v>-17924</v>
      </c>
      <c r="G680" s="3">
        <v>0</v>
      </c>
      <c r="H680" s="3">
        <v>0</v>
      </c>
      <c r="I680" s="3">
        <v>0</v>
      </c>
      <c r="J680" s="3">
        <v>0</v>
      </c>
      <c r="K680" s="3">
        <v>-17924</v>
      </c>
      <c r="L680">
        <v>0</v>
      </c>
      <c r="M680" s="4">
        <v>45664</v>
      </c>
      <c r="N680" s="3">
        <v>-762.16</v>
      </c>
      <c r="O680" s="3">
        <v>-16853.77</v>
      </c>
      <c r="P680" s="3">
        <v>22880.28</v>
      </c>
      <c r="Q680" s="3" t="s">
        <v>55</v>
      </c>
      <c r="R680" s="3"/>
      <c r="S680" s="3" t="s">
        <v>68</v>
      </c>
      <c r="T680" s="3" t="s">
        <v>358</v>
      </c>
      <c r="U680" s="3" t="s">
        <v>35</v>
      </c>
      <c r="V680" s="3"/>
      <c r="W680" s="3"/>
      <c r="X680" s="3">
        <v>7537.37</v>
      </c>
      <c r="Y680" s="3"/>
      <c r="Z680" s="3"/>
      <c r="AA680" s="3">
        <v>17924</v>
      </c>
      <c r="AB680" s="5" t="s">
        <v>287</v>
      </c>
      <c r="AC680" s="3">
        <v>-17924</v>
      </c>
      <c r="AD680" s="3"/>
    </row>
    <row r="681" spans="1:30" x14ac:dyDescent="0.25">
      <c r="A681">
        <v>374395</v>
      </c>
      <c r="B681" t="s">
        <v>1488</v>
      </c>
      <c r="C681" s="3">
        <f t="shared" si="11"/>
        <v>-0.06</v>
      </c>
      <c r="D681" s="3">
        <v>0</v>
      </c>
      <c r="E681" s="3">
        <v>0</v>
      </c>
      <c r="F681" s="3">
        <v>0</v>
      </c>
      <c r="G681" s="3">
        <v>-0.06</v>
      </c>
      <c r="H681" s="3">
        <v>0</v>
      </c>
      <c r="I681" s="3">
        <v>0</v>
      </c>
      <c r="J681" s="3">
        <v>0</v>
      </c>
      <c r="K681" s="3">
        <v>-0.06</v>
      </c>
      <c r="M681" s="4">
        <v>45708</v>
      </c>
      <c r="N681" s="3">
        <v>-97.7</v>
      </c>
      <c r="O681" s="3">
        <v>182.62</v>
      </c>
      <c r="P681" s="3">
        <v>12848.63</v>
      </c>
      <c r="Q681" s="3"/>
      <c r="R681" s="3">
        <v>0</v>
      </c>
      <c r="S681" s="3" t="s">
        <v>68</v>
      </c>
      <c r="T681" s="3" t="s">
        <v>160</v>
      </c>
      <c r="U681" s="3" t="s">
        <v>35</v>
      </c>
      <c r="V681" s="3"/>
      <c r="W681" s="3"/>
      <c r="X681" s="3">
        <v>-2345.48</v>
      </c>
      <c r="Y681" s="3"/>
      <c r="Z681" s="3"/>
      <c r="AA681" s="3">
        <v>0.06</v>
      </c>
      <c r="AB681" s="5" t="s">
        <v>419</v>
      </c>
      <c r="AC681" s="3">
        <v>97.7</v>
      </c>
      <c r="AD681" s="3"/>
    </row>
    <row r="682" spans="1:30" x14ac:dyDescent="0.25">
      <c r="A682">
        <v>195417</v>
      </c>
      <c r="B682" t="s">
        <v>1489</v>
      </c>
      <c r="C682" s="3">
        <f t="shared" si="11"/>
        <v>-18.489999999999998</v>
      </c>
      <c r="D682" s="3">
        <v>0</v>
      </c>
      <c r="E682" s="3">
        <v>0</v>
      </c>
      <c r="F682" s="3">
        <v>0</v>
      </c>
      <c r="G682" s="3">
        <v>-18.489999999999998</v>
      </c>
      <c r="H682" s="3">
        <v>0</v>
      </c>
      <c r="I682" s="3">
        <v>0</v>
      </c>
      <c r="J682" s="3">
        <v>0</v>
      </c>
      <c r="K682" s="3">
        <v>-18.489999999999998</v>
      </c>
      <c r="L682">
        <v>125000</v>
      </c>
      <c r="M682" s="4">
        <v>45698</v>
      </c>
      <c r="N682" s="3">
        <v>-6332.79</v>
      </c>
      <c r="O682" s="3">
        <v>5957.79</v>
      </c>
      <c r="P682" s="3">
        <v>329691.76</v>
      </c>
      <c r="Q682" s="3" t="s">
        <v>55</v>
      </c>
      <c r="R682" s="3">
        <v>13652.63</v>
      </c>
      <c r="S682" s="3" t="s">
        <v>121</v>
      </c>
      <c r="T682" s="3" t="s">
        <v>314</v>
      </c>
      <c r="U682" s="3" t="s">
        <v>35</v>
      </c>
      <c r="V682" s="3"/>
      <c r="W682" s="3" t="s">
        <v>51</v>
      </c>
      <c r="X682" s="3">
        <v>12086.73</v>
      </c>
      <c r="Y682" s="3"/>
      <c r="Z682" s="3"/>
      <c r="AA682" s="3">
        <v>125018.49</v>
      </c>
      <c r="AB682" s="5" t="s">
        <v>1490</v>
      </c>
      <c r="AC682" s="3">
        <v>972.6</v>
      </c>
      <c r="AD682" s="3" t="s">
        <v>1491</v>
      </c>
    </row>
    <row r="683" spans="1:30" x14ac:dyDescent="0.25">
      <c r="A683">
        <v>386095</v>
      </c>
      <c r="B683" t="s">
        <v>1492</v>
      </c>
      <c r="C683" s="3">
        <f t="shared" si="11"/>
        <v>-22.02</v>
      </c>
      <c r="D683" s="3">
        <v>0</v>
      </c>
      <c r="E683" s="3">
        <v>0</v>
      </c>
      <c r="F683" s="3">
        <v>0</v>
      </c>
      <c r="G683" s="3">
        <v>-22.02</v>
      </c>
      <c r="H683" s="3">
        <v>0</v>
      </c>
      <c r="I683" s="3">
        <v>0</v>
      </c>
      <c r="J683" s="3">
        <v>0</v>
      </c>
      <c r="K683" s="3">
        <v>-22.02</v>
      </c>
      <c r="L683">
        <v>0</v>
      </c>
      <c r="M683" s="4">
        <v>45714</v>
      </c>
      <c r="N683" s="3">
        <v>-11.25</v>
      </c>
      <c r="O683" s="3">
        <v>179.2</v>
      </c>
      <c r="P683" s="3">
        <v>506.63</v>
      </c>
      <c r="Q683" s="3"/>
      <c r="R683" s="3">
        <v>0</v>
      </c>
      <c r="S683" s="3" t="s">
        <v>68</v>
      </c>
      <c r="T683" s="3" t="s">
        <v>55</v>
      </c>
      <c r="U683" s="3" t="s">
        <v>35</v>
      </c>
      <c r="V683" s="3"/>
      <c r="W683" s="3"/>
      <c r="X683" s="3">
        <v>-8.42</v>
      </c>
      <c r="Y683" s="3"/>
      <c r="Z683" s="3"/>
      <c r="AA683" s="3">
        <v>22.02</v>
      </c>
      <c r="AB683" s="5" t="s">
        <v>52</v>
      </c>
      <c r="AC683" s="3">
        <v>11.25</v>
      </c>
      <c r="AD683" s="3"/>
    </row>
    <row r="684" spans="1:30" x14ac:dyDescent="0.25">
      <c r="A684">
        <v>366859</v>
      </c>
      <c r="B684" t="s">
        <v>1493</v>
      </c>
      <c r="C684" s="3">
        <f t="shared" si="11"/>
        <v>-24.42</v>
      </c>
      <c r="D684" s="3">
        <v>289.62</v>
      </c>
      <c r="E684" s="3">
        <v>0</v>
      </c>
      <c r="F684" s="3">
        <v>0</v>
      </c>
      <c r="G684" s="3">
        <v>-24.42</v>
      </c>
      <c r="H684" s="3">
        <v>0</v>
      </c>
      <c r="I684" s="3">
        <v>0</v>
      </c>
      <c r="J684" s="3">
        <v>0</v>
      </c>
      <c r="K684" s="3">
        <v>265.2</v>
      </c>
      <c r="L684">
        <v>10000</v>
      </c>
      <c r="M684" s="4">
        <v>45576</v>
      </c>
      <c r="N684" s="3">
        <v>-51.95</v>
      </c>
      <c r="O684" s="3">
        <v>272.32</v>
      </c>
      <c r="P684" s="3">
        <v>6892.03</v>
      </c>
      <c r="Q684" s="3"/>
      <c r="R684" s="3">
        <v>0</v>
      </c>
      <c r="S684" s="3" t="s">
        <v>40</v>
      </c>
      <c r="T684" s="3" t="s">
        <v>479</v>
      </c>
      <c r="U684" s="3" t="s">
        <v>35</v>
      </c>
      <c r="V684" s="3"/>
      <c r="W684" s="3"/>
      <c r="X684" s="3">
        <v>35.14</v>
      </c>
      <c r="Y684" s="3"/>
      <c r="Z684" s="3"/>
      <c r="AA684" s="3">
        <v>9734.7999999999993</v>
      </c>
      <c r="AB684" s="5" t="s">
        <v>419</v>
      </c>
      <c r="AC684" s="3">
        <v>289.62</v>
      </c>
      <c r="AD684" s="3" t="s">
        <v>1494</v>
      </c>
    </row>
    <row r="685" spans="1:30" x14ac:dyDescent="0.25">
      <c r="A685">
        <v>387083</v>
      </c>
      <c r="B685" t="s">
        <v>1495</v>
      </c>
      <c r="C685" s="3">
        <f t="shared" si="11"/>
        <v>-29.64</v>
      </c>
      <c r="D685" s="3">
        <v>0</v>
      </c>
      <c r="E685" s="3">
        <v>0</v>
      </c>
      <c r="F685" s="3">
        <v>0</v>
      </c>
      <c r="G685" s="3">
        <v>-29.64</v>
      </c>
      <c r="H685" s="3">
        <v>0</v>
      </c>
      <c r="I685" s="3">
        <v>0</v>
      </c>
      <c r="J685" s="3">
        <v>0</v>
      </c>
      <c r="K685" s="3">
        <v>-29.64</v>
      </c>
      <c r="L685">
        <v>2000</v>
      </c>
      <c r="M685" s="4">
        <v>45643</v>
      </c>
      <c r="N685" s="3">
        <v>-29.64</v>
      </c>
      <c r="O685" s="3">
        <v>0</v>
      </c>
      <c r="P685" s="3">
        <v>246.14</v>
      </c>
      <c r="Q685" s="3" t="s">
        <v>55</v>
      </c>
      <c r="R685" s="3">
        <v>0</v>
      </c>
      <c r="S685" s="3" t="s">
        <v>40</v>
      </c>
      <c r="T685" s="3" t="s">
        <v>373</v>
      </c>
      <c r="U685" s="3" t="s">
        <v>35</v>
      </c>
      <c r="V685" s="3" t="s">
        <v>728</v>
      </c>
      <c r="W685" s="3"/>
      <c r="X685" s="3">
        <v>-0.23</v>
      </c>
      <c r="Y685" s="3"/>
      <c r="Z685" s="3"/>
      <c r="AA685" s="3">
        <v>2029.64</v>
      </c>
      <c r="AB685" s="5" t="s">
        <v>1496</v>
      </c>
      <c r="AC685" s="3">
        <v>29.64</v>
      </c>
      <c r="AD685" s="3" t="s">
        <v>1497</v>
      </c>
    </row>
    <row r="686" spans="1:30" x14ac:dyDescent="0.25">
      <c r="A686">
        <v>386639</v>
      </c>
      <c r="B686" t="s">
        <v>1498</v>
      </c>
      <c r="C686" s="3">
        <f t="shared" si="11"/>
        <v>-83.1</v>
      </c>
      <c r="D686" s="3">
        <v>39.85</v>
      </c>
      <c r="E686" s="3">
        <v>0</v>
      </c>
      <c r="F686" s="3">
        <v>0</v>
      </c>
      <c r="G686" s="3">
        <v>-83.1</v>
      </c>
      <c r="H686" s="3">
        <v>0</v>
      </c>
      <c r="I686" s="3">
        <v>0</v>
      </c>
      <c r="J686" s="3">
        <v>0</v>
      </c>
      <c r="K686" s="3">
        <v>-43.25</v>
      </c>
      <c r="L686">
        <v>1000</v>
      </c>
      <c r="M686" s="4">
        <v>45646</v>
      </c>
      <c r="N686" s="3">
        <v>-83.1</v>
      </c>
      <c r="O686" s="3">
        <v>37.47</v>
      </c>
      <c r="P686" s="3">
        <v>173.56</v>
      </c>
      <c r="Q686" s="3"/>
      <c r="R686" s="3">
        <v>0</v>
      </c>
      <c r="S686" s="3" t="s">
        <v>40</v>
      </c>
      <c r="T686" s="3" t="s">
        <v>921</v>
      </c>
      <c r="U686" s="3" t="s">
        <v>35</v>
      </c>
      <c r="V686" s="3"/>
      <c r="W686" s="3"/>
      <c r="X686" s="3">
        <v>-5.9</v>
      </c>
      <c r="Y686" s="3"/>
      <c r="Z686" s="3"/>
      <c r="AA686" s="3">
        <v>1043.25</v>
      </c>
      <c r="AB686" s="5" t="s">
        <v>513</v>
      </c>
      <c r="AC686" s="3">
        <v>39.85</v>
      </c>
      <c r="AD686" s="3" t="s">
        <v>1499</v>
      </c>
    </row>
    <row r="687" spans="1:30" x14ac:dyDescent="0.25">
      <c r="A687">
        <v>194550</v>
      </c>
      <c r="B687" t="s">
        <v>1500</v>
      </c>
      <c r="C687" s="3">
        <f t="shared" si="11"/>
        <v>-1456.99</v>
      </c>
      <c r="D687" s="3">
        <v>0</v>
      </c>
      <c r="E687" s="3">
        <v>0</v>
      </c>
      <c r="F687" s="3">
        <v>0</v>
      </c>
      <c r="G687" s="3">
        <v>-1456.99</v>
      </c>
      <c r="H687" s="3">
        <v>0</v>
      </c>
      <c r="I687" s="3">
        <v>0</v>
      </c>
      <c r="J687" s="3">
        <v>-1429.24</v>
      </c>
      <c r="K687" s="3">
        <v>-2886.23</v>
      </c>
      <c r="L687">
        <v>0</v>
      </c>
      <c r="M687" s="4">
        <v>45712</v>
      </c>
      <c r="N687" s="3">
        <v>-14844.32</v>
      </c>
      <c r="O687" s="3">
        <v>28395.61</v>
      </c>
      <c r="P687" s="3">
        <v>55571.14</v>
      </c>
      <c r="Q687" s="3" t="s">
        <v>55</v>
      </c>
      <c r="R687" s="3">
        <v>4030.38</v>
      </c>
      <c r="S687" s="3" t="s">
        <v>68</v>
      </c>
      <c r="T687" s="3" t="s">
        <v>32</v>
      </c>
      <c r="U687" s="3" t="s">
        <v>35</v>
      </c>
      <c r="V687" s="3"/>
      <c r="W687" s="3" t="s">
        <v>182</v>
      </c>
      <c r="X687" s="3">
        <v>-6999.45</v>
      </c>
      <c r="Y687" s="3"/>
      <c r="Z687" s="3"/>
      <c r="AA687" s="3">
        <v>2886.23</v>
      </c>
      <c r="AB687" s="5" t="s">
        <v>97</v>
      </c>
      <c r="AC687" s="3">
        <v>29688.66</v>
      </c>
      <c r="AD687" s="3" t="s">
        <v>1501</v>
      </c>
    </row>
    <row r="688" spans="1:30" x14ac:dyDescent="0.25">
      <c r="A688">
        <v>281975</v>
      </c>
      <c r="B688" t="s">
        <v>1502</v>
      </c>
      <c r="C688" s="3">
        <f t="shared" si="11"/>
        <v>-16.03</v>
      </c>
      <c r="D688" s="3">
        <v>6785.8</v>
      </c>
      <c r="E688" s="3">
        <v>0</v>
      </c>
      <c r="F688" s="3">
        <v>-6.5</v>
      </c>
      <c r="G688" s="3">
        <v>0</v>
      </c>
      <c r="H688" s="3">
        <v>-9.5299999999999994</v>
      </c>
      <c r="I688" s="3">
        <v>0</v>
      </c>
      <c r="J688" s="3">
        <v>0</v>
      </c>
      <c r="K688" s="3">
        <v>6769.77</v>
      </c>
      <c r="L688">
        <v>10000</v>
      </c>
      <c r="M688" s="4">
        <v>45705</v>
      </c>
      <c r="N688" s="3">
        <v>-1063</v>
      </c>
      <c r="O688" s="3">
        <v>7326.2</v>
      </c>
      <c r="P688" s="3">
        <v>13355.93</v>
      </c>
      <c r="Q688" s="3"/>
      <c r="R688" s="3">
        <v>2076</v>
      </c>
      <c r="S688" s="3" t="s">
        <v>121</v>
      </c>
      <c r="T688" s="3" t="s">
        <v>285</v>
      </c>
      <c r="U688" s="3" t="s">
        <v>35</v>
      </c>
      <c r="V688" s="3"/>
      <c r="W688" s="3" t="s">
        <v>51</v>
      </c>
      <c r="X688" s="3">
        <v>1586.21</v>
      </c>
      <c r="Y688" s="3"/>
      <c r="Z688" s="3"/>
      <c r="AA688" s="3">
        <v>3230.23</v>
      </c>
      <c r="AB688" s="5" t="s">
        <v>275</v>
      </c>
      <c r="AC688" s="3">
        <v>545</v>
      </c>
      <c r="AD688" s="3" t="s">
        <v>1503</v>
      </c>
    </row>
    <row r="689" spans="1:30" x14ac:dyDescent="0.25">
      <c r="A689">
        <v>368909</v>
      </c>
      <c r="B689" t="s">
        <v>1504</v>
      </c>
      <c r="C689" s="3">
        <f t="shared" si="11"/>
        <v>-42.09</v>
      </c>
      <c r="D689" s="3">
        <v>0</v>
      </c>
      <c r="E689" s="3">
        <v>0</v>
      </c>
      <c r="F689" s="3">
        <v>0</v>
      </c>
      <c r="G689" s="3">
        <v>0</v>
      </c>
      <c r="H689" s="3">
        <v>-42.09</v>
      </c>
      <c r="I689" s="3">
        <v>0</v>
      </c>
      <c r="J689" s="3">
        <v>0</v>
      </c>
      <c r="K689" s="3">
        <v>-42.09</v>
      </c>
      <c r="M689" s="4">
        <v>45673</v>
      </c>
      <c r="N689" s="3">
        <v>-39.770000000000003</v>
      </c>
      <c r="O689" s="3">
        <v>92.28</v>
      </c>
      <c r="P689" s="3">
        <v>2491.27</v>
      </c>
      <c r="Q689" s="3"/>
      <c r="R689" s="3">
        <v>0</v>
      </c>
      <c r="S689" s="3" t="s">
        <v>68</v>
      </c>
      <c r="T689" s="3" t="s">
        <v>55</v>
      </c>
      <c r="U689" s="3" t="s">
        <v>35</v>
      </c>
      <c r="V689" s="3"/>
      <c r="W689" s="3"/>
      <c r="X689" s="3">
        <v>-25.99</v>
      </c>
      <c r="Y689" s="3"/>
      <c r="Z689" s="3"/>
      <c r="AA689" s="3">
        <v>42.09</v>
      </c>
      <c r="AB689" s="5" t="s">
        <v>87</v>
      </c>
      <c r="AC689" s="3">
        <v>39.770000000000003</v>
      </c>
      <c r="AD689" s="3"/>
    </row>
    <row r="690" spans="1:30" x14ac:dyDescent="0.25">
      <c r="A690">
        <v>369497</v>
      </c>
      <c r="B690" t="s">
        <v>1505</v>
      </c>
      <c r="C690" s="3">
        <f t="shared" si="11"/>
        <v>-48.54</v>
      </c>
      <c r="D690" s="3">
        <v>0</v>
      </c>
      <c r="E690" s="3">
        <v>0</v>
      </c>
      <c r="F690" s="3">
        <v>0</v>
      </c>
      <c r="G690" s="3">
        <v>0</v>
      </c>
      <c r="H690" s="3">
        <v>-48.54</v>
      </c>
      <c r="I690" s="3">
        <v>0</v>
      </c>
      <c r="J690" s="3">
        <v>0</v>
      </c>
      <c r="K690" s="3">
        <v>-48.54</v>
      </c>
      <c r="M690" s="4">
        <v>45713</v>
      </c>
      <c r="N690" s="3">
        <v>-14.1</v>
      </c>
      <c r="O690" s="3">
        <v>169.9</v>
      </c>
      <c r="P690" s="3">
        <v>1158.74</v>
      </c>
      <c r="Q690" s="3"/>
      <c r="R690" s="3">
        <v>0</v>
      </c>
      <c r="S690" s="3" t="s">
        <v>68</v>
      </c>
      <c r="T690" s="3" t="s">
        <v>55</v>
      </c>
      <c r="U690" s="3" t="s">
        <v>35</v>
      </c>
      <c r="V690" s="3"/>
      <c r="W690" s="3" t="s">
        <v>182</v>
      </c>
      <c r="X690" s="3">
        <v>-25.75</v>
      </c>
      <c r="Y690" s="3"/>
      <c r="Z690" s="3"/>
      <c r="AA690" s="3">
        <v>48.54</v>
      </c>
      <c r="AB690" s="5" t="s">
        <v>97</v>
      </c>
      <c r="AC690" s="3">
        <v>14.1</v>
      </c>
      <c r="AD690" s="3"/>
    </row>
    <row r="691" spans="1:30" x14ac:dyDescent="0.25">
      <c r="A691">
        <v>386185</v>
      </c>
      <c r="B691" t="s">
        <v>1506</v>
      </c>
      <c r="C691" s="3">
        <f t="shared" si="11"/>
        <v>-98.69</v>
      </c>
      <c r="D691" s="3">
        <v>0</v>
      </c>
      <c r="E691" s="3">
        <v>0</v>
      </c>
      <c r="F691" s="3">
        <v>0</v>
      </c>
      <c r="G691" s="3">
        <v>0</v>
      </c>
      <c r="H691" s="3">
        <v>-98.69</v>
      </c>
      <c r="I691" s="3">
        <v>0</v>
      </c>
      <c r="J691" s="3">
        <v>-5.35</v>
      </c>
      <c r="K691" s="3">
        <v>-104.04</v>
      </c>
      <c r="L691">
        <v>0</v>
      </c>
      <c r="M691" s="4">
        <v>45714</v>
      </c>
      <c r="N691" s="3">
        <v>-161.44</v>
      </c>
      <c r="O691" s="3">
        <v>47447.89</v>
      </c>
      <c r="P691" s="3">
        <v>488347.69</v>
      </c>
      <c r="Q691" s="3"/>
      <c r="R691" s="3">
        <v>23.9</v>
      </c>
      <c r="S691" s="3" t="s">
        <v>68</v>
      </c>
      <c r="T691" s="3" t="s">
        <v>55</v>
      </c>
      <c r="U691" s="3" t="s">
        <v>35</v>
      </c>
      <c r="V691" s="3"/>
      <c r="W691" s="3"/>
      <c r="X691" s="3">
        <v>-259.44</v>
      </c>
      <c r="Y691" s="3"/>
      <c r="Z691" s="3"/>
      <c r="AA691" s="3">
        <v>104.04</v>
      </c>
      <c r="AB691" s="5" t="s">
        <v>52</v>
      </c>
      <c r="AC691" s="3">
        <v>161.44</v>
      </c>
      <c r="AD691" s="3" t="s">
        <v>1507</v>
      </c>
    </row>
    <row r="692" spans="1:30" x14ac:dyDescent="0.25">
      <c r="A692">
        <v>437952</v>
      </c>
      <c r="B692" t="s">
        <v>1508</v>
      </c>
      <c r="C692" s="3">
        <f t="shared" si="11"/>
        <v>-245.53</v>
      </c>
      <c r="D692" s="3">
        <v>0</v>
      </c>
      <c r="E692" s="3">
        <v>0</v>
      </c>
      <c r="F692" s="3">
        <v>0</v>
      </c>
      <c r="G692" s="3">
        <v>0</v>
      </c>
      <c r="H692" s="3">
        <v>-245.53</v>
      </c>
      <c r="I692" s="3">
        <v>0</v>
      </c>
      <c r="J692" s="3">
        <v>0</v>
      </c>
      <c r="K692" s="3">
        <v>-245.53</v>
      </c>
      <c r="L692">
        <v>0</v>
      </c>
      <c r="M692" s="4">
        <v>45622</v>
      </c>
      <c r="N692" s="3">
        <v>1393.97</v>
      </c>
      <c r="O692" s="3">
        <v>0</v>
      </c>
      <c r="P692" s="3">
        <v>11585.51</v>
      </c>
      <c r="Q692" s="3"/>
      <c r="R692" s="3">
        <v>0</v>
      </c>
      <c r="S692" s="3" t="s">
        <v>68</v>
      </c>
      <c r="T692" s="3" t="s">
        <v>55</v>
      </c>
      <c r="U692" s="3" t="s">
        <v>35</v>
      </c>
      <c r="V692" s="3"/>
      <c r="W692" s="3"/>
      <c r="X692" s="3">
        <v>-1795.82</v>
      </c>
      <c r="Y692" s="3"/>
      <c r="Z692" s="3"/>
      <c r="AA692" s="3">
        <v>245.53</v>
      </c>
      <c r="AB692" s="5" t="s">
        <v>1496</v>
      </c>
      <c r="AC692" s="3">
        <v>-1393.97</v>
      </c>
      <c r="AD692" s="3"/>
    </row>
    <row r="693" spans="1:30" x14ac:dyDescent="0.25">
      <c r="A693">
        <v>430203</v>
      </c>
      <c r="B693" t="s">
        <v>1509</v>
      </c>
      <c r="C693" s="3">
        <f t="shared" si="11"/>
        <v>-58.160000000000004</v>
      </c>
      <c r="D693" s="3">
        <v>0</v>
      </c>
      <c r="E693" s="3">
        <v>0</v>
      </c>
      <c r="F693" s="3">
        <v>0</v>
      </c>
      <c r="G693" s="3">
        <v>-55.35</v>
      </c>
      <c r="H693" s="3">
        <v>0</v>
      </c>
      <c r="I693" s="3">
        <v>-2.81</v>
      </c>
      <c r="J693" s="3">
        <v>-609.16999999999996</v>
      </c>
      <c r="K693" s="3">
        <v>-667.33</v>
      </c>
      <c r="L693">
        <v>0</v>
      </c>
      <c r="M693" s="4">
        <v>45714</v>
      </c>
      <c r="N693" s="3">
        <v>-4.33</v>
      </c>
      <c r="O693" s="3">
        <v>97461.69</v>
      </c>
      <c r="P693" s="3">
        <v>588135.52</v>
      </c>
      <c r="Q693" s="3"/>
      <c r="R693" s="3">
        <v>1004.81</v>
      </c>
      <c r="S693" s="3" t="s">
        <v>68</v>
      </c>
      <c r="T693" s="3" t="s">
        <v>55</v>
      </c>
      <c r="U693" s="3" t="s">
        <v>35</v>
      </c>
      <c r="V693" s="3"/>
      <c r="W693" s="3"/>
      <c r="X693" s="3">
        <v>-998.96</v>
      </c>
      <c r="Y693" s="3"/>
      <c r="Z693" s="3"/>
      <c r="AA693" s="3">
        <v>667.33</v>
      </c>
      <c r="AB693" s="5" t="s">
        <v>52</v>
      </c>
      <c r="AC693" s="3">
        <v>4.33</v>
      </c>
      <c r="AD693" s="3" t="s">
        <v>1510</v>
      </c>
    </row>
    <row r="694" spans="1:30" x14ac:dyDescent="0.25">
      <c r="A694">
        <v>387692</v>
      </c>
      <c r="B694" t="s">
        <v>1511</v>
      </c>
      <c r="C694" s="3">
        <f t="shared" si="11"/>
        <v>-17.010000000000002</v>
      </c>
      <c r="D694" s="3">
        <v>0</v>
      </c>
      <c r="E694" s="3">
        <v>0</v>
      </c>
      <c r="F694" s="3">
        <v>0</v>
      </c>
      <c r="G694" s="3">
        <v>0</v>
      </c>
      <c r="H694" s="3">
        <v>0</v>
      </c>
      <c r="I694" s="3">
        <v>-17.010000000000002</v>
      </c>
      <c r="J694" s="3">
        <v>0</v>
      </c>
      <c r="K694" s="3">
        <v>-17.010000000000002</v>
      </c>
      <c r="L694">
        <v>500</v>
      </c>
      <c r="M694" s="4">
        <v>45582</v>
      </c>
      <c r="N694" s="3">
        <v>-22.67</v>
      </c>
      <c r="O694" s="3">
        <v>0</v>
      </c>
      <c r="P694" s="3">
        <v>289.35000000000002</v>
      </c>
      <c r="Q694" s="3"/>
      <c r="R694" s="3">
        <v>0</v>
      </c>
      <c r="S694" s="3" t="s">
        <v>40</v>
      </c>
      <c r="T694" s="3" t="s">
        <v>156</v>
      </c>
      <c r="U694" s="3" t="s">
        <v>35</v>
      </c>
      <c r="V694" s="3"/>
      <c r="W694" s="3"/>
      <c r="X694" s="3">
        <v>-27</v>
      </c>
      <c r="Y694" s="3"/>
      <c r="Z694" s="3"/>
      <c r="AA694" s="3">
        <v>517.01</v>
      </c>
      <c r="AB694" s="5" t="s">
        <v>1512</v>
      </c>
      <c r="AC694" s="3">
        <v>22.67</v>
      </c>
      <c r="AD694" s="3"/>
    </row>
    <row r="695" spans="1:30" x14ac:dyDescent="0.25">
      <c r="A695">
        <v>407740</v>
      </c>
      <c r="B695" t="s">
        <v>1513</v>
      </c>
      <c r="C695" s="3">
        <f t="shared" si="11"/>
        <v>-17.38</v>
      </c>
      <c r="D695" s="3">
        <v>0</v>
      </c>
      <c r="E695" s="3">
        <v>0</v>
      </c>
      <c r="F695" s="3">
        <v>0</v>
      </c>
      <c r="G695" s="3">
        <v>0</v>
      </c>
      <c r="H695" s="3">
        <v>0</v>
      </c>
      <c r="I695" s="3">
        <v>-17.38</v>
      </c>
      <c r="J695" s="3">
        <v>0</v>
      </c>
      <c r="K695" s="3">
        <v>-17.38</v>
      </c>
      <c r="L695">
        <v>0</v>
      </c>
      <c r="M695" s="4">
        <v>45691</v>
      </c>
      <c r="N695" s="3">
        <v>-56.19</v>
      </c>
      <c r="O695" s="3">
        <v>202.08</v>
      </c>
      <c r="P695" s="3">
        <v>4202.82</v>
      </c>
      <c r="Q695" s="3"/>
      <c r="R695" s="3">
        <v>0</v>
      </c>
      <c r="S695" s="3" t="s">
        <v>68</v>
      </c>
      <c r="T695" s="3" t="s">
        <v>55</v>
      </c>
      <c r="U695" s="3" t="s">
        <v>35</v>
      </c>
      <c r="V695" s="3"/>
      <c r="W695" s="3"/>
      <c r="X695" s="3">
        <v>-52.62</v>
      </c>
      <c r="Y695" s="3"/>
      <c r="Z695" s="3"/>
      <c r="AA695" s="3">
        <v>17.38</v>
      </c>
      <c r="AB695" s="5" t="s">
        <v>269</v>
      </c>
      <c r="AC695" s="3">
        <v>56.19</v>
      </c>
      <c r="AD695" s="3"/>
    </row>
    <row r="696" spans="1:30" x14ac:dyDescent="0.25">
      <c r="A696">
        <v>367474</v>
      </c>
      <c r="B696" t="s">
        <v>1514</v>
      </c>
      <c r="C696" s="3">
        <f t="shared" si="11"/>
        <v>-18.72</v>
      </c>
      <c r="D696" s="3">
        <v>0</v>
      </c>
      <c r="E696" s="3">
        <v>0</v>
      </c>
      <c r="F696" s="3">
        <v>0</v>
      </c>
      <c r="G696" s="3">
        <v>0</v>
      </c>
      <c r="H696" s="3">
        <v>0</v>
      </c>
      <c r="I696" s="3">
        <v>-18.72</v>
      </c>
      <c r="J696" s="3">
        <v>-21.75</v>
      </c>
      <c r="K696" s="3">
        <v>-40.47</v>
      </c>
      <c r="M696" s="4">
        <v>45702</v>
      </c>
      <c r="N696" s="3">
        <v>-32.33</v>
      </c>
      <c r="O696" s="3">
        <v>205.27</v>
      </c>
      <c r="P696" s="3">
        <v>14049.24</v>
      </c>
      <c r="Q696" s="3"/>
      <c r="R696" s="3">
        <v>0</v>
      </c>
      <c r="S696" s="3" t="s">
        <v>68</v>
      </c>
      <c r="T696" s="3" t="s">
        <v>992</v>
      </c>
      <c r="U696" s="3" t="s">
        <v>35</v>
      </c>
      <c r="V696" s="3"/>
      <c r="W696" s="3"/>
      <c r="X696" s="3">
        <v>-53.38</v>
      </c>
      <c r="Y696" s="3"/>
      <c r="Z696" s="3"/>
      <c r="AA696" s="3">
        <v>40.47</v>
      </c>
      <c r="AB696" s="5" t="s">
        <v>131</v>
      </c>
      <c r="AC696" s="3">
        <v>32.33</v>
      </c>
      <c r="AD696" s="3"/>
    </row>
    <row r="697" spans="1:30" x14ac:dyDescent="0.25">
      <c r="A697">
        <v>368014</v>
      </c>
      <c r="B697" t="s">
        <v>1515</v>
      </c>
      <c r="C697" s="3">
        <f t="shared" si="11"/>
        <v>-20.2</v>
      </c>
      <c r="D697" s="3">
        <v>0</v>
      </c>
      <c r="E697" s="3">
        <v>-22.01</v>
      </c>
      <c r="F697" s="3">
        <v>0</v>
      </c>
      <c r="G697" s="3">
        <v>0</v>
      </c>
      <c r="H697" s="3">
        <v>0</v>
      </c>
      <c r="I697" s="3">
        <v>-20.2</v>
      </c>
      <c r="J697" s="3">
        <v>-425.32</v>
      </c>
      <c r="K697" s="3">
        <v>-467.53</v>
      </c>
      <c r="M697" s="4">
        <v>45714</v>
      </c>
      <c r="N697" s="3">
        <v>-35.64</v>
      </c>
      <c r="O697" s="3">
        <v>19758.79</v>
      </c>
      <c r="P697" s="3">
        <v>553800.39</v>
      </c>
      <c r="Q697" s="3"/>
      <c r="R697" s="3">
        <v>989.11</v>
      </c>
      <c r="S697" s="3" t="s">
        <v>68</v>
      </c>
      <c r="T697" s="3" t="s">
        <v>55</v>
      </c>
      <c r="U697" s="3" t="s">
        <v>35</v>
      </c>
      <c r="V697" s="3"/>
      <c r="W697" s="3"/>
      <c r="X697" s="3">
        <v>-519.44000000000005</v>
      </c>
      <c r="Y697" s="3"/>
      <c r="Z697" s="3"/>
      <c r="AA697" s="3">
        <v>467.53</v>
      </c>
      <c r="AB697" s="5" t="s">
        <v>52</v>
      </c>
      <c r="AC697" s="3">
        <v>35.64</v>
      </c>
      <c r="AD697" s="3" t="s">
        <v>1516</v>
      </c>
    </row>
    <row r="698" spans="1:30" x14ac:dyDescent="0.25">
      <c r="A698">
        <v>413765</v>
      </c>
      <c r="B698" t="s">
        <v>1517</v>
      </c>
      <c r="C698" s="3">
        <f t="shared" si="11"/>
        <v>-25.15</v>
      </c>
      <c r="D698" s="3">
        <v>0</v>
      </c>
      <c r="E698" s="3">
        <v>0</v>
      </c>
      <c r="F698" s="3">
        <v>0</v>
      </c>
      <c r="G698" s="3">
        <v>0</v>
      </c>
      <c r="H698" s="3">
        <v>0</v>
      </c>
      <c r="I698" s="3">
        <v>-25.15</v>
      </c>
      <c r="J698" s="3">
        <v>0</v>
      </c>
      <c r="K698" s="3">
        <v>-25.15</v>
      </c>
      <c r="L698">
        <v>0</v>
      </c>
      <c r="M698" s="4">
        <v>45398</v>
      </c>
      <c r="N698" s="3">
        <v>-3722.09</v>
      </c>
      <c r="O698" s="3">
        <v>0</v>
      </c>
      <c r="P698" s="3">
        <v>3697.07</v>
      </c>
      <c r="Q698" s="3"/>
      <c r="R698" s="3">
        <v>0</v>
      </c>
      <c r="S698" s="3" t="s">
        <v>1333</v>
      </c>
      <c r="T698" s="3"/>
      <c r="U698" s="3" t="s">
        <v>35</v>
      </c>
      <c r="V698" s="3"/>
      <c r="W698" s="3"/>
      <c r="X698" s="3">
        <v>-25.15</v>
      </c>
      <c r="Y698" s="3"/>
      <c r="Z698" s="3"/>
      <c r="AA698" s="3">
        <v>25.15</v>
      </c>
      <c r="AB698" s="5" t="s">
        <v>1518</v>
      </c>
      <c r="AC698" s="3">
        <v>-25.15</v>
      </c>
      <c r="AD698" s="3"/>
    </row>
    <row r="699" spans="1:30" x14ac:dyDescent="0.25">
      <c r="A699">
        <v>194675</v>
      </c>
      <c r="B699" t="s">
        <v>1519</v>
      </c>
      <c r="C699" s="3">
        <f t="shared" si="11"/>
        <v>-40</v>
      </c>
      <c r="D699" s="3">
        <v>0</v>
      </c>
      <c r="E699" s="3">
        <v>0</v>
      </c>
      <c r="F699" s="3">
        <v>0</v>
      </c>
      <c r="G699" s="3">
        <v>0</v>
      </c>
      <c r="H699" s="3">
        <v>0</v>
      </c>
      <c r="I699" s="3">
        <v>-40</v>
      </c>
      <c r="J699" s="3">
        <v>0</v>
      </c>
      <c r="K699" s="3">
        <v>-40</v>
      </c>
      <c r="L699">
        <v>10000</v>
      </c>
      <c r="M699" s="4">
        <v>45548</v>
      </c>
      <c r="N699" s="3">
        <v>-40</v>
      </c>
      <c r="O699" s="3">
        <v>0</v>
      </c>
      <c r="P699" s="3">
        <v>3003.62</v>
      </c>
      <c r="Q699" s="3" t="s">
        <v>55</v>
      </c>
      <c r="R699" s="3">
        <v>0</v>
      </c>
      <c r="S699" s="3" t="s">
        <v>121</v>
      </c>
      <c r="T699" s="3" t="s">
        <v>206</v>
      </c>
      <c r="U699" s="3" t="s">
        <v>35</v>
      </c>
      <c r="V699" s="3"/>
      <c r="W699" s="3" t="s">
        <v>138</v>
      </c>
      <c r="X699" s="3">
        <v>139.24</v>
      </c>
      <c r="Y699" s="3"/>
      <c r="Z699" s="3"/>
      <c r="AA699" s="3">
        <v>10040</v>
      </c>
      <c r="AB699" s="5" t="s">
        <v>1520</v>
      </c>
      <c r="AC699" s="3">
        <v>0</v>
      </c>
      <c r="AD699" s="3" t="s">
        <v>1521</v>
      </c>
    </row>
    <row r="700" spans="1:30" x14ac:dyDescent="0.25">
      <c r="A700">
        <v>388735</v>
      </c>
      <c r="B700" t="s">
        <v>1522</v>
      </c>
      <c r="C700" s="3">
        <f t="shared" si="11"/>
        <v>-53.41</v>
      </c>
      <c r="D700" s="3">
        <v>0</v>
      </c>
      <c r="E700" s="3">
        <v>0</v>
      </c>
      <c r="F700" s="3">
        <v>0</v>
      </c>
      <c r="G700" s="3">
        <v>0</v>
      </c>
      <c r="H700" s="3">
        <v>0</v>
      </c>
      <c r="I700" s="3">
        <v>-53.41</v>
      </c>
      <c r="J700" s="3">
        <v>0</v>
      </c>
      <c r="K700" s="3">
        <v>-53.41</v>
      </c>
      <c r="M700" s="4">
        <v>45714</v>
      </c>
      <c r="N700" s="3">
        <v>-4.58</v>
      </c>
      <c r="O700" s="3">
        <v>1831.3</v>
      </c>
      <c r="P700" s="3">
        <v>4228.53</v>
      </c>
      <c r="Q700" s="3" t="s">
        <v>55</v>
      </c>
      <c r="R700" s="3">
        <v>1185.98</v>
      </c>
      <c r="S700" s="3" t="s">
        <v>1333</v>
      </c>
      <c r="T700" s="3" t="s">
        <v>55</v>
      </c>
      <c r="U700" s="3" t="s">
        <v>35</v>
      </c>
      <c r="V700" s="3"/>
      <c r="W700" s="3" t="s">
        <v>101</v>
      </c>
      <c r="X700" s="3">
        <v>-1521.76</v>
      </c>
      <c r="Y700" s="3"/>
      <c r="Z700" s="3"/>
      <c r="AA700" s="3">
        <v>53.41</v>
      </c>
      <c r="AB700" s="5" t="s">
        <v>52</v>
      </c>
      <c r="AC700" s="3">
        <v>4.58</v>
      </c>
      <c r="AD700" s="3"/>
    </row>
    <row r="701" spans="1:30" x14ac:dyDescent="0.25">
      <c r="A701">
        <v>366543</v>
      </c>
      <c r="B701" t="s">
        <v>1523</v>
      </c>
      <c r="C701" s="3">
        <f t="shared" si="11"/>
        <v>-70.3</v>
      </c>
      <c r="D701" s="3">
        <v>91.01</v>
      </c>
      <c r="E701" s="3">
        <v>0</v>
      </c>
      <c r="F701" s="3">
        <v>0</v>
      </c>
      <c r="G701" s="3">
        <v>0</v>
      </c>
      <c r="H701" s="3">
        <v>0</v>
      </c>
      <c r="I701" s="3">
        <v>-70.3</v>
      </c>
      <c r="J701" s="3">
        <v>0</v>
      </c>
      <c r="K701" s="3">
        <v>20.71</v>
      </c>
      <c r="L701">
        <v>1000</v>
      </c>
      <c r="M701" s="4">
        <v>45679</v>
      </c>
      <c r="N701" s="3">
        <v>-186.17</v>
      </c>
      <c r="O701" s="3">
        <v>104.23</v>
      </c>
      <c r="P701" s="3">
        <v>1585.96</v>
      </c>
      <c r="Q701" s="3"/>
      <c r="R701" s="3">
        <v>0</v>
      </c>
      <c r="S701" s="3" t="s">
        <v>40</v>
      </c>
      <c r="T701" s="3" t="s">
        <v>240</v>
      </c>
      <c r="U701" s="3" t="s">
        <v>35</v>
      </c>
      <c r="V701" s="3"/>
      <c r="W701" s="3"/>
      <c r="X701" s="3">
        <v>16.47</v>
      </c>
      <c r="Y701" s="3"/>
      <c r="Z701" s="3"/>
      <c r="AA701" s="3">
        <v>979.29</v>
      </c>
      <c r="AB701" s="5" t="s">
        <v>144</v>
      </c>
      <c r="AC701" s="3">
        <v>29.82</v>
      </c>
      <c r="AD701" s="3" t="s">
        <v>1524</v>
      </c>
    </row>
    <row r="702" spans="1:30" x14ac:dyDescent="0.25">
      <c r="A702">
        <v>355392</v>
      </c>
      <c r="B702" t="s">
        <v>1525</v>
      </c>
      <c r="C702" s="3">
        <f t="shared" si="11"/>
        <v>-81.459999999999994</v>
      </c>
      <c r="D702" s="3">
        <v>0</v>
      </c>
      <c r="E702" s="3">
        <v>0</v>
      </c>
      <c r="F702" s="3">
        <v>0</v>
      </c>
      <c r="G702" s="3">
        <v>0</v>
      </c>
      <c r="H702" s="3">
        <v>0</v>
      </c>
      <c r="I702" s="3">
        <v>-81.459999999999994</v>
      </c>
      <c r="J702" s="3">
        <v>0</v>
      </c>
      <c r="K702" s="3">
        <v>-81.459999999999994</v>
      </c>
      <c r="L702">
        <v>0</v>
      </c>
      <c r="M702" s="4">
        <v>45588</v>
      </c>
      <c r="N702" s="3">
        <v>-37.44</v>
      </c>
      <c r="O702" s="3">
        <v>0</v>
      </c>
      <c r="P702" s="3">
        <v>33169.75</v>
      </c>
      <c r="Q702" s="3" t="s">
        <v>55</v>
      </c>
      <c r="R702" s="3">
        <v>15.4</v>
      </c>
      <c r="S702" s="3" t="s">
        <v>1333</v>
      </c>
      <c r="T702" s="3" t="s">
        <v>55</v>
      </c>
      <c r="U702" s="3" t="s">
        <v>35</v>
      </c>
      <c r="V702" s="3"/>
      <c r="W702" s="3" t="s">
        <v>182</v>
      </c>
      <c r="X702" s="3">
        <v>-170.14</v>
      </c>
      <c r="Y702" s="3"/>
      <c r="Z702" s="3"/>
      <c r="AA702" s="3">
        <v>81.459999999999994</v>
      </c>
      <c r="AB702" s="5" t="s">
        <v>1526</v>
      </c>
      <c r="AC702" s="3">
        <v>228.66</v>
      </c>
      <c r="AD702" s="3" t="s">
        <v>1527</v>
      </c>
    </row>
    <row r="703" spans="1:30" x14ac:dyDescent="0.25">
      <c r="A703">
        <v>366905</v>
      </c>
      <c r="B703" t="s">
        <v>1528</v>
      </c>
      <c r="C703" s="3">
        <f t="shared" si="11"/>
        <v>-84.23</v>
      </c>
      <c r="D703" s="3">
        <v>0</v>
      </c>
      <c r="E703" s="3">
        <v>0</v>
      </c>
      <c r="F703" s="3">
        <v>0</v>
      </c>
      <c r="G703" s="3">
        <v>0</v>
      </c>
      <c r="H703" s="3">
        <v>0</v>
      </c>
      <c r="I703" s="3">
        <v>-84.23</v>
      </c>
      <c r="J703" s="3">
        <v>0</v>
      </c>
      <c r="K703" s="3">
        <v>-84.23</v>
      </c>
      <c r="L703">
        <v>5000</v>
      </c>
      <c r="M703" s="4">
        <v>45698</v>
      </c>
      <c r="N703" s="3">
        <v>-95.09</v>
      </c>
      <c r="O703" s="3">
        <v>525.5</v>
      </c>
      <c r="P703" s="3">
        <v>19613.91</v>
      </c>
      <c r="Q703" s="3"/>
      <c r="R703" s="3">
        <v>0</v>
      </c>
      <c r="S703" s="3" t="s">
        <v>40</v>
      </c>
      <c r="T703" s="3" t="s">
        <v>125</v>
      </c>
      <c r="U703" s="3" t="s">
        <v>368</v>
      </c>
      <c r="V703" s="3" t="s">
        <v>1529</v>
      </c>
      <c r="W703" s="3"/>
      <c r="X703" s="3">
        <v>-2014.3</v>
      </c>
      <c r="Y703" s="3"/>
      <c r="Z703" s="3"/>
      <c r="AA703" s="3">
        <v>5084.2299999999996</v>
      </c>
      <c r="AB703" s="5" t="s">
        <v>269</v>
      </c>
      <c r="AC703" s="3">
        <v>95.09</v>
      </c>
      <c r="AD703" s="3" t="s">
        <v>1530</v>
      </c>
    </row>
    <row r="704" spans="1:30" x14ac:dyDescent="0.25">
      <c r="A704">
        <v>427050</v>
      </c>
      <c r="B704" t="s">
        <v>1531</v>
      </c>
      <c r="C704" s="3">
        <f t="shared" si="11"/>
        <v>-89.93</v>
      </c>
      <c r="D704" s="3">
        <v>0</v>
      </c>
      <c r="E704" s="3">
        <v>0</v>
      </c>
      <c r="F704" s="3">
        <v>0</v>
      </c>
      <c r="G704" s="3">
        <v>0</v>
      </c>
      <c r="H704" s="3">
        <v>0</v>
      </c>
      <c r="I704" s="3">
        <v>-89.93</v>
      </c>
      <c r="J704" s="3">
        <v>0</v>
      </c>
      <c r="K704" s="3">
        <v>-89.93</v>
      </c>
      <c r="L704">
        <v>0</v>
      </c>
      <c r="M704" s="4">
        <v>45369</v>
      </c>
      <c r="N704" s="3">
        <v>-17427.93</v>
      </c>
      <c r="O704" s="3">
        <v>0</v>
      </c>
      <c r="P704" s="3">
        <v>16302.77</v>
      </c>
      <c r="Q704" s="3"/>
      <c r="R704" s="3">
        <v>0</v>
      </c>
      <c r="S704" s="3" t="s">
        <v>68</v>
      </c>
      <c r="T704" s="3"/>
      <c r="U704" s="3" t="s">
        <v>35</v>
      </c>
      <c r="V704" s="3"/>
      <c r="W704" s="3"/>
      <c r="X704" s="3">
        <v>-89.93</v>
      </c>
      <c r="Y704" s="3"/>
      <c r="Z704" s="3"/>
      <c r="AA704" s="3">
        <v>89.93</v>
      </c>
      <c r="AB704" s="5" t="s">
        <v>1532</v>
      </c>
      <c r="AC704" s="3">
        <v>-89.93</v>
      </c>
      <c r="AD704" s="3"/>
    </row>
    <row r="705" spans="1:30" x14ac:dyDescent="0.25">
      <c r="A705">
        <v>195164</v>
      </c>
      <c r="B705" t="s">
        <v>1533</v>
      </c>
      <c r="C705" s="3">
        <f t="shared" si="11"/>
        <v>-101.67</v>
      </c>
      <c r="D705" s="3">
        <v>0</v>
      </c>
      <c r="E705" s="3">
        <v>0</v>
      </c>
      <c r="F705" s="3">
        <v>0</v>
      </c>
      <c r="G705" s="3">
        <v>0</v>
      </c>
      <c r="H705" s="3">
        <v>0</v>
      </c>
      <c r="I705" s="3">
        <v>-101.67</v>
      </c>
      <c r="J705" s="3">
        <v>0</v>
      </c>
      <c r="K705" s="3">
        <v>-101.67</v>
      </c>
      <c r="L705">
        <v>100000</v>
      </c>
      <c r="M705" s="4">
        <v>45635</v>
      </c>
      <c r="N705" s="3">
        <v>-966.31</v>
      </c>
      <c r="O705" s="3">
        <v>0</v>
      </c>
      <c r="P705" s="3">
        <v>107120.39</v>
      </c>
      <c r="Q705" s="3" t="s">
        <v>55</v>
      </c>
      <c r="R705" s="3">
        <v>0</v>
      </c>
      <c r="S705" s="3" t="s">
        <v>121</v>
      </c>
      <c r="T705" s="3" t="s">
        <v>800</v>
      </c>
      <c r="U705" s="3" t="s">
        <v>35</v>
      </c>
      <c r="V705" s="3"/>
      <c r="W705" s="3" t="s">
        <v>307</v>
      </c>
      <c r="X705" s="3">
        <v>674.89</v>
      </c>
      <c r="Y705" s="3"/>
      <c r="Z705" s="3"/>
      <c r="AA705" s="3">
        <v>100101.67</v>
      </c>
      <c r="AB705" s="5" t="s">
        <v>1534</v>
      </c>
      <c r="AC705" s="3">
        <v>-133.32</v>
      </c>
      <c r="AD705" s="3" t="s">
        <v>1535</v>
      </c>
    </row>
    <row r="706" spans="1:30" x14ac:dyDescent="0.25">
      <c r="A706">
        <v>425420</v>
      </c>
      <c r="B706" t="s">
        <v>1536</v>
      </c>
      <c r="C706" s="3">
        <f t="shared" si="11"/>
        <v>-107.01</v>
      </c>
      <c r="D706" s="3">
        <v>0</v>
      </c>
      <c r="E706" s="3">
        <v>0</v>
      </c>
      <c r="F706" s="3">
        <v>0</v>
      </c>
      <c r="G706" s="3">
        <v>0</v>
      </c>
      <c r="H706" s="3">
        <v>0</v>
      </c>
      <c r="I706" s="3">
        <v>-107.01</v>
      </c>
      <c r="J706" s="3">
        <v>0</v>
      </c>
      <c r="K706" s="3">
        <v>-107.01</v>
      </c>
      <c r="L706">
        <v>0</v>
      </c>
      <c r="M706" s="4">
        <v>45554</v>
      </c>
      <c r="N706" s="3">
        <v>-290.45</v>
      </c>
      <c r="O706" s="3">
        <v>0</v>
      </c>
      <c r="P706" s="3">
        <v>228.46</v>
      </c>
      <c r="Q706" s="3"/>
      <c r="R706" s="3">
        <v>0</v>
      </c>
      <c r="S706" s="3" t="s">
        <v>68</v>
      </c>
      <c r="T706" s="3" t="s">
        <v>55</v>
      </c>
      <c r="U706" s="3" t="s">
        <v>35</v>
      </c>
      <c r="V706" s="3"/>
      <c r="W706" s="3"/>
      <c r="X706" s="3">
        <v>-107.01</v>
      </c>
      <c r="Y706" s="3"/>
      <c r="Z706" s="3"/>
      <c r="AA706" s="3">
        <v>107.01</v>
      </c>
      <c r="AB706" s="5" t="s">
        <v>1537</v>
      </c>
      <c r="AC706" s="3">
        <v>290.45</v>
      </c>
      <c r="AD706" s="3"/>
    </row>
    <row r="707" spans="1:30" x14ac:dyDescent="0.25">
      <c r="A707">
        <v>373467</v>
      </c>
      <c r="B707" t="s">
        <v>1538</v>
      </c>
      <c r="C707" s="3">
        <f t="shared" si="11"/>
        <v>-108.35</v>
      </c>
      <c r="D707" s="3">
        <v>0</v>
      </c>
      <c r="E707" s="3">
        <v>227.66</v>
      </c>
      <c r="F707" s="3">
        <v>0</v>
      </c>
      <c r="G707" s="3">
        <v>0</v>
      </c>
      <c r="H707" s="3">
        <v>0</v>
      </c>
      <c r="I707" s="3">
        <v>-108.35</v>
      </c>
      <c r="J707" s="3">
        <v>-720.51</v>
      </c>
      <c r="K707" s="3">
        <v>-601.20000000000005</v>
      </c>
      <c r="M707" s="4">
        <v>45705</v>
      </c>
      <c r="N707" s="3">
        <v>-1062.53</v>
      </c>
      <c r="O707" s="3">
        <v>2247.4699999999998</v>
      </c>
      <c r="P707" s="3">
        <v>157380.20000000001</v>
      </c>
      <c r="Q707" s="3"/>
      <c r="R707" s="3">
        <v>355</v>
      </c>
      <c r="S707" s="3" t="s">
        <v>68</v>
      </c>
      <c r="T707" s="3" t="s">
        <v>581</v>
      </c>
      <c r="U707" s="3" t="s">
        <v>35</v>
      </c>
      <c r="V707" s="3"/>
      <c r="W707" s="3" t="s">
        <v>101</v>
      </c>
      <c r="X707" s="3">
        <v>-8592.68</v>
      </c>
      <c r="Y707" s="3"/>
      <c r="Z707" s="3"/>
      <c r="AA707" s="3">
        <v>601.20000000000005</v>
      </c>
      <c r="AB707" s="5" t="s">
        <v>547</v>
      </c>
      <c r="AC707" s="3">
        <v>73.19</v>
      </c>
      <c r="AD707" s="3" t="s">
        <v>1539</v>
      </c>
    </row>
    <row r="708" spans="1:30" x14ac:dyDescent="0.25">
      <c r="A708">
        <v>386163</v>
      </c>
      <c r="B708" t="s">
        <v>1540</v>
      </c>
      <c r="C708" s="3">
        <f t="shared" si="11"/>
        <v>-128.32</v>
      </c>
      <c r="D708" s="3">
        <v>0</v>
      </c>
      <c r="E708" s="3">
        <v>0</v>
      </c>
      <c r="F708" s="3">
        <v>0</v>
      </c>
      <c r="G708" s="3">
        <v>0</v>
      </c>
      <c r="H708" s="3">
        <v>-13.58</v>
      </c>
      <c r="I708" s="3">
        <v>-114.74</v>
      </c>
      <c r="J708" s="3">
        <v>-582.15</v>
      </c>
      <c r="K708" s="3">
        <v>-710.47</v>
      </c>
      <c r="L708">
        <v>0</v>
      </c>
      <c r="M708" s="4">
        <v>45714</v>
      </c>
      <c r="N708" s="3">
        <v>-9.9</v>
      </c>
      <c r="O708" s="3">
        <v>54415.16</v>
      </c>
      <c r="P708" s="3">
        <v>581303.44999999995</v>
      </c>
      <c r="Q708" s="3"/>
      <c r="R708" s="3">
        <v>703.8</v>
      </c>
      <c r="S708" s="3" t="s">
        <v>68</v>
      </c>
      <c r="T708" s="3" t="s">
        <v>55</v>
      </c>
      <c r="U708" s="3" t="s">
        <v>35</v>
      </c>
      <c r="V708" s="3" t="s">
        <v>1541</v>
      </c>
      <c r="W708" s="3"/>
      <c r="X708" s="3">
        <v>-1757.57</v>
      </c>
      <c r="Y708" s="3"/>
      <c r="Z708" s="3"/>
      <c r="AA708" s="3">
        <v>710.47</v>
      </c>
      <c r="AB708" s="5" t="s">
        <v>52</v>
      </c>
      <c r="AC708" s="3">
        <v>9.9</v>
      </c>
      <c r="AD708" s="3" t="s">
        <v>1542</v>
      </c>
    </row>
    <row r="709" spans="1:30" x14ac:dyDescent="0.25">
      <c r="A709">
        <v>194816</v>
      </c>
      <c r="B709" t="s">
        <v>1543</v>
      </c>
      <c r="C709" s="3">
        <f t="shared" ref="C709:C725" si="12">F709+G709+H709+I709</f>
        <v>-149.06</v>
      </c>
      <c r="D709" s="3">
        <v>0</v>
      </c>
      <c r="E709" s="3">
        <v>0</v>
      </c>
      <c r="F709" s="3">
        <v>0</v>
      </c>
      <c r="G709" s="3">
        <v>0</v>
      </c>
      <c r="H709" s="3">
        <v>0</v>
      </c>
      <c r="I709" s="3">
        <v>-149.06</v>
      </c>
      <c r="J709" s="3">
        <v>0</v>
      </c>
      <c r="K709" s="3">
        <v>-149.06</v>
      </c>
      <c r="L709">
        <v>25000</v>
      </c>
      <c r="M709" s="4">
        <v>45422</v>
      </c>
      <c r="N709" s="3">
        <v>-4349.8999999999996</v>
      </c>
      <c r="O709" s="3">
        <v>0</v>
      </c>
      <c r="P709" s="3">
        <v>8014.03</v>
      </c>
      <c r="Q709" s="3" t="s">
        <v>55</v>
      </c>
      <c r="R709" s="3">
        <v>0</v>
      </c>
      <c r="S709" s="3" t="s">
        <v>210</v>
      </c>
      <c r="T709" s="3"/>
      <c r="U709" s="3" t="s">
        <v>35</v>
      </c>
      <c r="V709" s="3"/>
      <c r="W709" s="3" t="s">
        <v>105</v>
      </c>
      <c r="X709" s="3">
        <v>-149.06</v>
      </c>
      <c r="Y709" s="3"/>
      <c r="Z709" s="3"/>
      <c r="AA709" s="3">
        <v>25149.06</v>
      </c>
      <c r="AB709" s="5" t="s">
        <v>1544</v>
      </c>
      <c r="AC709" s="3">
        <v>-149.06</v>
      </c>
      <c r="AD709" s="3" t="s">
        <v>1545</v>
      </c>
    </row>
    <row r="710" spans="1:30" x14ac:dyDescent="0.25">
      <c r="A710">
        <v>433158</v>
      </c>
      <c r="B710" t="s">
        <v>1546</v>
      </c>
      <c r="C710" s="3">
        <f t="shared" si="12"/>
        <v>-149.4</v>
      </c>
      <c r="D710" s="3">
        <v>0</v>
      </c>
      <c r="E710" s="3">
        <v>0</v>
      </c>
      <c r="F710" s="3">
        <v>0</v>
      </c>
      <c r="G710" s="3">
        <v>0</v>
      </c>
      <c r="H710" s="3">
        <v>0</v>
      </c>
      <c r="I710" s="3">
        <v>-149.4</v>
      </c>
      <c r="J710" s="3">
        <v>0</v>
      </c>
      <c r="K710" s="3">
        <v>-149.4</v>
      </c>
      <c r="L710">
        <v>0</v>
      </c>
      <c r="M710" s="4">
        <v>45435</v>
      </c>
      <c r="N710" s="3">
        <v>-4227.59</v>
      </c>
      <c r="O710" s="3">
        <v>0</v>
      </c>
      <c r="P710" s="3">
        <v>3794.69</v>
      </c>
      <c r="Q710" s="3"/>
      <c r="R710" s="3">
        <v>0</v>
      </c>
      <c r="S710" s="3" t="s">
        <v>68</v>
      </c>
      <c r="T710" s="3"/>
      <c r="U710" s="3" t="s">
        <v>35</v>
      </c>
      <c r="V710" s="3"/>
      <c r="W710" s="3"/>
      <c r="X710" s="3">
        <v>-149.4</v>
      </c>
      <c r="Y710" s="3"/>
      <c r="Z710" s="3"/>
      <c r="AA710" s="3">
        <v>149.4</v>
      </c>
      <c r="AB710" s="5" t="s">
        <v>1547</v>
      </c>
      <c r="AC710" s="3">
        <v>4078.19</v>
      </c>
      <c r="AD710" s="3"/>
    </row>
    <row r="711" spans="1:30" x14ac:dyDescent="0.25">
      <c r="A711">
        <v>373323</v>
      </c>
      <c r="B711" t="s">
        <v>1548</v>
      </c>
      <c r="C711" s="3">
        <f t="shared" si="12"/>
        <v>-155.99</v>
      </c>
      <c r="D711" s="3">
        <v>0</v>
      </c>
      <c r="E711" s="3">
        <v>0</v>
      </c>
      <c r="F711" s="3">
        <v>0</v>
      </c>
      <c r="G711" s="3">
        <v>0</v>
      </c>
      <c r="H711" s="3">
        <v>0</v>
      </c>
      <c r="I711" s="3">
        <v>-155.99</v>
      </c>
      <c r="J711" s="3">
        <v>0</v>
      </c>
      <c r="K711" s="3">
        <v>-155.99</v>
      </c>
      <c r="M711" s="4">
        <v>45686</v>
      </c>
      <c r="N711" s="3">
        <v>-5010.2700000000004</v>
      </c>
      <c r="O711" s="3">
        <v>0</v>
      </c>
      <c r="P711" s="3">
        <v>16832</v>
      </c>
      <c r="Q711" s="3" t="s">
        <v>55</v>
      </c>
      <c r="R711" s="3">
        <v>0</v>
      </c>
      <c r="S711" s="3" t="s">
        <v>68</v>
      </c>
      <c r="T711" s="3" t="s">
        <v>795</v>
      </c>
      <c r="U711" s="3" t="s">
        <v>35</v>
      </c>
      <c r="V711" s="3"/>
      <c r="W711" s="3"/>
      <c r="X711" s="3">
        <v>-1307.44</v>
      </c>
      <c r="Y711" s="3"/>
      <c r="Z711" s="3"/>
      <c r="AA711" s="3">
        <v>155.99</v>
      </c>
      <c r="AB711" s="5" t="s">
        <v>83</v>
      </c>
      <c r="AC711" s="3">
        <v>0</v>
      </c>
      <c r="AD711" s="3" t="s">
        <v>1549</v>
      </c>
    </row>
    <row r="712" spans="1:30" x14ac:dyDescent="0.25">
      <c r="A712">
        <v>284280</v>
      </c>
      <c r="B712" t="s">
        <v>1550</v>
      </c>
      <c r="C712" s="3">
        <f t="shared" si="12"/>
        <v>-158.5</v>
      </c>
      <c r="D712" s="3">
        <v>0</v>
      </c>
      <c r="E712" s="3">
        <v>0</v>
      </c>
      <c r="F712" s="3">
        <v>0</v>
      </c>
      <c r="G712" s="3">
        <v>0</v>
      </c>
      <c r="H712" s="3">
        <v>0</v>
      </c>
      <c r="I712" s="3">
        <v>-158.5</v>
      </c>
      <c r="J712" s="3">
        <v>0</v>
      </c>
      <c r="K712" s="3">
        <v>-158.5</v>
      </c>
      <c r="L712">
        <v>0</v>
      </c>
      <c r="M712" s="4">
        <v>45691</v>
      </c>
      <c r="N712" s="3">
        <v>-5677.03</v>
      </c>
      <c r="O712" s="3">
        <v>0</v>
      </c>
      <c r="P712" s="3">
        <v>4931.53</v>
      </c>
      <c r="Q712" s="3"/>
      <c r="R712" s="3">
        <v>0</v>
      </c>
      <c r="S712" s="3" t="s">
        <v>68</v>
      </c>
      <c r="T712" s="3" t="s">
        <v>55</v>
      </c>
      <c r="U712" s="3" t="s">
        <v>35</v>
      </c>
      <c r="V712" s="3"/>
      <c r="W712" s="3" t="s">
        <v>182</v>
      </c>
      <c r="X712" s="3">
        <v>-2439.12</v>
      </c>
      <c r="Y712" s="3"/>
      <c r="Z712" s="3"/>
      <c r="AA712" s="3">
        <v>158.5</v>
      </c>
      <c r="AB712" s="5" t="s">
        <v>513</v>
      </c>
      <c r="AC712" s="3">
        <v>12677.03</v>
      </c>
      <c r="AD712" s="3"/>
    </row>
    <row r="713" spans="1:30" x14ac:dyDescent="0.25">
      <c r="A713">
        <v>370704</v>
      </c>
      <c r="B713" t="s">
        <v>1551</v>
      </c>
      <c r="C713" s="3">
        <f t="shared" si="12"/>
        <v>-308.16000000000003</v>
      </c>
      <c r="D713" s="3">
        <v>0</v>
      </c>
      <c r="E713" s="3">
        <v>0</v>
      </c>
      <c r="F713" s="3">
        <v>0</v>
      </c>
      <c r="G713" s="3">
        <v>0</v>
      </c>
      <c r="H713" s="3">
        <v>0</v>
      </c>
      <c r="I713" s="3">
        <v>-308.16000000000003</v>
      </c>
      <c r="J713" s="3">
        <v>0</v>
      </c>
      <c r="K713" s="3">
        <v>-308.16000000000003</v>
      </c>
      <c r="M713" s="4">
        <v>45645</v>
      </c>
      <c r="N713" s="3">
        <v>-356.96</v>
      </c>
      <c r="O713" s="3">
        <v>0</v>
      </c>
      <c r="P713" s="3">
        <v>48857.03</v>
      </c>
      <c r="Q713" s="3"/>
      <c r="R713" s="3">
        <v>0</v>
      </c>
      <c r="S713" s="3" t="s">
        <v>68</v>
      </c>
      <c r="T713" s="3" t="s">
        <v>32</v>
      </c>
      <c r="U713" s="3" t="s">
        <v>35</v>
      </c>
      <c r="V713" s="3"/>
      <c r="W713" s="3" t="s">
        <v>182</v>
      </c>
      <c r="X713" s="3">
        <v>-278.76</v>
      </c>
      <c r="Y713" s="3"/>
      <c r="Z713" s="3"/>
      <c r="AA713" s="3">
        <v>308.16000000000003</v>
      </c>
      <c r="AB713" s="5" t="s">
        <v>37</v>
      </c>
      <c r="AC713" s="3">
        <v>356.96</v>
      </c>
      <c r="AD713" s="3" t="s">
        <v>1552</v>
      </c>
    </row>
    <row r="714" spans="1:30" x14ac:dyDescent="0.25">
      <c r="A714">
        <v>394375</v>
      </c>
      <c r="B714" t="s">
        <v>1553</v>
      </c>
      <c r="C714" s="3">
        <f t="shared" si="12"/>
        <v>-325.91000000000003</v>
      </c>
      <c r="D714" s="3">
        <v>0</v>
      </c>
      <c r="E714" s="3">
        <v>0</v>
      </c>
      <c r="F714" s="3">
        <v>0</v>
      </c>
      <c r="G714" s="3">
        <v>0</v>
      </c>
      <c r="H714" s="3">
        <v>0</v>
      </c>
      <c r="I714" s="3">
        <v>-325.91000000000003</v>
      </c>
      <c r="J714" s="3">
        <v>0</v>
      </c>
      <c r="K714" s="3">
        <v>-325.91000000000003</v>
      </c>
      <c r="L714">
        <v>0</v>
      </c>
      <c r="M714" s="4">
        <v>45712</v>
      </c>
      <c r="N714" s="3">
        <v>-66.84</v>
      </c>
      <c r="O714" s="3">
        <v>152.24</v>
      </c>
      <c r="P714" s="3">
        <v>7064.79</v>
      </c>
      <c r="Q714" s="3"/>
      <c r="R714" s="3">
        <v>0</v>
      </c>
      <c r="S714" s="3" t="s">
        <v>68</v>
      </c>
      <c r="T714" s="3" t="s">
        <v>55</v>
      </c>
      <c r="U714" s="3" t="s">
        <v>35</v>
      </c>
      <c r="V714" s="3"/>
      <c r="W714" s="3"/>
      <c r="X714" s="3">
        <v>-339.23</v>
      </c>
      <c r="Y714" s="3"/>
      <c r="Z714" s="3"/>
      <c r="AA714" s="3">
        <v>325.91000000000003</v>
      </c>
      <c r="AB714" s="5" t="s">
        <v>128</v>
      </c>
      <c r="AC714" s="3">
        <v>66.84</v>
      </c>
      <c r="AD714" s="3"/>
    </row>
    <row r="715" spans="1:30" x14ac:dyDescent="0.25">
      <c r="A715">
        <v>412207</v>
      </c>
      <c r="B715" t="s">
        <v>1554</v>
      </c>
      <c r="C715" s="3">
        <f t="shared" si="12"/>
        <v>-344.05</v>
      </c>
      <c r="D715" s="3">
        <v>0</v>
      </c>
      <c r="E715" s="3">
        <v>0</v>
      </c>
      <c r="F715" s="3">
        <v>0</v>
      </c>
      <c r="G715" s="3">
        <v>0</v>
      </c>
      <c r="H715" s="3">
        <v>0</v>
      </c>
      <c r="I715" s="3">
        <v>-344.05</v>
      </c>
      <c r="J715" s="3">
        <v>0</v>
      </c>
      <c r="K715" s="3">
        <v>-344.05</v>
      </c>
      <c r="L715">
        <v>60000</v>
      </c>
      <c r="M715" s="4">
        <v>45448</v>
      </c>
      <c r="N715" s="3">
        <v>-15.8</v>
      </c>
      <c r="O715" s="3">
        <v>0</v>
      </c>
      <c r="P715" s="3">
        <v>3013.2</v>
      </c>
      <c r="Q715" s="3"/>
      <c r="R715" s="3">
        <v>0</v>
      </c>
      <c r="S715" s="3" t="s">
        <v>303</v>
      </c>
      <c r="T715" s="3"/>
      <c r="U715" s="3" t="s">
        <v>35</v>
      </c>
      <c r="V715" s="3"/>
      <c r="W715" s="3" t="s">
        <v>36</v>
      </c>
      <c r="X715" s="3">
        <v>-1195.1199999999999</v>
      </c>
      <c r="Y715" s="3"/>
      <c r="Z715" s="3"/>
      <c r="AA715" s="3">
        <v>60344.05</v>
      </c>
      <c r="AB715" s="5" t="s">
        <v>1555</v>
      </c>
      <c r="AC715" s="3">
        <v>990.97</v>
      </c>
      <c r="AD715" s="3" t="s">
        <v>1556</v>
      </c>
    </row>
    <row r="716" spans="1:30" x14ac:dyDescent="0.25">
      <c r="A716">
        <v>387872</v>
      </c>
      <c r="B716" t="s">
        <v>1557</v>
      </c>
      <c r="C716" s="3">
        <f t="shared" si="12"/>
        <v>-366.18</v>
      </c>
      <c r="D716" s="3">
        <v>0</v>
      </c>
      <c r="E716" s="3">
        <v>0</v>
      </c>
      <c r="F716" s="3">
        <v>0</v>
      </c>
      <c r="G716" s="3">
        <v>0</v>
      </c>
      <c r="H716" s="3">
        <v>0</v>
      </c>
      <c r="I716" s="3">
        <v>-366.18</v>
      </c>
      <c r="J716" s="3">
        <v>0</v>
      </c>
      <c r="K716" s="3">
        <v>-366.18</v>
      </c>
      <c r="L716">
        <v>5000</v>
      </c>
      <c r="M716" s="4">
        <v>45684</v>
      </c>
      <c r="N716" s="3">
        <v>27.18</v>
      </c>
      <c r="O716" s="3">
        <v>0</v>
      </c>
      <c r="P716" s="3">
        <v>736.72</v>
      </c>
      <c r="Q716" s="3"/>
      <c r="R716" s="3">
        <v>0</v>
      </c>
      <c r="S716" s="3" t="s">
        <v>40</v>
      </c>
      <c r="T716" s="3" t="s">
        <v>524</v>
      </c>
      <c r="U716" s="3" t="s">
        <v>35</v>
      </c>
      <c r="V716" s="3"/>
      <c r="W716" s="3"/>
      <c r="X716" s="3">
        <v>-794.5</v>
      </c>
      <c r="Y716" s="3"/>
      <c r="Z716" s="3"/>
      <c r="AA716" s="3">
        <v>5366.18</v>
      </c>
      <c r="AB716" s="5" t="s">
        <v>1558</v>
      </c>
      <c r="AC716" s="3">
        <v>132.16</v>
      </c>
      <c r="AD716" s="3"/>
    </row>
    <row r="717" spans="1:30" x14ac:dyDescent="0.25">
      <c r="A717">
        <v>394136</v>
      </c>
      <c r="B717" t="s">
        <v>1559</v>
      </c>
      <c r="C717" s="3">
        <f t="shared" si="12"/>
        <v>-385.26</v>
      </c>
      <c r="D717" s="3">
        <v>0</v>
      </c>
      <c r="E717" s="3">
        <v>0</v>
      </c>
      <c r="F717" s="3">
        <v>0</v>
      </c>
      <c r="G717" s="3">
        <v>0</v>
      </c>
      <c r="H717" s="3">
        <v>0</v>
      </c>
      <c r="I717" s="3">
        <v>-385.26</v>
      </c>
      <c r="J717" s="3">
        <v>-3150.41</v>
      </c>
      <c r="K717" s="3">
        <v>-3535.67</v>
      </c>
      <c r="L717">
        <v>0</v>
      </c>
      <c r="M717" s="4">
        <v>45713</v>
      </c>
      <c r="N717" s="3">
        <v>-700.63</v>
      </c>
      <c r="O717" s="3">
        <v>111334.67</v>
      </c>
      <c r="P717" s="3">
        <v>140148.10999999999</v>
      </c>
      <c r="Q717" s="3"/>
      <c r="R717" s="3">
        <v>-676.42</v>
      </c>
      <c r="S717" s="3" t="s">
        <v>68</v>
      </c>
      <c r="T717" s="3" t="s">
        <v>1432</v>
      </c>
      <c r="U717" s="3" t="s">
        <v>35</v>
      </c>
      <c r="V717" s="3"/>
      <c r="W717" s="3" t="s">
        <v>101</v>
      </c>
      <c r="X717" s="3">
        <v>-5061.33</v>
      </c>
      <c r="Y717" s="3"/>
      <c r="Z717" s="3"/>
      <c r="AA717" s="3">
        <v>3535.67</v>
      </c>
      <c r="AB717" s="5" t="s">
        <v>111</v>
      </c>
      <c r="AC717" s="3">
        <v>4769.8</v>
      </c>
      <c r="AD717" s="3" t="s">
        <v>1560</v>
      </c>
    </row>
    <row r="718" spans="1:30" x14ac:dyDescent="0.25">
      <c r="A718">
        <v>387645</v>
      </c>
      <c r="B718" t="s">
        <v>1561</v>
      </c>
      <c r="C718" s="3">
        <f t="shared" si="12"/>
        <v>-447.74</v>
      </c>
      <c r="D718" s="3">
        <v>23.76</v>
      </c>
      <c r="E718" s="3">
        <v>0</v>
      </c>
      <c r="F718" s="3">
        <v>0</v>
      </c>
      <c r="G718" s="3">
        <v>0</v>
      </c>
      <c r="H718" s="3">
        <v>0</v>
      </c>
      <c r="I718" s="3">
        <v>-447.74</v>
      </c>
      <c r="J718" s="3">
        <v>0</v>
      </c>
      <c r="K718" s="3">
        <v>-423.98</v>
      </c>
      <c r="L718">
        <v>5000</v>
      </c>
      <c r="M718" s="4">
        <v>45708</v>
      </c>
      <c r="N718" s="3">
        <v>-366.23</v>
      </c>
      <c r="O718" s="3">
        <v>469.34</v>
      </c>
      <c r="P718" s="3">
        <v>9863.32</v>
      </c>
      <c r="Q718" s="3" t="s">
        <v>55</v>
      </c>
      <c r="R718" s="3">
        <v>0</v>
      </c>
      <c r="S718" s="3" t="s">
        <v>40</v>
      </c>
      <c r="T718" s="3" t="s">
        <v>397</v>
      </c>
      <c r="U718" s="3" t="s">
        <v>35</v>
      </c>
      <c r="V718" s="3" t="s">
        <v>1011</v>
      </c>
      <c r="W718" s="3"/>
      <c r="X718" s="3">
        <v>-1114.93</v>
      </c>
      <c r="Y718" s="3"/>
      <c r="Z718" s="3"/>
      <c r="AA718" s="3">
        <v>5423.98</v>
      </c>
      <c r="AB718" s="5" t="s">
        <v>269</v>
      </c>
      <c r="AC718" s="3">
        <v>23.76</v>
      </c>
      <c r="AD718" s="3" t="s">
        <v>1562</v>
      </c>
    </row>
    <row r="719" spans="1:30" x14ac:dyDescent="0.25">
      <c r="A719">
        <v>391635</v>
      </c>
      <c r="B719" t="s">
        <v>1563</v>
      </c>
      <c r="C719" s="3">
        <f t="shared" si="12"/>
        <v>-531.05999999999995</v>
      </c>
      <c r="D719" s="3">
        <v>0</v>
      </c>
      <c r="E719" s="3">
        <v>0</v>
      </c>
      <c r="F719" s="3">
        <v>0</v>
      </c>
      <c r="G719" s="3">
        <v>0</v>
      </c>
      <c r="H719" s="3">
        <v>0</v>
      </c>
      <c r="I719" s="3">
        <v>-531.05999999999995</v>
      </c>
      <c r="J719" s="3">
        <v>-114.74</v>
      </c>
      <c r="K719" s="3">
        <v>-645.79999999999995</v>
      </c>
      <c r="L719">
        <v>0</v>
      </c>
      <c r="M719" s="4">
        <v>45686</v>
      </c>
      <c r="N719" s="3">
        <v>-47.86</v>
      </c>
      <c r="O719" s="3">
        <v>429.03</v>
      </c>
      <c r="P719" s="3">
        <v>6137.23</v>
      </c>
      <c r="Q719" s="3"/>
      <c r="R719" s="3">
        <v>0</v>
      </c>
      <c r="S719" s="3" t="s">
        <v>68</v>
      </c>
      <c r="T719" s="3" t="s">
        <v>55</v>
      </c>
      <c r="U719" s="3" t="s">
        <v>35</v>
      </c>
      <c r="V719" s="3"/>
      <c r="W719" s="3" t="s">
        <v>182</v>
      </c>
      <c r="X719" s="3">
        <v>-675.18</v>
      </c>
      <c r="Y719" s="3"/>
      <c r="Z719" s="3"/>
      <c r="AA719" s="3">
        <v>645.79999999999995</v>
      </c>
      <c r="AB719" s="5" t="s">
        <v>83</v>
      </c>
      <c r="AC719" s="3">
        <v>47.86</v>
      </c>
      <c r="AD719" s="3"/>
    </row>
    <row r="720" spans="1:30" x14ac:dyDescent="0.25">
      <c r="A720">
        <v>399670</v>
      </c>
      <c r="B720" t="s">
        <v>1564</v>
      </c>
      <c r="C720" s="3">
        <f t="shared" si="12"/>
        <v>-739.32</v>
      </c>
      <c r="D720" s="3">
        <v>0</v>
      </c>
      <c r="E720" s="3">
        <v>0</v>
      </c>
      <c r="F720" s="3">
        <v>0</v>
      </c>
      <c r="G720" s="3">
        <v>0</v>
      </c>
      <c r="H720" s="3">
        <v>0</v>
      </c>
      <c r="I720" s="3">
        <v>-739.32</v>
      </c>
      <c r="J720" s="3">
        <v>0</v>
      </c>
      <c r="K720" s="3">
        <v>-739.32</v>
      </c>
      <c r="L720">
        <v>0</v>
      </c>
      <c r="M720" s="4">
        <v>45505</v>
      </c>
      <c r="N720" s="3">
        <v>-950.88</v>
      </c>
      <c r="O720" s="3">
        <v>0</v>
      </c>
      <c r="P720" s="3">
        <v>1590.18</v>
      </c>
      <c r="Q720" s="3"/>
      <c r="R720" s="3">
        <v>0</v>
      </c>
      <c r="S720" s="3" t="s">
        <v>1333</v>
      </c>
      <c r="T720" s="3"/>
      <c r="U720" s="3" t="s">
        <v>35</v>
      </c>
      <c r="V720" s="3"/>
      <c r="W720" s="3" t="s">
        <v>182</v>
      </c>
      <c r="X720" s="3">
        <v>-739.32</v>
      </c>
      <c r="Y720" s="3"/>
      <c r="Z720" s="3"/>
      <c r="AA720" s="3">
        <v>739.32</v>
      </c>
      <c r="AB720" s="5" t="s">
        <v>1565</v>
      </c>
      <c r="AC720" s="3">
        <v>-739.32</v>
      </c>
      <c r="AD720" s="3" t="s">
        <v>1566</v>
      </c>
    </row>
    <row r="721" spans="1:30" x14ac:dyDescent="0.25">
      <c r="A721">
        <v>368661</v>
      </c>
      <c r="B721" t="s">
        <v>1567</v>
      </c>
      <c r="C721" s="3">
        <f t="shared" si="12"/>
        <v>-859.88</v>
      </c>
      <c r="D721" s="3">
        <v>0</v>
      </c>
      <c r="E721" s="3">
        <v>0</v>
      </c>
      <c r="F721" s="3">
        <v>0</v>
      </c>
      <c r="G721" s="3">
        <v>0</v>
      </c>
      <c r="H721" s="3">
        <v>0</v>
      </c>
      <c r="I721" s="3">
        <v>-859.88</v>
      </c>
      <c r="J721" s="3">
        <v>0</v>
      </c>
      <c r="K721" s="3">
        <v>-859.88</v>
      </c>
      <c r="M721" s="4">
        <v>45607</v>
      </c>
      <c r="N721" s="3">
        <v>-76.55</v>
      </c>
      <c r="O721" s="3">
        <v>0</v>
      </c>
      <c r="P721" s="3">
        <v>22991.31</v>
      </c>
      <c r="Q721" s="3"/>
      <c r="R721" s="3">
        <v>0</v>
      </c>
      <c r="S721" s="3" t="s">
        <v>68</v>
      </c>
      <c r="T721" s="3" t="s">
        <v>55</v>
      </c>
      <c r="U721" s="3" t="s">
        <v>35</v>
      </c>
      <c r="V721" s="3"/>
      <c r="W721" s="3"/>
      <c r="X721" s="3">
        <v>-864.31</v>
      </c>
      <c r="Y721" s="3"/>
      <c r="Z721" s="3"/>
      <c r="AA721" s="3">
        <v>859.88</v>
      </c>
      <c r="AB721" s="5" t="s">
        <v>1568</v>
      </c>
      <c r="AC721" s="3">
        <v>76.55</v>
      </c>
      <c r="AD721" s="3"/>
    </row>
    <row r="722" spans="1:30" x14ac:dyDescent="0.25">
      <c r="A722">
        <v>386523</v>
      </c>
      <c r="B722" t="s">
        <v>1569</v>
      </c>
      <c r="C722" s="3">
        <f t="shared" si="12"/>
        <v>-1053.3499999999999</v>
      </c>
      <c r="D722" s="3">
        <v>0</v>
      </c>
      <c r="E722" s="3">
        <v>0</v>
      </c>
      <c r="F722" s="3">
        <v>0</v>
      </c>
      <c r="G722" s="3">
        <v>0</v>
      </c>
      <c r="H722" s="3">
        <v>0</v>
      </c>
      <c r="I722" s="3">
        <v>-1053.3499999999999</v>
      </c>
      <c r="J722" s="3">
        <v>0</v>
      </c>
      <c r="K722" s="3">
        <v>-1053.3499999999999</v>
      </c>
      <c r="L722">
        <v>5000</v>
      </c>
      <c r="M722" s="4">
        <v>45530</v>
      </c>
      <c r="N722" s="3">
        <v>-824.14</v>
      </c>
      <c r="O722" s="3">
        <v>0</v>
      </c>
      <c r="P722" s="3">
        <v>4024.3</v>
      </c>
      <c r="Q722" s="3" t="s">
        <v>55</v>
      </c>
      <c r="R722" s="3">
        <v>207.09</v>
      </c>
      <c r="S722" s="3" t="s">
        <v>40</v>
      </c>
      <c r="T722" s="3"/>
      <c r="U722" s="3" t="s">
        <v>35</v>
      </c>
      <c r="V722" s="3" t="s">
        <v>506</v>
      </c>
      <c r="W722" s="3"/>
      <c r="X722" s="3">
        <v>-1053.3499999999999</v>
      </c>
      <c r="Y722" s="3"/>
      <c r="Z722" s="3"/>
      <c r="AA722" s="3">
        <v>6053.35</v>
      </c>
      <c r="AB722" s="5" t="s">
        <v>1570</v>
      </c>
      <c r="AC722" s="3">
        <v>824.14</v>
      </c>
      <c r="AD722" s="3" t="s">
        <v>1571</v>
      </c>
    </row>
    <row r="723" spans="1:30" x14ac:dyDescent="0.25">
      <c r="A723">
        <v>194703</v>
      </c>
      <c r="B723" t="s">
        <v>1572</v>
      </c>
      <c r="C723" s="3">
        <f t="shared" si="12"/>
        <v>-4465.05</v>
      </c>
      <c r="D723" s="3">
        <v>72874.87</v>
      </c>
      <c r="E723" s="3">
        <v>0</v>
      </c>
      <c r="F723" s="3">
        <v>-18.28</v>
      </c>
      <c r="G723" s="3">
        <v>-1889.96</v>
      </c>
      <c r="H723" s="3">
        <v>0</v>
      </c>
      <c r="I723" s="3">
        <v>-2556.81</v>
      </c>
      <c r="J723" s="3">
        <v>0</v>
      </c>
      <c r="K723" s="3">
        <v>68409.820000000007</v>
      </c>
      <c r="L723">
        <v>250000</v>
      </c>
      <c r="M723" s="4">
        <v>45708</v>
      </c>
      <c r="N723" s="3">
        <v>-77591.850000000006</v>
      </c>
      <c r="O723" s="3">
        <v>141702.9</v>
      </c>
      <c r="P723" s="3">
        <v>1647699.46</v>
      </c>
      <c r="Q723" s="3"/>
      <c r="R723" s="3">
        <v>130778.19</v>
      </c>
      <c r="S723" s="3" t="s">
        <v>210</v>
      </c>
      <c r="T723" s="3" t="s">
        <v>237</v>
      </c>
      <c r="U723" s="3" t="s">
        <v>35</v>
      </c>
      <c r="V723" s="3"/>
      <c r="W723" s="3" t="s">
        <v>105</v>
      </c>
      <c r="X723" s="3">
        <v>99952.22</v>
      </c>
      <c r="Y723" s="3"/>
      <c r="Z723" s="3"/>
      <c r="AA723" s="3">
        <v>181590.18</v>
      </c>
      <c r="AB723" s="5" t="s">
        <v>1573</v>
      </c>
      <c r="AC723" s="3">
        <v>617.38</v>
      </c>
      <c r="AD723" s="3" t="s">
        <v>1574</v>
      </c>
    </row>
    <row r="724" spans="1:30" x14ac:dyDescent="0.25">
      <c r="A724">
        <v>433859</v>
      </c>
      <c r="B724" t="s">
        <v>1575</v>
      </c>
      <c r="C724" s="3">
        <f t="shared" si="12"/>
        <v>-2648.73</v>
      </c>
      <c r="D724" s="3">
        <v>0</v>
      </c>
      <c r="E724" s="3">
        <v>0</v>
      </c>
      <c r="F724" s="3">
        <v>0</v>
      </c>
      <c r="G724" s="3">
        <v>0</v>
      </c>
      <c r="H724" s="3">
        <v>0</v>
      </c>
      <c r="I724" s="3">
        <v>-2648.73</v>
      </c>
      <c r="J724" s="3">
        <v>0</v>
      </c>
      <c r="K724" s="3">
        <v>-2648.73</v>
      </c>
      <c r="L724">
        <v>0</v>
      </c>
      <c r="M724" s="4">
        <v>45517</v>
      </c>
      <c r="N724" s="3">
        <v>-14.43</v>
      </c>
      <c r="O724" s="3">
        <v>0</v>
      </c>
      <c r="P724" s="3">
        <v>2486.02</v>
      </c>
      <c r="Q724" s="3"/>
      <c r="R724" s="3">
        <v>0</v>
      </c>
      <c r="S724" s="3" t="s">
        <v>68</v>
      </c>
      <c r="T724" s="3"/>
      <c r="U724" s="3" t="s">
        <v>35</v>
      </c>
      <c r="V724" s="3"/>
      <c r="W724" s="3"/>
      <c r="X724" s="3">
        <v>-2648.73</v>
      </c>
      <c r="Y724" s="3"/>
      <c r="Z724" s="3"/>
      <c r="AA724" s="3">
        <v>2648.73</v>
      </c>
      <c r="AB724" s="5" t="s">
        <v>1565</v>
      </c>
      <c r="AC724" s="3">
        <v>14.43</v>
      </c>
      <c r="AD724" s="3"/>
    </row>
    <row r="725" spans="1:30" x14ac:dyDescent="0.25">
      <c r="A725">
        <v>194850</v>
      </c>
      <c r="B725" t="s">
        <v>1576</v>
      </c>
      <c r="C725" s="3">
        <f t="shared" si="12"/>
        <v>-4356.16</v>
      </c>
      <c r="D725" s="3">
        <v>0</v>
      </c>
      <c r="E725" s="3">
        <v>0</v>
      </c>
      <c r="F725" s="3">
        <v>0</v>
      </c>
      <c r="G725" s="3">
        <v>0</v>
      </c>
      <c r="H725" s="3">
        <v>0</v>
      </c>
      <c r="I725" s="3">
        <v>-4356.16</v>
      </c>
      <c r="J725" s="3">
        <v>0</v>
      </c>
      <c r="K725" s="3">
        <v>-4356.16</v>
      </c>
      <c r="L725">
        <v>300000</v>
      </c>
      <c r="M725" s="4">
        <v>45610</v>
      </c>
      <c r="N725" s="3">
        <v>-1557.51</v>
      </c>
      <c r="O725" s="3">
        <v>0</v>
      </c>
      <c r="P725" s="3">
        <v>649767.9</v>
      </c>
      <c r="Q725" s="3" t="s">
        <v>55</v>
      </c>
      <c r="R725" s="3">
        <v>0</v>
      </c>
      <c r="S725" s="3" t="s">
        <v>33</v>
      </c>
      <c r="T725" s="3" t="s">
        <v>545</v>
      </c>
      <c r="U725" s="3" t="s">
        <v>35</v>
      </c>
      <c r="V725" s="3"/>
      <c r="W725" s="3" t="s">
        <v>105</v>
      </c>
      <c r="X725" s="3">
        <v>-342.95</v>
      </c>
      <c r="Y725" s="3"/>
      <c r="Z725" s="3"/>
      <c r="AA725" s="3">
        <v>304356.15999999997</v>
      </c>
      <c r="AB725" s="5" t="s">
        <v>1577</v>
      </c>
      <c r="AC725" s="3">
        <v>0</v>
      </c>
      <c r="AD725" s="3" t="s">
        <v>1578</v>
      </c>
    </row>
  </sheetData>
  <autoFilter ref="A4:AG726" xr:uid="{00000000-0009-0000-0000-000000000000}"/>
  <mergeCells count="1">
    <mergeCell ref="A1:Y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CL AR Aging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Maria Rodriguez</cp:lastModifiedBy>
  <dcterms:created xsi:type="dcterms:W3CDTF">2025-02-27T12:03:57Z</dcterms:created>
  <dcterms:modified xsi:type="dcterms:W3CDTF">2025-03-12T15:29:35Z</dcterms:modified>
</cp:coreProperties>
</file>