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Maria.Rodriguez\VSCode Projects\agingReport\data\"/>
    </mc:Choice>
  </mc:AlternateContent>
  <xr:revisionPtr revIDLastSave="0" documentId="13_ncr:1_{902EEC7F-804F-49CB-BBC2-A3ACFDE53FCC}" xr6:coauthVersionLast="47" xr6:coauthVersionMax="47" xr10:uidLastSave="{00000000-0000-0000-0000-000000000000}"/>
  <bookViews>
    <workbookView xWindow="1950" yWindow="1950" windowWidth="21600" windowHeight="11295" xr2:uid="{00000000-000D-0000-FFFF-FFFF00000000}"/>
  </bookViews>
  <sheets>
    <sheet name="CPS AR Aging" sheetId="1" r:id="rId1"/>
  </sheets>
  <definedNames>
    <definedName name="_xlnm._FilterDatabase" localSheetId="0" hidden="1">'CPS AR Aging'!$A$4:$AG$1107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06" i="1" l="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3" i="1" s="1"/>
  <c r="K3" i="1"/>
  <c r="J3" i="1"/>
  <c r="I3" i="1"/>
  <c r="H3" i="1"/>
  <c r="G3" i="1"/>
  <c r="F3" i="1"/>
  <c r="E3" i="1"/>
  <c r="D3" i="1"/>
</calcChain>
</file>

<file path=xl/sharedStrings.xml><?xml version="1.0" encoding="utf-8"?>
<sst xmlns="http://schemas.openxmlformats.org/spreadsheetml/2006/main" count="7292" uniqueCount="2267">
  <si>
    <t>CPS AR Aging</t>
  </si>
  <si>
    <t>ID#</t>
  </si>
  <si>
    <t>Bill-To Customer</t>
  </si>
  <si>
    <t>60+</t>
  </si>
  <si>
    <t>Current</t>
  </si>
  <si>
    <t>31-60</t>
  </si>
  <si>
    <t>61-90</t>
  </si>
  <si>
    <t>91-120</t>
  </si>
  <si>
    <t>Over120</t>
  </si>
  <si>
    <t>Over150</t>
  </si>
  <si>
    <t>Deposits</t>
  </si>
  <si>
    <t>Balance</t>
  </si>
  <si>
    <t>Credit</t>
  </si>
  <si>
    <t>Last Pmt</t>
  </si>
  <si>
    <t>Last Pmt Amt</t>
  </si>
  <si>
    <t>Sales $ YTD</t>
  </si>
  <si>
    <t>Sales $ LY</t>
  </si>
  <si>
    <t>No Order Entry</t>
  </si>
  <si>
    <t>Open Sales</t>
  </si>
  <si>
    <t>Terms Code</t>
  </si>
  <si>
    <t>Avg Pay Days</t>
  </si>
  <si>
    <t>Credit Manager</t>
  </si>
  <si>
    <t>Next Call</t>
  </si>
  <si>
    <t>Outside Rep</t>
  </si>
  <si>
    <t>Six Mo Avg Sls</t>
  </si>
  <si>
    <t>Temp Cred Lim</t>
  </si>
  <si>
    <t>Temp Cred Exp Date</t>
  </si>
  <si>
    <t>Bal Vs Lim</t>
  </si>
  <si>
    <t>Last Sale Date</t>
  </si>
  <si>
    <t>Last Sale Amt</t>
  </si>
  <si>
    <t>Last AR Note</t>
  </si>
  <si>
    <t>STELLAR MANAGEMENT</t>
  </si>
  <si>
    <t>NET.30D</t>
  </si>
  <si>
    <t>129</t>
  </si>
  <si>
    <t>PMERINO</t>
  </si>
  <si>
    <t>04/01/2024</t>
  </si>
  <si>
    <t>02/27/2025</t>
  </si>
  <si>
    <t>02/24/2025 at 11:58am ---&gt; Good Afternoon Darlene,  I hope you had a great weekend!  ?   Thank you for the $16,373.41 we received last week however, with the invoices aging daily we still have a balance of $110,587.66 over 120 days past due.  Will anther batch of checks go out to help with this balance? PMERINO</t>
  </si>
  <si>
    <t>QUALITY PLUMBING WATERMAIN AND SEWE</t>
  </si>
  <si>
    <t>0</t>
  </si>
  <si>
    <t>143</t>
  </si>
  <si>
    <t>JBRIONES</t>
  </si>
  <si>
    <t>02/21/2025</t>
  </si>
  <si>
    <t>12/26/2024 at 10:08am ---&gt; SENT TEXT TO JB TO LET HIN KNOW WE HAVE TWO CKS LEFT TOTALING 45k DATE 12/18 AND 12/25.  I WANT TO KNOW WEHN CAN I DEPOST BOTH CKS TO MEET HIS EOY DEADLINE OF 350k.  WITH THESE TEO CKS THE BLANCE WILL BE AT 350,633.00. PMERINO</t>
  </si>
  <si>
    <t>ANTENUCCI MECHANICAL INC.</t>
  </si>
  <si>
    <t>210THN30TH</t>
  </si>
  <si>
    <t>37</t>
  </si>
  <si>
    <t>11/03/2022</t>
  </si>
  <si>
    <t>02/26/2025</t>
  </si>
  <si>
    <t>02/05/2025 at 01:16pm ---&gt; Removed taxes from invoices as indicated on email from client and informed Porsche in email that only 4 invoices indicated need taxes removed and 2 others not indicated met the criteria and had taxes removed, but total did not add up to $4k as indicated by client. Porsche to follow up with client directly PMARTINE</t>
  </si>
  <si>
    <t>MR PLUMBER INC</t>
  </si>
  <si>
    <t>1</t>
  </si>
  <si>
    <t>COD</t>
  </si>
  <si>
    <t>LCOHN</t>
  </si>
  <si>
    <t>10/31/2023</t>
  </si>
  <si>
    <t>04/02/2024</t>
  </si>
  <si>
    <t>09/30/2024 at 04:03pm ---&gt; Received a call back from Joe who told me that his guys had done some returns a while back and it didn't seem as if it ever hit his account as per Lee. We reviewed account and I could not locate the invoices he was referring to. Joe asked what was the name of the company and I told him Pipe Wizard. He asked for me to check under Mr Plumber and I found two more open invoices on the account (the ones Joe was referring to regarding the returns). I asked Joe if I should email him the open invoices for his review and he said yes. Sent email with Junior cc'd as well. PMARTINE</t>
  </si>
  <si>
    <t>AFL GENERAL CONSTRUCTION INC.</t>
  </si>
  <si>
    <t>118</t>
  </si>
  <si>
    <t>02/10/2025</t>
  </si>
  <si>
    <t>02/13/2025 at 12:34pm ---&gt; Hey Gizem,  I wanted to follow up on payment as none of the payments from Tuesday went through. PMERINO</t>
  </si>
  <si>
    <t>GRACE INDUSTRIES LLC</t>
  </si>
  <si>
    <t>22</t>
  </si>
  <si>
    <t>HOUSE</t>
  </si>
  <si>
    <t>10/18/2024</t>
  </si>
  <si>
    <t>02/11/2025 at 04:14pm ---&gt; Good Afternoon,  I hope this email finds you well.  I am reaching out because there is a past due balance on the account.  Please see statement attached.  Please keep in mind that your account has been placed on a temporarily credit hold awaiting payment.  I have also attached the invoices. PMERINO</t>
  </si>
  <si>
    <t>MY HOME DESIGN INC.</t>
  </si>
  <si>
    <t>52</t>
  </si>
  <si>
    <t>02/29/2024</t>
  </si>
  <si>
    <t>02/11/2025 at 01:11pm ---&gt; Trackered team about credit related to S7262459.001 and to see if item was returned PMARTINE</t>
  </si>
  <si>
    <t>YITZCKOK LAUBER</t>
  </si>
  <si>
    <t>01/23/2025</t>
  </si>
  <si>
    <t>01/24/2025 at 04:38pm ---&gt; SENT EMAIL TO CARLOS AND FRANKLIN TO COLLECT ASAP PMERINO</t>
  </si>
  <si>
    <t>ALEX FIGLIOLIA WATER AND SEWER</t>
  </si>
  <si>
    <t>05/02/2024</t>
  </si>
  <si>
    <t>02/11/2025 at 03:03pm ---&gt; Hello Alex Figliolia Water and Sewer,  Attached is a copy of your open invoice.  After repeated attempts to try to contact you regarding this outstanding balance, your account is now at risk of being escalated to collections/legal. To avoid this, kindly submit payment for the outstanding balance of $1,258.67.  Our payment options are below:  If you would like to pay via credit card, you can request a credit card authorization form. Please note there is a 3.5% processing fee for all credit card transactions.  For no-fee payments, please submit an ACH or wire transfer to our bank account below and reference your account number (located in this emails header and on your statement) and/or the invoice(s) that the payment pertains to:   Bank Name:                WSFS Bank Routing Number:       031100102 Account Title:             Central Plumbing Specialties, LLC. Account Number:      213050107  Checks can be mailed to the remit to address on the statement or the address on my signature.  If you have any questions or need anything else, please let me know. PMARTINE</t>
  </si>
  <si>
    <t>PA MECHANICAL SERVICES LLC</t>
  </si>
  <si>
    <t>87</t>
  </si>
  <si>
    <t>03/22/2024</t>
  </si>
  <si>
    <t>02/20/2025 at 10:34am ---&gt; Adjusted payment application from 12/30 using remittance provided by Brianna as requested PMARTINE</t>
  </si>
  <si>
    <t>VERSUS WATER &amp; SEWER MAIN</t>
  </si>
  <si>
    <t>267</t>
  </si>
  <si>
    <t>03/04/2024</t>
  </si>
  <si>
    <t>01/30/2025</t>
  </si>
  <si>
    <t>01/16/2025 at 12:10pm ---&gt; Moved payments that were accidentally recorded on CN#295262 to S6964586.001 as requested by Junior PMARTINE</t>
  </si>
  <si>
    <t>JG CONSTRUCTION OF NY</t>
  </si>
  <si>
    <t>11/26/2024</t>
  </si>
  <si>
    <t>MTS MECHANICAL INC.</t>
  </si>
  <si>
    <t>25</t>
  </si>
  <si>
    <t>09/30/2024</t>
  </si>
  <si>
    <t>05/06/2024 at 10:21am ---&gt; Applied $0.65 from S6859819.004 to S7118604.001 PMARTINE</t>
  </si>
  <si>
    <t>HELLMAN DERMATOLOGY</t>
  </si>
  <si>
    <t>10/22/2024</t>
  </si>
  <si>
    <t>Pipe wizard</t>
  </si>
  <si>
    <t>06/12/2023</t>
  </si>
  <si>
    <t>ESANTOS</t>
  </si>
  <si>
    <t>11/07/2024 at 12:52pm ---&gt; PLEASE COLLECT PAYMENT ASAP S7265091  SENT EMAIL TO SALES PERSON PMERINO</t>
  </si>
  <si>
    <t>BEHZAD AMIRI</t>
  </si>
  <si>
    <t>10/21/2024</t>
  </si>
  <si>
    <t>03/14/2024 at 09:16am ---&gt; Credit(s) moved to Allowance for Bad Debt: S6046254.002 PMARTINE</t>
  </si>
  <si>
    <t>TOP PRO PLUMBING SERVICES</t>
  </si>
  <si>
    <t>02/22/2025</t>
  </si>
  <si>
    <t>09/11/2024 at 01:59pm ---&gt; SENT SALES TEAM EMAIL TO COLLECT ASAP PMERINO</t>
  </si>
  <si>
    <t>DOUBLE D SEWERS AND DRAINS INC</t>
  </si>
  <si>
    <t>02/03/2025</t>
  </si>
  <si>
    <t>RECINE &amp; SONS PLBG. &amp; HTG.</t>
  </si>
  <si>
    <t>209</t>
  </si>
  <si>
    <t>09/02/2022</t>
  </si>
  <si>
    <t>02/13/2025</t>
  </si>
  <si>
    <t>08/02/2024 at 10:18am ---&gt; CALLED ANGELO FOR PAYMENT ON THE ACCOUNT.  I SPOKE TO LEE REGARDING THIS ACCOUNT AND EXPLAIN TI HIM THAT HE CANNOT BE RELEASING MATERIAL WITH OUT PAYMENT THIS A COD ACCOUNT. PMERINO</t>
  </si>
  <si>
    <t>MOHIT CHAWLA</t>
  </si>
  <si>
    <t>10/26/2024</t>
  </si>
  <si>
    <t>BRONX COUNTER SALE</t>
  </si>
  <si>
    <t>02/25/2025 at 09:17am ---&gt; Disabled FTP Billing PMARTINE</t>
  </si>
  <si>
    <t>sileda renovations corp</t>
  </si>
  <si>
    <t>5</t>
  </si>
  <si>
    <t>10/20/2023</t>
  </si>
  <si>
    <t>10/17/2023 at 01:15pm ---&gt; A/R Collection Queue - Log Call Last Call Date : 10/17/2023 Next Call Date : 10/20/2023 Mail Letter    : Y Letter Type    : Phone Comments       :   SENT TEXT TO JR TO COLLECT BALANCE FROM HIS CUSTOMER PMERINO</t>
  </si>
  <si>
    <t>DUO PLUMBING AND HEATING CORP</t>
  </si>
  <si>
    <t>20</t>
  </si>
  <si>
    <t>02/11/2025 at 03:38pm ---&gt; Trackered team on S7325678.001 to try to address that order along with S7336210.001 &amp; S7392896.001 PMARTINE</t>
  </si>
  <si>
    <t>NDL ASSOCIATES INC.</t>
  </si>
  <si>
    <t>07/31/2024</t>
  </si>
  <si>
    <t>11/06/2024 at 03:19pm ---&gt; ACCOUNT PLACED ON CREDIT HOLD.  I HAVAE NO EMAIL ON FILE AND CALLED AND THERE WAS NO ANSWER. PMERINO</t>
  </si>
  <si>
    <t>T&amp;C MECHANICAL</t>
  </si>
  <si>
    <t>2</t>
  </si>
  <si>
    <t>01/23/2023</t>
  </si>
  <si>
    <t>01/20/2023 at 10:00am ---&gt; A/R Collection Queue - Log Call Last Call Date : 01/20/2023 Next Call Date : 01/23/2023 Mail Letter    : N Comments       :   Thanks . All has been applied to call the past due invoices  Have a great   day   From: Jillian Sanz &lt;jillian.tcmechanica l@gmail.com&gt;  Sent: Friday,   January 20, 2023 9:47 AM To: Grace Bednar &lt;GBednar@cpsnys.com&gt; Subject: Re:   CENTRAL PLUMBING STATEMENT  	You don't often get email from   jillian.tcmechanical @gmail.com. Learn why this is important  Good Morning,   Yes, apply all open credit to the invoices on the statement. Please let me   know when it goes through, so I can watch for the credit.   Thank you!   Jillian GBEDNAR</t>
  </si>
  <si>
    <t>HARROW LUMBER</t>
  </si>
  <si>
    <t>93</t>
  </si>
  <si>
    <t>02/10/2025 at 11:54am ---&gt; spoke to victor and he stated that he will have 8k for me at the end of the week and then he will work on anther 10k in the next 2 weeks. PMERINO</t>
  </si>
  <si>
    <t>MAXWELL PLUMB MECHANICAL CORP</t>
  </si>
  <si>
    <t>10THN30TH</t>
  </si>
  <si>
    <t>39</t>
  </si>
  <si>
    <t>JCUNDARI</t>
  </si>
  <si>
    <t>03/05/2024</t>
  </si>
  <si>
    <t>02/26/2025 at 12:11pm ---&gt; RECVD PAYMENT BUT THINK PREVIOUS POSTING WAS MISPOSTED. I EMAILED NANCE FOR PREVIOUS REMITTACE.` JCUNDARI</t>
  </si>
  <si>
    <t>VC VITANZA SONS INC</t>
  </si>
  <si>
    <t>69</t>
  </si>
  <si>
    <t>04/03/2024</t>
  </si>
  <si>
    <t>MPANTAL</t>
  </si>
  <si>
    <t>02/14/2025</t>
  </si>
  <si>
    <t>02/24/2025 at 12:48pm ---&gt; Good Afternoon Louis,  I hope you are well.  I wanted to follow up on payment towards your account.  It is very important we get this taken care of to avoid any escalations of account.  With the invoices aging daily you have a over 90-day balance due of $44,088.99.  Would it help if I place liens on the highlighted jobs to help get both you and my company paid faster.  If payment is not received, I will have to start this process either way.  Call me to discuss today.  100 West 84th Street: $8,775.25 Gowanus Houses: $18,720.74 UPACA:  $8,360.38 PMERINO</t>
  </si>
  <si>
    <t>PLUMBING WORKS SUBSURFACE CORP</t>
  </si>
  <si>
    <t>122</t>
  </si>
  <si>
    <t>03/29/2024</t>
  </si>
  <si>
    <t>MIKET</t>
  </si>
  <si>
    <t>02/25/2025</t>
  </si>
  <si>
    <t>02/18/2025 at 11:29am ---&gt; SENT ROCCO A TEXT REMNIDIGN HIM THAT WE NEED THE 60K ON THRUSDAY.  HE STATED THAT HE WILL SEE WHAT WILL COME IN BUT IT MAY BE HALF OF THE 60K. PMERINO</t>
  </si>
  <si>
    <t>RELIABLE PLUMBING NYC CORP</t>
  </si>
  <si>
    <t>NET.30</t>
  </si>
  <si>
    <t>103</t>
  </si>
  <si>
    <t>02/15/2024</t>
  </si>
  <si>
    <t>02/19/2025</t>
  </si>
  <si>
    <t>02/24/2025 at 12:34pm ---&gt; Good Afternoon Robert,  I hope all is well.  I hope Jeri is doing well.  I wanted to follow up as I know your wife came in last week to assist.  Can you tell me where are with payment as of now this week with the month coming to an end it is critical we get a payment in as soon as we can.  I have been holding off the owners as long as I can and keeping them posted on what you have been dealing with.  However, we need get you out of the over 90 day this week.  Would it help if I place liens on some of these jobs to help get you paid faster?  JOB ADDRESS INVOICE NUMBER  INVOICE DATE    INVOICE AMT 3077    CK#3077 11/21/24    (1,425.48) 8813    S7429399.001    10/9/24 1,008.40 8813    S7439745.001    10/15/24    45.02 8813    S7455672.001    10/23/24    47.36 8813    S7508553.001    11/19/24    238.04 1 central park west S7411479.001    10/1/24 206.70 1 CENTRAL PARK WEST S7488031.001    11/15/24    613.70 1 CENTRAL PARK WEST S7500736.001    11/15/24    25.21 1 CENTRAL PARK WEST S7510683.001    11/20/24    1,102.41 1 central park west S7514635.001    11/22/24    42.93 1 cpw   S7402332.001    9/26/24 275.61 1 cpw   S7414536.001    10/2/24 166.82 1 CPW   S7419513.001    10/4/24 205.53 1 CPW   S7504273.001    11/18/24    52.95 1cpw    S7388416.001    9/19/24 928.18 1cpw    S7391070.001    9/20/24 196.49 1CPW    S7404812.001    9/27/24 54.14 1cpw    S7479614.001    11/5/24 198.28 1cpw    S7501141.001    11/15/24    6.51 1cpw    S7523055.001    11/27/24    70.13 10 gracie   S7391155.001    9/20/24 133.95 123 WEST 44TH STREET    S7505952.001    11/27/24    163.31 1630 RICHMOND ROAD  S7444987.001    10/18/24    2,327.72 2 PARK AVENUE   S7382553.001    9/17/24 592.34 2 PARK AVENUE   S7385396.001    9/18/24 124.16 2 PARK AVENUE   S7390468.001    9/20/24 255.21 20 WEST 77TH STREET S7456292.001    10/23/24    396.42 20w77   S7454834.001    10/23/24    566.98 2101CH-09094-CPS    S7398710.001    9/24/24 86.78 2101CH-092024-CPS   S7386762.001    9/23/24 1,353.48 2101CN-09094-CPS    S7349086.002    9/25/24 826.41 215MILL-092624-CPS  S7403233.001    9/27/24 539.30 215MILL-093024-CPS  S7410329.001    10/1/24 299.60 215MILL-100324  S7418708.001    10/3/24 389.23 215MILL-101724-CPS  S7445468.001    10/18/24    242.05 220rsb  S7453016.001    10/22/24    497.43 264 EAST 7TH STREET S7275346.001    9/18/24 3,899.91 264 EAST 7TH STREET S7275346.002    10/8/24 (649.98) 3-50 ST NICHOLAS AVENUE S7404374.001    9/27/24 174.96 3-50 ST NICHOLAS AVENUE S7406718.001    9/30/24 7.60 3-50 ST NICHOLAS AVENUE S7424457.001    10/8/24 463.86 350SN-100324-CPS    S7419068.001    10/4/24 1,061.78 3-50ST NICHOLAS AVENUE  S7419886.002    10/14/24    81.69 357 CANAL STREET    S7456894.001    10/24/24    2,084.75 357 CANAL STREET    S7467515.001    10/30/24    8,984.17 357 CANAL STREET    S7467941.001    10/30/24    76.08 357 CANAL STREET    S7475542.001    11/4/24 3,579.72 357 CANAL STREET    S7475662.001    11/4/24 (1,332.19) 357 CANAL STREET    S7484192.001    11/7/24 187.71 357 CANAL STREET    S7477976.001    11/8/24 275.89 357 CANAL STREET    S7492172.001    11/12/24    880.19 357 CANAL STREET    S7503117.001    11/18/24    579.98 357 CANAL STREET    S7506556.001    11/18/24    1,099.82 357 CANAL STREET    S7506635.001    11/19/24    95.25 7 CANAL STREET  S7486531.001    11/8/24 798.86 408 branch  S7418085.001    10/3/24 84.46 408 GRAND STREET    S7396245.002    9/26/24 3,019.58 408 GRAND STREET    S7410122.002    10/2/24 754.89 428 WEST 19TH STREET    S7423616.001    10/8/24 120.72 428 WEST 19TH STREET    S7453879.001    10/23/24    275.37 428 WEST 19TH STREET    S7454923.001    10/24/24    273.21 65 EAST 83RD STREET S7499102.001    11/14/24    101.12 65SPR-093024    S7418838.001    10/3/24 1,028.09 980 PARK    S7499587.001    11/14/24    62.84 ESB350-102324-CPS   S7455346.001    10/29/24    1,308.53 ESB350-102324-CPS   S7455346.002    11/21/24    713.14 plaza hotel S7490842.001    11/11/24    374.24 Serv Chrg   S7411167.001-S/C    9/30/24 606.64 Serv Chrg   S7470801.001-S/C    10/30/24    992.82 Serv Chrg   S7470802.001-S/C    10/30/24    0.03 Serv Chrg   S7526120.001-S/C    11/30/24    757.55 Trump Towers    S7484772.001    11/7/24 317.12     S7463117.001    10/28/24    644.64     S7495333.001    11/13/24    1,237.19     S7505172.001    11/18/24    77.22  TOTAL OVER 90 DAYS  47,952.75 PMERINO</t>
  </si>
  <si>
    <t>FERRO PLUMBING &amp; HEATING INC.</t>
  </si>
  <si>
    <t>12</t>
  </si>
  <si>
    <t>01/15/2025 at 04:07pm ---&gt; MIKE JR WILL BE IN ON FRIDAY WITH PAYMENT.  HE SID HE SHOULD HAVE HIS ACCOUNT CLEAR BY 1ST WEEK OF FEB.  THE JOB FAILED INSPECTION AND HE SAID IT SHOULD PASS INSPECTION EARLY NEXT WEEK SO PMERINO</t>
  </si>
  <si>
    <t>BERISHA COMFORT CORP</t>
  </si>
  <si>
    <t>12/16/2024</t>
  </si>
  <si>
    <t>02/25/2025 at 02:51pm ---&gt; Spoke to Berisha and he stated that he will be in next week to make full payment to clear balance. PMERINO</t>
  </si>
  <si>
    <t>JCS COMFORT SOLUTIONS</t>
  </si>
  <si>
    <t>05/06/2024 at 11:48am ---&gt; Applied credits from: S7100489.001 S7100521.001 S7108662.001 S7121550.001 S7122013.001  To the following invoices: S7072051.001 S7091703.001 S7100957.001 PMARTINE</t>
  </si>
  <si>
    <t>Becca Baye</t>
  </si>
  <si>
    <t>11/13/2024</t>
  </si>
  <si>
    <t>04/30/2024 at 04:04pm ---&gt; Applied: S6788414.001 -&gt; S6788414.002 S6680689.001 &amp; S6756042.001 &amp; S6822150.001 -&gt; S7103549.001-S/C  Wrote off to allowance for bad debt: S6724030.001 S6923326.001 S6822150.001 - remaining $0.08 S6788414.001 - remaining $5.19 PMARTINE</t>
  </si>
  <si>
    <t>CHABAD OF YONKERS</t>
  </si>
  <si>
    <t>PMARTINE</t>
  </si>
  <si>
    <t>01/09/2024</t>
  </si>
  <si>
    <t>02/20/2025</t>
  </si>
  <si>
    <t>02/21/2025 at 04:04pm ---&gt; Left another VM requesting tax-exempt form to clear invoices PMARTINE</t>
  </si>
  <si>
    <t>DJH MECHANICAL SERVICES INC</t>
  </si>
  <si>
    <t>08/19/2022</t>
  </si>
  <si>
    <t>HBURACK</t>
  </si>
  <si>
    <t>12/12/2024</t>
  </si>
  <si>
    <t>02/13/2025 at 10:22am ---&gt; Message undeliverable the only email on file: VIDAL@THEBHCOMPANIES.COM. Google search yielded: info@djhmechanical.com.  Sent following email:  Good morning DJH Mechanical,  Attached is a copy of your statement and open invoices.  I want to make you aware that we are implementing a strict policy of placing accounts on hold when a balance has gone unpaid past 90+ days, and your account is currently at risk.  To avoid disruptions to your account, kindly submit payment this week to address your outstanding balance.  Our payment options are below:  If you would like to pay via credit card, you can request a credit card authorization form. Please note there is a 3.5% processing fee for all credit card transactions.  For no-fee payments, please submit an ACH or wire transfer to our bank account below and reference your account number (located in this emails header and on your statement) and/or the invoice(s) that the payment pertains to:  Bank Name:              WSFS Bank Routing Number:         031100102 Account Title:          Central Plumbing Specialties, LLC. Account Number:         213050107  Checks can be mailed to the remit to address on the statement or the address on my signature.  If you have any questions or need anything else, please let me know. PMARTINE</t>
  </si>
  <si>
    <t>LOIS SIEGLER</t>
  </si>
  <si>
    <t>-1</t>
  </si>
  <si>
    <t>EMPLOYEE SALES (YONKERS)</t>
  </si>
  <si>
    <t>4</t>
  </si>
  <si>
    <t>02/24/2025</t>
  </si>
  <si>
    <t>02/25/2025 at 09:55am ---&gt; Disabled FTP Billing PMARTINE</t>
  </si>
  <si>
    <t>Julie Nuyen</t>
  </si>
  <si>
    <t>11/21/2024</t>
  </si>
  <si>
    <t>HAUSMAN WATER &amp; WASTE</t>
  </si>
  <si>
    <t>02/23/2024</t>
  </si>
  <si>
    <t>07/30/2024 at 09:56am ---&gt; APPLIED CREDIT FROM S7230291.002 &amp; S7253866.001 TO S7235420.001 PMARTINE</t>
  </si>
  <si>
    <t>LEVINS CROSSTOWN SUPPLY</t>
  </si>
  <si>
    <t>CASH</t>
  </si>
  <si>
    <t>01/10/2024</t>
  </si>
  <si>
    <t>02/18/2025</t>
  </si>
  <si>
    <t>09/11/2024 at 01:47pm ---&gt; Jerome customer requested invoices that were written off. Cust called that they say they are paid but he knows he still owes the amount of each invoice. JMONCINI</t>
  </si>
  <si>
    <t>KAYAFAS CONTRACTING CO INC.</t>
  </si>
  <si>
    <t>11/07/2024</t>
  </si>
  <si>
    <t>06/05/2024 at 11:02am ---&gt; Attached is the email sent to Kayafas AP. PMARTINE</t>
  </si>
  <si>
    <t>MEENAN OIL CO. L.P</t>
  </si>
  <si>
    <t>117</t>
  </si>
  <si>
    <t>03/27/2024</t>
  </si>
  <si>
    <t>01/06/2025</t>
  </si>
  <si>
    <t>02/20/2025 at 02:31pm ---&gt; Called the number for Felicia and left VM requesting call back PMARTINE</t>
  </si>
  <si>
    <t>M&amp;T MECHANICAL OF NYC LLC</t>
  </si>
  <si>
    <t>85</t>
  </si>
  <si>
    <t>02/25/2025 at 12:43pm ---&gt; LEFT ANOTHER MESS FOR WENDY TO PLEASE CALL ME.  I CAN'T UNDERSTAND WHY YOU ARE NOT GETTING BACK TO ME BUT THE ACCOUNT GOES BACKL 120 DAYS. JCUNDARI</t>
  </si>
  <si>
    <t>PUERTO RICAN FAMILY INSTITUTE</t>
  </si>
  <si>
    <t>V AND V HEATING AND PIPING</t>
  </si>
  <si>
    <t>18</t>
  </si>
  <si>
    <t>01/28/2025</t>
  </si>
  <si>
    <t>09/10/2024 at 03:16pm ---&gt; EMAIL SALES TEAM TO COLLECT PAYMENT ASAP PMERINO</t>
  </si>
  <si>
    <t>ADRIATIC PLUMBING &amp; HEATING</t>
  </si>
  <si>
    <t>73</t>
  </si>
  <si>
    <t>03/01/2024</t>
  </si>
  <si>
    <t>02/18/2025 at 10:38am ---&gt; NEXT PAYMENT SCHEDULE TO GO OUT IS 2/28 PMERINO</t>
  </si>
  <si>
    <t>BROOKLYN MECHANICAL HTG CORP</t>
  </si>
  <si>
    <t>70</t>
  </si>
  <si>
    <t>12/17/2024</t>
  </si>
  <si>
    <t>02/05/2025 at 09:55am ---&gt; ANTHONY TEXT ME LAST NIGHT TO LET ME KNOW THAT HE PUT A 30K CHECK IN THE MAIL. PMERINO</t>
  </si>
  <si>
    <t>COSME PLUMBING &amp; HEATING CORP</t>
  </si>
  <si>
    <t>02/13/2025 at 11:45am ---&gt; Hello Desiree and Carlos!  I hope all is well with you both.  Is there anyway you can take a look at the list below and drop off payment tomorrow or Monday for the $59,173.12, this will clear up all of last year invoices.  ? PMERINO</t>
  </si>
  <si>
    <t>ABR PLUMBING &amp; HEATING INC.</t>
  </si>
  <si>
    <t>108</t>
  </si>
  <si>
    <t>03/28/2024</t>
  </si>
  <si>
    <t>02/24/2025 at 12:51pm ---&gt; spoke to victor and he said that he is waiting for tommy to come in the office so he can get 15k approved.  i told him to call me because he has to stay out of the 90 day balance. PMERINO</t>
  </si>
  <si>
    <t>CASH 40 TAXABLE</t>
  </si>
  <si>
    <t>12/20/2024</t>
  </si>
  <si>
    <t>CATALANO PLUMBING &amp; HEATNG INC</t>
  </si>
  <si>
    <t>40</t>
  </si>
  <si>
    <t>12/20/2023</t>
  </si>
  <si>
    <t>02/17/2025 at 10:30am ---&gt; SPOKE TO THOMAS HE HAS ALREADY MAILED A CHECK OUT FOR THE PAST DUE BALANCE AND THE CONTRACTOR ENT A CHECK OUT FOR 20K FOR THE BELLLVUE HOSPITAL. PMERINO</t>
  </si>
  <si>
    <t>APEX BUILDING COMPANY</t>
  </si>
  <si>
    <t>71</t>
  </si>
  <si>
    <t>10/26/2023</t>
  </si>
  <si>
    <t>02/26/2025 at 12:28pm ---&gt; Hey Vanezza,  Why you are checking with your boss and CC.  Please see my notes based on the emails I was copied on wit your correspondence back in forth with your colleagues.  Also, I do not see the 600.80.  Can you please provide a check number so I can further investigate.  PO NUMBER   INVOICE NUMBER  INVOICE DATE    INVOICE AMT NOTES YP302   S7520353.001    11/26/24    7,978.67    TO BE PAID BY MICHAEL YP302   S7522444.001    11/27/24    372.53  TO BE PAID BY MICHAEL YP1193  S7521102.001    12/10/24    2,795.72    TO BE PAID BY QIANG 302148YP    S7548245.001    12/13/24    2,765.76 310YP   S7559540.001    12/18/24    10,824.72   TO BE PAID BY MICHAEL CREDIT/YP1193   S7520985.001    12/19/24    (2,194.92)  TO BE PAID BY QIANG 310YP   S7562175.001    12/20/24    405.98  TO BE PAID BY MICHAEL MGH2164-010625  S7589119.001    1/9/25  561.08 375F1925    S7589143.001    1/9/25  1,383.35    TO BE PAID BY VANEZZA 304w149-012225  S7613451.001    1/23/25 9,079.90    TO BE PAID BY MICHAEL 304W149B01-012925   S7624953.001    1/29/25 258.19  PAST DUE BALANCE    34,230.98 PMERINO</t>
  </si>
  <si>
    <t>FORTE EXPRESS PLUMBING &amp; HTG</t>
  </si>
  <si>
    <t>03/25/2024</t>
  </si>
  <si>
    <t>02/21/2025 at 03:41pm ---&gt; Hey Jennifer and Selena,  Happy Friday!  I hope you are both well.  I am reaching out because there is a past due balance on both the CPS and Simon?s account and pending credit hold.  I haven?t seen a lot of weekly payments come through and we really must get these large balances down or we will have to palace the account on hold until we can get it caught up.  CPS Account Balance (Past due): $46,113.63 Simon?s Account Balance (Past due): $44,110.90  Would you be able to see if we can get this settle by the end of the month. ? PMERINO</t>
  </si>
  <si>
    <t>APPLIED PLUMBING SYSTEMS</t>
  </si>
  <si>
    <t>97</t>
  </si>
  <si>
    <t>02/24/2025 at 12:48pm ---&gt; ROBERT WILL SEND ME PAYMENT TOMORROW. PMERINO</t>
  </si>
  <si>
    <t>NORTHEAST WATER &amp; SEWER CORP</t>
  </si>
  <si>
    <t>03/15/2024</t>
  </si>
  <si>
    <t>02/11/2025 at 03:50pm ---&gt; bora called reagrding some issues with wrong invoices on her account.  i have two cheks post dated 2/21: 5,315.18 and 3/15: 6,565.56. PMERINO</t>
  </si>
  <si>
    <t>JACAN PLB</t>
  </si>
  <si>
    <t>68</t>
  </si>
  <si>
    <t>02/18/2025 at 11:40am ---&gt; Good Morning Morine,  I hope you are well and enjoyed your weekend.  ?  We received the $18,500.00 check from the contractor.  Please see below on how it was applied.  However, there is still a past due balance on the account of at least 22K.  Can you please let me know if another check will be coming in this week for at least that amount. PMERINO</t>
  </si>
  <si>
    <t>F&amp;F DESIGN CENTER</t>
  </si>
  <si>
    <t>15</t>
  </si>
  <si>
    <t>02/26/2024</t>
  </si>
  <si>
    <t>12/18/2024</t>
  </si>
  <si>
    <t>01/16/2025 at 12:42pm ---&gt; Hi Priscilla,      I hope you are well. I passed along to Patrick. I am out of the showroom until next Tuesday . Thank you , Karen PMARTINE</t>
  </si>
  <si>
    <t>BLUE STONE DEVELOPERS</t>
  </si>
  <si>
    <t>12/13/2024</t>
  </si>
  <si>
    <t>DELROY REWAY - LGR EXTREME PIPING</t>
  </si>
  <si>
    <t>49</t>
  </si>
  <si>
    <t>01/08/2025 at 11:27am ---&gt; Good Morning Cindy,  I hope you are having a wonderful day!  ?  Please see attached the revised statement.  I pisted both checks that you sent to me on 12/31/24.  Please let me know if you need anything form me. PMERINO</t>
  </si>
  <si>
    <t>24 SEVEN PLUMBING INC</t>
  </si>
  <si>
    <t>90</t>
  </si>
  <si>
    <t>03/18/2024</t>
  </si>
  <si>
    <t>02/20/2025 at 11:09am ---&gt; Good Morning Kandice and Val,  I hope this email finds you both well.  I am reaching out again regarding your account.  Your account is aging over 90 days with invoices dated back to 10/2024.  I would love to help get you caught up and your account reopen.  Though your over 60 day balance is $59,953.63 I am willing to waive your late fees and a accept a payment for $57,637.13 to reopen account.  Please call me or email me payment today to take advantage and avoid any further escalations of account.  I hope to speak to someone today. PMERINO</t>
  </si>
  <si>
    <t>MJH MECHANICAL</t>
  </si>
  <si>
    <t>11/18/2024</t>
  </si>
  <si>
    <t>02/06/2025 at 04:19pm ---&gt; Good Afternoon,  I hope all is well.  I am reaching out because we have a past due balance on the account in the amount of $2,572.05.  Can you please let me know if a check went out for this balance.  I have attached both the statement and the invoices.  Please let me know if you have any questions. PMERINO</t>
  </si>
  <si>
    <t>POLAR AIR CONDITIONING INC.</t>
  </si>
  <si>
    <t>132</t>
  </si>
  <si>
    <t>01/27/2025</t>
  </si>
  <si>
    <t>02/14/2025 at 10:48am ---&gt; LEFT MESS FOR MIKE TO CALL ME JCUNDARI</t>
  </si>
  <si>
    <t>EVERGREEN MECHANICAL CORP.</t>
  </si>
  <si>
    <t>76</t>
  </si>
  <si>
    <t>01/21/2025 at 01:24pm ---&gt; check came in the mail today PMERINO</t>
  </si>
  <si>
    <t>DEMAR PLUMBING CORP.</t>
  </si>
  <si>
    <t>94</t>
  </si>
  <si>
    <t>03/13/2024</t>
  </si>
  <si>
    <t>02/25/2025 at 01:58pm ---&gt; LEFT MESS FOR JASON JUST FOLLOWING UP TO SEE IF CHECK MAILED YESTERDAY AS PROMISED. JCUNDARI</t>
  </si>
  <si>
    <t>ABSOLUTE PLUMBING HEATING &amp;</t>
  </si>
  <si>
    <t>10/17/2022</t>
  </si>
  <si>
    <t>03/07/2024 at 09:23am ---&gt; removed terms per mgmt meeting KMULHERN</t>
  </si>
  <si>
    <t>365 W MECHANICAL</t>
  </si>
  <si>
    <t>07/13/2022</t>
  </si>
  <si>
    <t>02/17/2025 at 12:40pm ---&gt; Hello,  Attached is a copy of your statement.  I want to make you aware that we are implementing a strict policy of placing accounts on hold when a balance has gone unpaid past 90+ days, and your account is currently at risk.  To avoid disruptions to your account, kindly submit payment this week to address your outstanding balance.  Our payment options are below:  If you would like to pay via credit card, you can request a credit card authorization form. Please note there is a 3.5% processing fee for all credit card transactions.  For no-fee payments, please submit an ACH or wire transfer to our bank account below and reference your account number (located in this emails header and on your statement) and/or the invoice(s) that the payment pertains to:  Bank Name:                WSFS Bank Routing Number:       031100102 Account Title:             Central Plumbing Specialties, LLC. Account Number:      213050107  Checks can be mailed to the remit to address on the statement or the address on my signature.  If you have any questions or need anything else, please let me know. PMARTINE</t>
  </si>
  <si>
    <t>ARCH LIU INC.</t>
  </si>
  <si>
    <t>DIRECT SUPPLY CO.INC.</t>
  </si>
  <si>
    <t>47</t>
  </si>
  <si>
    <t>02/24/2024</t>
  </si>
  <si>
    <t>01/22/2025 at 03:02pm ---&gt; SPOKE TO MARIE AND SHE HAS AREADY APPROVED THE SKIPPED PAST DUE INVOICES EXCEPT FOR S7405052.001 AS THERE IS A CREDIT FOR THAT AMOUNT.  SPOKE TO EUGENE AND HE WILL FORWARD THE CREDIT TO ME.  CHECK WILL GO OUT BY FRIDAY. PMERINO</t>
  </si>
  <si>
    <t>COPPER SERVICES LLC</t>
  </si>
  <si>
    <t>RBRIONES</t>
  </si>
  <si>
    <t>12/04/2024</t>
  </si>
  <si>
    <t>11/19/2024 at 11:40am ---&gt; Thank you, Virginia, for your payment.  However, the account is still past due the invoices listed below.  When will payment be made for the listed?  S7225390.001    06/28/24    2,813.16 S7205008.001    07/11/24    462.72 S7225390.002    08/26/24    937.72 PMERINO</t>
  </si>
  <si>
    <t>ROCK E SMALL PLUMBING &amp; HEATING</t>
  </si>
  <si>
    <t>51</t>
  </si>
  <si>
    <t>02/17/2025 at 03:35pm ---&gt; will make a payment for 12k by friday and anther payment the following week. PMERINO</t>
  </si>
  <si>
    <t>MORRIS PLATT</t>
  </si>
  <si>
    <t>19</t>
  </si>
  <si>
    <t>11/17/2023</t>
  </si>
  <si>
    <t>11/09/2023 at 12:28pm ---&gt; A/R Collection Queue - Log Call Last Call Date : 11/09/2023 Next Call Date : 11/17/2023 Mail Letter    : Y Letter Type    : Email Comments       :   Thank you for your payment.  Please see attached your updated statement.   Have a fantastic day!  :-) PMERINO</t>
  </si>
  <si>
    <t>ABILENE INC.</t>
  </si>
  <si>
    <t>03/11/2024</t>
  </si>
  <si>
    <t>11/19/2024</t>
  </si>
  <si>
    <t>02/25/2025 at 12:37pm ---&gt; LEFT NAGAI ANOTHER MESS THAT I HAVE BEEN TRYING TO GET A HOLD OF HIM AND TO PLEASE CALL ME SO WE CAN CLEAR UP THE ACCOUNT. JCUNDARI</t>
  </si>
  <si>
    <t>S. HYMAN PLUMBING SUPPLY</t>
  </si>
  <si>
    <t>38</t>
  </si>
  <si>
    <t>06/16/2022</t>
  </si>
  <si>
    <t>02/18/2025 at 03:36pm ---&gt; Emailed team about Roland's request and asked where I can find POD info PMARTINE</t>
  </si>
  <si>
    <t>DONATO PLUMBING INC.</t>
  </si>
  <si>
    <t>86</t>
  </si>
  <si>
    <t>02/25/2025 at 02:21pm ---&gt; EMAILED AP WITH NOTE SAYING i HAVE CALLED AND EMAILED SEVERAL TIMES BUT NO ONE HAS RETURNED MY CALLS OR EMAILS.  aCCOUNT HAS oCTOBER AND dECEMBER INVOICE OPEN AND A PAYMENT MUST BE RECEIVED IN ORDER TO KEEP ACCOUNT IN GOOD STANDING. JCUNDARI</t>
  </si>
  <si>
    <t>MEDCO</t>
  </si>
  <si>
    <t>74</t>
  </si>
  <si>
    <t>02/25/2025 at 12:22pm ---&gt; LEFT MESS FOR GAIL TO CALL ME JCUNDARI</t>
  </si>
  <si>
    <t>ASSOCIATED MECHANICAL</t>
  </si>
  <si>
    <t>9</t>
  </si>
  <si>
    <t>07/07/2021</t>
  </si>
  <si>
    <t>01/31/2025</t>
  </si>
  <si>
    <t>06/30/2021 at 11:07am ---&gt; A/R Collection Queue - Log Call Last Call Date : 06/30/2021 Next Call Date : 07/07/2021 Mail Letter    : N Comments       :   CALLED AND MADE A PAYMENT. $874.24 VSPAIN</t>
  </si>
  <si>
    <t>NERVE</t>
  </si>
  <si>
    <t>04/12/2024</t>
  </si>
  <si>
    <t>02/21/2025 at 04:10pm ---&gt; EMAILED SKIPPED INV WITH NOTE ASKING TO REMIT OR LET ME KNOW WHY NOT PAID. JCUNDARI</t>
  </si>
  <si>
    <t>HERCULES WELDING &amp; BOILER</t>
  </si>
  <si>
    <t>32</t>
  </si>
  <si>
    <t>01/24/2025</t>
  </si>
  <si>
    <t>AD LUMBER</t>
  </si>
  <si>
    <t>72</t>
  </si>
  <si>
    <t>11/15/2024 at 09:05am ---&gt; Emailed Mani open invoices, asked for tax-exempt form to clear S7441273, and informed him that account is at risk of being placed on hold. PMARTINE</t>
  </si>
  <si>
    <t>TANYA RANA &amp; DEEPAK</t>
  </si>
  <si>
    <t>LTB MECHANICAL CORP</t>
  </si>
  <si>
    <t>12/11/2024 at 10:47am ---&gt; Emailed Ira 108 invoices PMARTINE</t>
  </si>
  <si>
    <t>MT. SINAI REAL ESTATE DIV.</t>
  </si>
  <si>
    <t>03/20/2024</t>
  </si>
  <si>
    <t>10/02/2024 at 12:05pm ---&gt; Account had overpayments from invoices that were previously paid. Applied payment to open invoices and emailed S7373990.001 to avidbill for processing. PMARTINE</t>
  </si>
  <si>
    <t>BENFIELD ELECTRIC INTL</t>
  </si>
  <si>
    <t>17</t>
  </si>
  <si>
    <t>07/29/2022</t>
  </si>
  <si>
    <t>02/17/2025</t>
  </si>
  <si>
    <t>02/17/2025 at 11:39am ---&gt; Emailed statement and requested payment for open invoices PMARTINE</t>
  </si>
  <si>
    <t>HUDSON VALLEY REALTYLLC</t>
  </si>
  <si>
    <t>02/11/2025</t>
  </si>
  <si>
    <t>PKSB ARCHITECTS</t>
  </si>
  <si>
    <t>-0</t>
  </si>
  <si>
    <t>12/11/2024</t>
  </si>
  <si>
    <t>10/08/2020 at 12:28pm ---&gt; W/O 760 BPISCITE</t>
  </si>
  <si>
    <t>BRONX OFFICE SALE-MICHAEL</t>
  </si>
  <si>
    <t>CARA CONSTRUCTION INC</t>
  </si>
  <si>
    <t>13</t>
  </si>
  <si>
    <t>03/10/2023</t>
  </si>
  <si>
    <t>10/08/2024 at 01:45pm ---&gt; GOOD AFTERNOON:  HOPE YOU ARE KEEPING WELL ALSO: CHECK WILL GO OUT TODAY, THANKS FOR THE REMINDER.  LACHMAN PMERINO</t>
  </si>
  <si>
    <t>SEAN VITELLO PLBG &amp; HTG</t>
  </si>
  <si>
    <t>42</t>
  </si>
  <si>
    <t>02/11/2025 at 01:44pm ---&gt; Junior requested that I apply payment taken today towards oldest invoices first as requested by client PMARTINE</t>
  </si>
  <si>
    <t>TRANS CITY WATER &amp; SEWER</t>
  </si>
  <si>
    <t>67</t>
  </si>
  <si>
    <t>02/18/2025 at 11:34am ---&gt; Good Morning Julie,  I hope all is well.  I wanted to reach out to you to see if you are sending another check towards your balance as you are over your credit limit by 20K.  As of today your account is on hold until we bring the balance down. PMERINO</t>
  </si>
  <si>
    <t>PRO-TECH PLG &amp; HTG</t>
  </si>
  <si>
    <t>92</t>
  </si>
  <si>
    <t>02/10/2025 at 01:41pm ---&gt; Hello Jessica,  I hope you are well.  ?  Can you please let me know if a payment for the $15,373.90 will be dropped off to the park avenue location this week. PMERINO</t>
  </si>
  <si>
    <t>NYC PARKS AND RECREATION</t>
  </si>
  <si>
    <t>124</t>
  </si>
  <si>
    <t>02/04/2025</t>
  </si>
  <si>
    <t>02/12/2025 at 02:06pm ---&gt; Hey Purchasing Team,  Can any of you please assist by helping me get POD from Pond Haven  for S7458839.001 and S7528610.001 in Lee absence so I can send to Parks and Recreation.  They owe me $17,102.16 and I want to send this over to them so they can send me ACH. PMERINO</t>
  </si>
  <si>
    <t>VORTEX MECHANICAL PIPING CORP</t>
  </si>
  <si>
    <t>01/23/2024</t>
  </si>
  <si>
    <t>02/24/2025 at 10:29am ---&gt; VITO IS WORKING ON OAYMENT TODAY TO GO OUT THIS WEEK. PMERINO</t>
  </si>
  <si>
    <t>GAZIVODA REALTY</t>
  </si>
  <si>
    <t>11/07/2024 at 11:42am ---&gt; Wrote off service charges and emailed current statement to Calvin. PMARTINE</t>
  </si>
  <si>
    <t>ALLBORO WATER AND SEWER CORP</t>
  </si>
  <si>
    <t>01/22/2025</t>
  </si>
  <si>
    <t>07/22/2024 at 11:41am ---&gt; Hey Guys,  I see that this account is COD terms only.  Also, there is no email or phone number for me to call to ask k for payment.  I have placed this account on a total hold.  Please get me a number to reach out to customer for payment.   ? PMERINO</t>
  </si>
  <si>
    <t>KURRENT LLC</t>
  </si>
  <si>
    <t>02/09/2024</t>
  </si>
  <si>
    <t>02/13/2025 at 12:29pm ---&gt; Hey Hendy,  I hope you are feeling better.  I want to touch base to see if running the 43K is still on track to run tomorrow with your Amex.  ? PMERINO</t>
  </si>
  <si>
    <t>ARBEN CONTRACTING OF NEW YORK</t>
  </si>
  <si>
    <t>10/03/2024 at 02:07pm ---&gt; Hey Jr.,  Question did this customer fill out a credit app?  We are releasing material as if they have house account.  Please advise. PMERINO</t>
  </si>
  <si>
    <t>PARAMOUNT SERVICES OF NY LLC</t>
  </si>
  <si>
    <t>02/26/2025 at 11:16am ---&gt; Hey Rene,  I spoke to Viriginia and she is cutting a check today for the past due balance.  I explained to her that they are over the credit limit as we had a discussion about  check being sent to me last week.  She will be calling me back today with check details will keep you posted.  She also mentioned that contractor is paying us directly but she will give me more details shortly. PMERINO</t>
  </si>
  <si>
    <t>CITRON BROTHERS PLMBG &amp; HTG</t>
  </si>
  <si>
    <t>75</t>
  </si>
  <si>
    <t>02/18/2025 at 12:58pm ---&gt; Good Afternoon Dominique,  I hope all is well and you enjoyed your weekend.  Please see attached your statement.  Please let me know if you are mising any invoices.  Thank you!  :-) PMERINO</t>
  </si>
  <si>
    <t>STEADY FLOW PLBG &amp; HTG CORP</t>
  </si>
  <si>
    <t>112</t>
  </si>
  <si>
    <t>01/20/2025 at 01:27pm ---&gt; Good afternoon Porsche!   All is well over here, keeping warm. I hope all is well with you too. I just tried calling your office, but there wasn't any answer. Sorry to have missed you.  Is the invoice below up to date? I know there was a check recently mailed and cashed this month.   I also have a check ready to mailed out to you this week. Check # 1482 $3000.   Let me know if this would bring us out of the 60-90 day.  Thank you,  Rosemarie Costa PMERINO</t>
  </si>
  <si>
    <t>MES Construction Corp</t>
  </si>
  <si>
    <t>01/29/2024</t>
  </si>
  <si>
    <t>01/25/2024 at 03:24pm ---&gt; A/R Collection Queue - Log Call Last Call Date : 01/25/2024 Next Call Date : 01/29/2024 Mail Letter    : Y Letter Type    : Comments       :   SM WILL REMOVE TAX AND SENT JR A TRACKER TO COLLECT FUNDS OSN THE OTHER OPEN   INVOICE. PMERINO</t>
  </si>
  <si>
    <t>WESTCHESTER SQ. SUPPLY</t>
  </si>
  <si>
    <t>162</t>
  </si>
  <si>
    <t>04/09/2024</t>
  </si>
  <si>
    <t>02/12/2025</t>
  </si>
  <si>
    <t>10/28/2024 at 01:04pm ---&gt;  Hi Porsche,  I apologize, we will cut a check for the balance this Thursday.  Susan PMERINO</t>
  </si>
  <si>
    <t>BODAK MANAGEMENT</t>
  </si>
  <si>
    <t>01/20/2025</t>
  </si>
  <si>
    <t>EDDIES EXPRESS</t>
  </si>
  <si>
    <t>11/06/2024 at 11:30am ---&gt; Applied payment and released account as requested by Junior PMARTINE</t>
  </si>
  <si>
    <t>SILVA PLUMBING &amp; HEATING</t>
  </si>
  <si>
    <t>43</t>
  </si>
  <si>
    <t>04/21/2023</t>
  </si>
  <si>
    <t>04/20/2023 at 10:58am ---&gt; A/R Collection Queue - Log Call Last Call Date : 04/20/2023 Next Call Date : 04/21/2023 Mail Letter    : N Comments       :   lmm /emailed americo regarding payment GBEDNAR</t>
  </si>
  <si>
    <t>RAYMOND ROMANO INC.</t>
  </si>
  <si>
    <t>02/10/2025 at 10:37am ---&gt; Good Morning,  I have tried several attempts to work out a plan to keep this account from being filed.  I have extended grace according to the payment agreement and still have not received no payment nor communication to follow up.  I see that an order was released for Margaret Sullivan with no payment which will also be part of the lien as well.  I believe that have been very gracious by not filing liens and trying to be understanding and helpful.  As of today, I can no longer extended additional time to pay.  Your account will now incur legal fees and will be closed. PMERINO</t>
  </si>
  <si>
    <t>ALLIED SPRINKLER</t>
  </si>
  <si>
    <t>03/07/2022</t>
  </si>
  <si>
    <t>12/31/2024</t>
  </si>
  <si>
    <t>03/04/2022 at 11:10am ---&gt; A/R Collection Queue - Log Call Last Call Date : 03/04/2022 Next Call Date : 03/07/2022 Mail Letter    : N Comments       :   lmm for pymt GBEDNAR</t>
  </si>
  <si>
    <t>LEONARD POWERS INC.</t>
  </si>
  <si>
    <t>02/21/2025 at 03:20pm ---&gt; EMAILED MEHNAZ STATEMENT SHOWING HIM 2 DEC INVOICES STILL OPEN AND REQUESTED PAYMENT. JCUNDARI</t>
  </si>
  <si>
    <t>HUDSON VALLEY MECHANICAL</t>
  </si>
  <si>
    <t>05/28/2024 at 11:46am ---&gt; 5/28: SPOKE TO ROBERT AND HE SAID TO CALL HIM THRUSDAY AROUND LUNCHTIME SO HE CAN MAKE A PAYMENT TOWARDS THE BALANCE PMERINO</t>
  </si>
  <si>
    <t>MONARCH PLUMBING &amp; HEATING LLC</t>
  </si>
  <si>
    <t>11/28/2023</t>
  </si>
  <si>
    <t>10/10/2024 at 10:41am ---&gt; Thank you for your payment, Ida!  ?  Please see attached your statement. PMERINO</t>
  </si>
  <si>
    <t>DAY &amp; NIGHT MECHANICAL</t>
  </si>
  <si>
    <t>EL-ROC CONTRACTING</t>
  </si>
  <si>
    <t>30</t>
  </si>
  <si>
    <t>12/15/2022</t>
  </si>
  <si>
    <t>10/01/2024 at 11:27am ---&gt; Julia replied that she wants to speak with Porsche regarding the payment made on 9/18. PMARTINE</t>
  </si>
  <si>
    <t>R@S Construction corp</t>
  </si>
  <si>
    <t>02/07/2025 at 11:34am ---&gt; Trackered Junior regarding bounced check recorded to S7605014.001 PMARTINE</t>
  </si>
  <si>
    <t>TRI-STAR PLUMBING &amp; HTG INC.</t>
  </si>
  <si>
    <t>33</t>
  </si>
  <si>
    <t>11/20/2024 at 09:30am ---&gt; Good Morning Juan,  Please see attached open invoices.  ?  I also have updated the system for you receive invoices daily. PMERINO</t>
  </si>
  <si>
    <t>DARCI PLUMBING INC.</t>
  </si>
  <si>
    <t>03/27/2023</t>
  </si>
  <si>
    <t>02/25/2025 at 03:02pm ---&gt; CHECK JUST RECVD.  i WILL CALL HER ON fRIDAY. JCUNDARI</t>
  </si>
  <si>
    <t>FJG PLUMBING &amp; HEATING INC</t>
  </si>
  <si>
    <t>12/05/2024 at 09:49am ---&gt; Moved tax-exempt form in Avalara from this account to new ship-to for The Reformed church so all orders will be tax-exempt moving forward PMARTINE</t>
  </si>
  <si>
    <t>L. GLASHOW PLBG. &amp; HTG.</t>
  </si>
  <si>
    <t>02/08/2023</t>
  </si>
  <si>
    <t>02/25/2025 at 02:01pm ---&gt; GAVE PORSCHE THE THREE REMITTANCES THAT NEED TO BE UNAPPLIED AND REAPPLIED. JCUNDARI</t>
  </si>
  <si>
    <t>BRUCKNER PLUMBING LTD.</t>
  </si>
  <si>
    <t>02/21/2025 at 01:42pm ---&gt; ALEXANDRA SAID SHE WAS CLOSING OUT 2024 AND DID NOT GET CHECK OUT.  SHE WILL EMAIL ME THE CHECK ON MONDAY FOR DEPOSIT. JCUNDARI</t>
  </si>
  <si>
    <t>ANNUNCIATION CHURCH</t>
  </si>
  <si>
    <t>02/07/2025</t>
  </si>
  <si>
    <t>04/30/2024 at 01:46pm ---&gt; Applied S6941071.001 and C4171196.001 towards S7103453.001 and S7035175.002 PMARTINE</t>
  </si>
  <si>
    <t>LOSPANO PLBG &amp; HTG</t>
  </si>
  <si>
    <t>02/12/2024</t>
  </si>
  <si>
    <t>11/06/2024</t>
  </si>
  <si>
    <t>01/08/2025 at 03:02pm ---&gt; Happy New Year? Thank you for your payment!  I have reopened the account as a COD account.  The remaining balance of $4,340.17 is due by 1/31/25.  Once this is paid your account will reopen with a 5,000.00-credit limit. PMERINO</t>
  </si>
  <si>
    <t>* JND PLUMBING &amp; HEATING INC.</t>
  </si>
  <si>
    <t>08/29/2024 at 11:45am ---&gt; Hey John,  I hope you are well.  ?  I wanted to follow up to see if one did you your credit and two can I charge your CC for $1,749.99. PMERINO</t>
  </si>
  <si>
    <t>POWERTRON SUPPLY CORP.</t>
  </si>
  <si>
    <t>02/16/2024</t>
  </si>
  <si>
    <t>02/11/2025 at 09:37am ---&gt; sent statement and invoices for payment PMERINO</t>
  </si>
  <si>
    <t>ELJAY REALTY CO.</t>
  </si>
  <si>
    <t>153</t>
  </si>
  <si>
    <t>12/05/2024</t>
  </si>
  <si>
    <t>02/25/2025 at 03:10pm ---&gt; ELLIE WILL TELL JEREMY TO SEND IN ANOTHER CHECK. JCUNDARI</t>
  </si>
  <si>
    <t>4601 OWNERS CORP</t>
  </si>
  <si>
    <t>57</t>
  </si>
  <si>
    <t>07/22/2024 at 11:29am ---&gt; Charged VCC for S7091668.001 &amp; S7111958.001 PMARTINE</t>
  </si>
  <si>
    <t>62 REALTY LLG</t>
  </si>
  <si>
    <t>3</t>
  </si>
  <si>
    <t>WATERWAYS DECOR</t>
  </si>
  <si>
    <t>01/13/2025 at 01:06pm ---&gt; Good Afternoon Jacob,  I hope all is well and you had a great weekend.  ? Can I charge your CC for the $19,998.37? PMERINO</t>
  </si>
  <si>
    <t>A&amp;C FURIA ELECTRIC MOTORS</t>
  </si>
  <si>
    <t>09/14/2022</t>
  </si>
  <si>
    <t>01/07/2025</t>
  </si>
  <si>
    <t>09/13/2022 at 03:28pm ---&gt; A/R Collection Queue - Log Call Last Call Date : 09/13/2022 Next Call Date : 09/14/2022 Mail Letter    : N Comments       :   CC PYMT MADE FOR 428.79 GBEDNAR</t>
  </si>
  <si>
    <t>WGM Properties LLC</t>
  </si>
  <si>
    <t>HAROLD RIVERS</t>
  </si>
  <si>
    <t>10/19/2023 at 03:42pm ---&gt; A/R Collection Queue - Log Call Last Call Date : 10/19/2023 Next Call Date : 10/20/2023 Mail Letter    : Y Letter Type    : Email Comments       :   EMAIL SENT TO THE BX PMERINO</t>
  </si>
  <si>
    <t>LOULA KONTOS</t>
  </si>
  <si>
    <t>MENON INVESTMENTS LLC</t>
  </si>
  <si>
    <t>41</t>
  </si>
  <si>
    <t>02/25/2025 at 03:43pm ---&gt; EMAILED AP ASKING WHY INV WAS SHORT PAID. JCUNDARI</t>
  </si>
  <si>
    <t>NEW YORK BOTANICAL GARDEN</t>
  </si>
  <si>
    <t>27</t>
  </si>
  <si>
    <t>02/25/2025 at 12:31pm ---&gt; SPOKE TO SHEILA AND SHE DID NOT HAVE AN INVOICE WHICH I EMAILED TO HER.  SHE WILL GET PAYMENT OUT. JCUNDARI</t>
  </si>
  <si>
    <t>MILLERS FINE DECORATIVE HARDAWARE</t>
  </si>
  <si>
    <t>02/21/2025 at 03:46pm ---&gt; LINDSEY MAILED CHECK FOR THE 309. INVOICE TODAY. JCUNDARI</t>
  </si>
  <si>
    <t>LINOY KATZAV</t>
  </si>
  <si>
    <t>ATLANTIC PLUMBING SUPPLY</t>
  </si>
  <si>
    <t>12/03/2024</t>
  </si>
  <si>
    <t>02/22/2024 at 03:05pm ---&gt; A/R Collection Queue - Log Call Last Call Date : 02/22/2024 Next Call Date : 02/23/2024 Mail Letter    : N Comments       :   SENT ALL OPEN INVOICES TO INVOICES@GOATLANTIC. COM KWELLING</t>
  </si>
  <si>
    <t>M&amp;N MANAGEMENT CORP</t>
  </si>
  <si>
    <t>54</t>
  </si>
  <si>
    <t>02/27/2024</t>
  </si>
  <si>
    <t>12/10/2024 at 11:14am ---&gt; Hey Markos,  Again, I apologize for all the confusion for the last 6 months.  As stated, I was away in vacation from the last week we spoke.  Please see below the outstanding balance and the correction of the check applications that were made since we last spoke.  Please cross reference with your books.  Keep in mind we need to have payment for invoices dated 4/15/24 through 9/5/24, ASAP.  Preferably, by the end of tomorrow, if possible.  You can scan and email me the check for remote deposit to save you the .69 in stamps, or ACH payment.  I have attached both your statement and the ACH information if you decide to go that route.  Just send confirmation once you initiate ACH payment. ?  INVOICE NUMBER  INVOICE DATE    INVOICE BALANCE NOTES S7053308.001    4/15/24 3,500.00    PAYMENT OF $7,413.54  TOWARDS THE $10,913.54  (CK#12242-3,500.00 AND CK# 20625 -3,913.54 POSTED 5/17/24) S7053308.002    5/1/24  1,874.94    PAYMENT OF $3,500.00  TOWARDS THE $5,374.94  (CK# 15735-3,500.00 POSTED 5/17/24) S7307380.001    8/7/24  1,120.28 S7355508.001    9/3/24  147.11 S7357567.001    9/3/24  2.46 S7362644.001    9/5/24  115.68 S7479584.001    11/5/24 281.62 S7490444.001    11/11/24    60.71 S7515826.001    11/22/24    214.59 S7520455.001    11/26/24    691.14 S7520530.001    11/26/24    1,144.73 S7521166.001    11/26/24    345.14 S7524467.001    11/27/24    609.43 S7526408.001    12/2/24 31.65 S7528023.001    12/2/24 80.88 S7530788.001    12/3/24 185.14 S7040702.001    12/4/24 3,128.57 S7531915.001    12/4/24 293.33 S7534559.001    12/5/24 (164.90)  TOTAL   13,662.50 PMERINO</t>
  </si>
  <si>
    <t>HF SR96 SHOWROOM SALES HOWARD</t>
  </si>
  <si>
    <t>10/25/2023</t>
  </si>
  <si>
    <t>10/19/2023 at 02:12pm ---&gt; A/R Collection Queue - Log Call Last Call Date : 10/19/2023 Next Call Date : 10/25/2023 Mail Letter    : Y Letter Type    : Phone Comments       :   HOWIE WILL PAY ON TUES WHEN HIS OTHER MATERIAL SHIP ON MON PMERINO</t>
  </si>
  <si>
    <t>CAROLYN DICARLO</t>
  </si>
  <si>
    <t>08/01/2010</t>
  </si>
  <si>
    <t>12/18/2024 at 09:05am ---&gt; Jason has to sent a return label to customer for S7364258.001 PMARTINE</t>
  </si>
  <si>
    <t>HATCHET DESIGN BUILD</t>
  </si>
  <si>
    <t>6</t>
  </si>
  <si>
    <t>BBLAU</t>
  </si>
  <si>
    <t>01/17/2025 at 12:20pm ---&gt; Charged CC provided by client and emailed them a receipt. PMARTINE</t>
  </si>
  <si>
    <t>KOVE BROTHERS INC</t>
  </si>
  <si>
    <t>05/03/2023</t>
  </si>
  <si>
    <t>05/02/2023 at 10:21am ---&gt; A/R Collection Queue - Log Call Last Call Date : 05/02/2023 Next Call Date : 05/03/2023 Mail Letter    : N Comments       :   emailed ann open invoices GBEDNAR</t>
  </si>
  <si>
    <t>FJB CONTRACTING INC.</t>
  </si>
  <si>
    <t>14</t>
  </si>
  <si>
    <t>04/04/2023</t>
  </si>
  <si>
    <t>01/14/2025</t>
  </si>
  <si>
    <t>04/24/2024 at 12:37pm ---&gt; called and got payment and applied CHRIS</t>
  </si>
  <si>
    <t>JORDAN PRINCIPE</t>
  </si>
  <si>
    <t>ARCHER PLUMBING AND HEATING</t>
  </si>
  <si>
    <t>46</t>
  </si>
  <si>
    <t>02/11/2025 at 10:26am ---&gt; Good morning Tanya,  Thank you for taking the time to speak with me today.  Attached is the current statement for your account.  Please let me know if anything else is needed. PMARTINE</t>
  </si>
  <si>
    <t>B&amp;G PLUMBING &amp; MAINTENANCE</t>
  </si>
  <si>
    <t>03/29/2024 at 11:27am ---&gt; A/R Collection Queue - Log Call Last Call Date : 03/29/2024 Next Call Date : 04/01/2024 Mail Letter    : N Comments       :   left a voice message, no email on file. Collect this next time you speak   with Errol GDOUGLAS</t>
  </si>
  <si>
    <t>NEW YORK CITY FIRE DEPARTMENT</t>
  </si>
  <si>
    <t>NEWORTH PLUMBING CONTRACTING</t>
  </si>
  <si>
    <t>07/12/2024 at 02:07pm ---&gt; Hey Mike G.  Can you please collect balance on this S7239999.  Please let me know if you need assistance. ? PMERINO</t>
  </si>
  <si>
    <t>WATERWORKS PIPING</t>
  </si>
  <si>
    <t>60</t>
  </si>
  <si>
    <t>01/26/2024</t>
  </si>
  <si>
    <t>12/11/2024 at 02:54pm ---&gt; Charged John's CC for $71,342.51 and emailed him a copy of the receipt PMARTINE</t>
  </si>
  <si>
    <t>APEX PROJECTS LLC</t>
  </si>
  <si>
    <t>BISSETTA &amp; LIST INC.</t>
  </si>
  <si>
    <t>02/07/2024</t>
  </si>
  <si>
    <t>02/25/2025 at 09:04am ---&gt; MARGARET DID NOT GET CHECK OUT BUT SHE WILL IN THE NEXT COUPLE OF DAYS AND WILL CALL ME WHEN IT'S READY. JCUNDARI</t>
  </si>
  <si>
    <t>GBL MECHANICAL INC</t>
  </si>
  <si>
    <t>55</t>
  </si>
  <si>
    <t>01/15/2024</t>
  </si>
  <si>
    <t>02/10/2025 at 01:21pm ---&gt; spoke to daniel and he said to email erjola for payment..  Good Afternoon Erjola,  I hope all is well please see attached the open invoices on the account. Can you please let me know when payment will be made.  ? PMERINO</t>
  </si>
  <si>
    <t>MGA MECHANICAL</t>
  </si>
  <si>
    <t>149</t>
  </si>
  <si>
    <t>01/31/2024</t>
  </si>
  <si>
    <t>02/17/2025 at 10:07am ---&gt; Good Morning Casey,  I hope all is well.  I am following up on the balance pf $24607.48 that?s owed to Central for your January invoices.  I worked hard to get this account open again.  Please let me know a payment has gone out. PMERINO</t>
  </si>
  <si>
    <t>EXPRESS PLUMBING SEWER &amp; WATER</t>
  </si>
  <si>
    <t>06/05/2023</t>
  </si>
  <si>
    <t>02/24/2025 at 10:10am ---&gt; Good Morning Agnesa,  We do when the account is current and paid by the due date.  We off that to encourage on time payments.  Currently your account does not qualify for 2% for this payment.  However, once you bring it up to date, we can set you up for next month I will discuss with my boss and your salesperson.  Please confirm check amount, check number, date ready for pick up or mailed. PMERINO</t>
  </si>
  <si>
    <t>DOUGLAS ELLIMAN PROPERTY MGMT</t>
  </si>
  <si>
    <t>01/28/2025 at 02:42pm ---&gt; Good Afternoon Sunita,  I am following up on payment.  With the $10,257.55 over 90 days I would need to place the account on hold until payment is received or confirmed that we will be receiving payment this week. PMERINO</t>
  </si>
  <si>
    <t>ZEREGA CONTRACTING</t>
  </si>
  <si>
    <t>02/25/2025 at 11:17am ---&gt; Sent welcome email through Lockstep PMARTINE</t>
  </si>
  <si>
    <t>EDGECOMBE PLUMBING</t>
  </si>
  <si>
    <t>04/07/2023</t>
  </si>
  <si>
    <t>10/23/2024 at 04:03pm ---&gt; SPOKE TO SEAN AND UPDATED HIS EMAIL AND BRANDON TO LOG ON TH EPORTAL. PMERINO</t>
  </si>
  <si>
    <t>APEC CORP</t>
  </si>
  <si>
    <t>CCONFILE</t>
  </si>
  <si>
    <t>05/28/2024 at 12:53pm ---&gt; Applied payment from S7166324.001 to S7040789.001, S7040986.S/C, &amp; S7082817.001 PMARTINE</t>
  </si>
  <si>
    <t>NORTHEAST PLUMBING &amp; HTG Corp</t>
  </si>
  <si>
    <t>04/15/2024</t>
  </si>
  <si>
    <t>02/06/2025 at 02:20pm ---&gt; Hey Sandra,  I hope you are well and staying warm.  Please see attached your statement and let me know if you are missing any invoices.  Can you please let me know if a payment will go out for the $17,302.71 tomorrow or early next week. PMERINO</t>
  </si>
  <si>
    <t>EVERY SUPPLY CO INC</t>
  </si>
  <si>
    <t>77</t>
  </si>
  <si>
    <t>02/11/2025 at 11:07am ---&gt; EMAILED DOROTHY AND ASKED FOR ETA OF THE REST OF DECEMBER. JCUNDARI</t>
  </si>
  <si>
    <t>Metropolitan Sewer inc.</t>
  </si>
  <si>
    <t>10/21/2024 at 12:16pm ---&gt; Hey Jr.,  Please collect balance of $4,027.66.  ? PMERINO</t>
  </si>
  <si>
    <t>MONTEFIORE MEDICAL CENTER</t>
  </si>
  <si>
    <t>78</t>
  </si>
  <si>
    <t>04/10/2024</t>
  </si>
  <si>
    <t>02/14/2025 at 01:53pm ---&gt; EMAILED DEC INVOICE REQUESTING PAYMENT JCUNDARI</t>
  </si>
  <si>
    <t>7 MANNING REALTY CORP.</t>
  </si>
  <si>
    <t>01/21/2025 at 10:47am ---&gt; CHRIS WILL BE IN NEXT WITH 2K TOWARDS HIS ACCOUNT. PMERINO</t>
  </si>
  <si>
    <t>NEW YORK CITY WATER WORKS</t>
  </si>
  <si>
    <t>01/07/2025 at 04:32pm ---&gt;  will mail check tomorrow - Jr, don't be a stranger! PMERINO</t>
  </si>
  <si>
    <t>CASH SALE BRONX</t>
  </si>
  <si>
    <t>ALL STATE AIR CONT.SALES &amp; SER</t>
  </si>
  <si>
    <t>01/03/2025 at 11:45am ---&gt; Asked Gio to give me invoice numbers of credits he is waiting on. JCUNDARI</t>
  </si>
  <si>
    <t>Top Quality Sewer &amp; Drain cleaning</t>
  </si>
  <si>
    <t>TOMMY NICPON</t>
  </si>
  <si>
    <t>EMPLOYEE</t>
  </si>
  <si>
    <t>09/17/2024 at 03:52pm ---&gt; SENT TEXT TO TOMMY. PMERINO</t>
  </si>
  <si>
    <t>UNDERGROUND WATER AND SEWER</t>
  </si>
  <si>
    <t>11</t>
  </si>
  <si>
    <t>02/04/2025 at 03:47pm ---&gt; Good afternoon,  Thank you for taking the time to speak with me today.  As discussed, the recent check for $21,503.40 that would fully clear your account balance bounced with our bank due to insufficient funds.  Kindly send us an ACH or wire transfer to our bank account below and reference your account number (located in this emails header):  Bank Name:                WSFS Bank Routing Number:       031100102 Account Title:             Central Plumbing Specialties, LLC. Account Number:      213050107   PMARTINE</t>
  </si>
  <si>
    <t>JBSC CORP.</t>
  </si>
  <si>
    <t>11/08/2024 at 12:01pm ---&gt; Emailed Kristen updated copy of S7366521 PMARTINE</t>
  </si>
  <si>
    <t>PAR PLUMBING CO. INC.</t>
  </si>
  <si>
    <t>02/26/2025 at 04:10pm ---&gt; ACH has been initiated for $1,682.31. Remittance information is attached. PMARTINE</t>
  </si>
  <si>
    <t>NYC MAINTENANCE &amp;RESTORATION INC</t>
  </si>
  <si>
    <t>09/26/2024 at 03:39pm ---&gt; Received a request to send a breakdown of the payments made to their account from August 21st to current. Checked Lockstep and saw payment records went until April so I sent the welcome email link and will be emailing an excel file with the payment information only. PMARTINE</t>
  </si>
  <si>
    <t>DEBRA ROSHANZAMMIR</t>
  </si>
  <si>
    <t>-3</t>
  </si>
  <si>
    <t>ATLANTIC-WESTCHESTERINC.</t>
  </si>
  <si>
    <t>26</t>
  </si>
  <si>
    <t>02/27/2023</t>
  </si>
  <si>
    <t>02/14/2025 at 02:45pm ---&gt; EMAILED STATEMENT TO TARA JCUNDARI</t>
  </si>
  <si>
    <t>LATTYS GENERAL PLBG CONT CORP</t>
  </si>
  <si>
    <t>09/11/2024 at 04:03pm ---&gt; Applied a check received for S7372772 and emailed Joy a copy of S7355589.001 that we still need payment for. PMARTINE</t>
  </si>
  <si>
    <t>VICTORY CONTRACTING</t>
  </si>
  <si>
    <t>12/03/2024 at 01:48pm ---&gt; Received a call from Donna that she believes she's missing and invoice and wanted to review her account. I informed her that she had 5 invoices open and she asked for me to go through each one and tell her the amounts to verify if she was in possession of that invoice. We determined she was missing S7476797.001 and I emailed her a copy through eclipse. PMARTINE</t>
  </si>
  <si>
    <t>PLATINUM ENERGY GROUP</t>
  </si>
  <si>
    <t>12/25/2024</t>
  </si>
  <si>
    <t>01/13/2025 at 11:32am ---&gt; Removed taxes from invoices as requested PMARTINE</t>
  </si>
  <si>
    <t>DAY NIGHT PLUMBING + HEATING</t>
  </si>
  <si>
    <t>2% NET 30</t>
  </si>
  <si>
    <t>62</t>
  </si>
  <si>
    <t>02/17/2025 at 03:46pm ---&gt; SENT EMAIL TO FRAN ACCOUNT ON COD UNTIL WE RECEIVE AT LEAST THE 60 AND 90 DAY BALANCES. JCUNDARI</t>
  </si>
  <si>
    <t>HAYLEY BRIDGET INTERIORS</t>
  </si>
  <si>
    <t>IPS PLUMBING CORP</t>
  </si>
  <si>
    <t>SYSTEMS 2000 PLUMBING SVCES</t>
  </si>
  <si>
    <t>105</t>
  </si>
  <si>
    <t>01/09/2025 at 01:36pm ---&gt; Good Afternoon Melissa,  Happy New Year to you and Arturo. I am reaching out for the last time to request payment for the account.  I have sent several emails regarding this.  I have received no communication from you.  In good faith I released an order and was placed on the hot seat for it in hopes that I was able to use the payment commitment.  Unfortunately, payment confirmation nor payment has come through.  Though I value your business and relationship I will have to close your account and place in collections/legal due to no payment effective tomorrow 1/10/25 by 2pm if payment is not received.  I wish I was able to do more but my hands are now tied. PMERINO</t>
  </si>
  <si>
    <t>METROTECH MECHANICAL CORP.</t>
  </si>
  <si>
    <t>64</t>
  </si>
  <si>
    <t>03/21/2024</t>
  </si>
  <si>
    <t>05/07/2024</t>
  </si>
  <si>
    <t>02/21/2025 at 02:02pm ---&gt; NIALL REQUESTED COPY OF STATEMENT. EMAILED TODAY. JCUNDARI</t>
  </si>
  <si>
    <t>CLEAN AIR QUAILITY SVC</t>
  </si>
  <si>
    <t>29</t>
  </si>
  <si>
    <t>06/24/2022</t>
  </si>
  <si>
    <t>01/28/2025 at 11:24am ---&gt; Removed tax from S7597644.001 as requested via email PMARTINE</t>
  </si>
  <si>
    <t>KNU KNU RIQUE PIPING SOLUTION</t>
  </si>
  <si>
    <t>CPORCELL</t>
  </si>
  <si>
    <t>G&amp;S PLUMBING AND HEATING</t>
  </si>
  <si>
    <t>02/25/2025 at 10:52am ---&gt; LEFT VM NEED PAYMENT ON DEC AND JAN JCUNDARI</t>
  </si>
  <si>
    <t>ILG MECHANICAL SERVICE INC.</t>
  </si>
  <si>
    <t>02/12/2025 at 07:26am ---&gt; FRAN PAID 2,277.79 JCUNDARI</t>
  </si>
  <si>
    <t>AUGUST CONSTRUCTION GROUP</t>
  </si>
  <si>
    <t>02/01/2024</t>
  </si>
  <si>
    <t>02/12/2025 at 11:47am ---&gt; andrew stated that he will  be here in the morning with the checks. PMERINO</t>
  </si>
  <si>
    <t>EASTCHESTER UFSD FACILTIES DEPT.</t>
  </si>
  <si>
    <t>53</t>
  </si>
  <si>
    <t>10/15/2024 at 11:34am ---&gt; Michelle replied that payment for $353.89 will be sent out later this month. PMARTINE</t>
  </si>
  <si>
    <t>M&amp;M PLUMBING &amp; HEATING  INC</t>
  </si>
  <si>
    <t>JFJ FUEL INC.-VALLEY OIL CO.</t>
  </si>
  <si>
    <t>01/16/2024</t>
  </si>
  <si>
    <t>02/25/2025 at 09:30am ---&gt; 2ND HALF OF DECEMBER GOING OUT THIS WEEK JCUNDARI</t>
  </si>
  <si>
    <t>AGRON KOKOVIC</t>
  </si>
  <si>
    <t>CORIOLIS EFFECT INC.</t>
  </si>
  <si>
    <t>63</t>
  </si>
  <si>
    <t>02/25/2025 at 12:33pm ---&gt; VM LEFT MESS NEED CALL BACK AND ETA JCUNDARI</t>
  </si>
  <si>
    <t>KLEIN KITCHEN AND BATH</t>
  </si>
  <si>
    <t>ULTIMATE POWER INC.</t>
  </si>
  <si>
    <t>03/07/2024</t>
  </si>
  <si>
    <t>02/14/2025 at 03:23pm ---&gt; EMAILED STATEMENT WITH NOTE ABOUT NEEDING COPIES OF ANY JANUARY INVOICES. JCUNDARI</t>
  </si>
  <si>
    <t>Known Plumbing and Heating</t>
  </si>
  <si>
    <t>05/14/2021</t>
  </si>
  <si>
    <t>05/06/2024 at 10:15am ---&gt; Applied S7118234.001 to S7047295.002, S7117781.001, &amp; S7117808.001 PMARTINE</t>
  </si>
  <si>
    <t>Shamas Ogrady plumbing</t>
  </si>
  <si>
    <t>07/02/2024 at 03:22pm ---&gt; APPLIED PAYMENT PMERINO</t>
  </si>
  <si>
    <t>INTERCOUNTY SUPPLY</t>
  </si>
  <si>
    <t>8</t>
  </si>
  <si>
    <t>12/09/2024 at 10:26am ---&gt; Janet called to let me know that an ACH for S7538359.001 is going to be processed today and one for S7502725.001 will be done on Wednesday after clients CC clears on their end. PMARTINE</t>
  </si>
  <si>
    <t>A PLUS PLUMBING CORP.</t>
  </si>
  <si>
    <t>50</t>
  </si>
  <si>
    <t>05/02/2023</t>
  </si>
  <si>
    <t>02/24/2025 at 03:10pm ---&gt;  JCUNDARI</t>
  </si>
  <si>
    <t>RODRIGUEZ PIPING&amp;HEATING SERV</t>
  </si>
  <si>
    <t>06/19/2024 at 10:07am ---&gt; Applied S7194600.001 to S7168243.001 PMARTINE</t>
  </si>
  <si>
    <t>M &amp; M PIPING AND HEATING SVC</t>
  </si>
  <si>
    <t>02/13/2025 at 04:06pm ---&gt; Asked Junior to have client completed ST-120.1 for S7638229 PMARTINE</t>
  </si>
  <si>
    <t>B&amp;O PLUMBING</t>
  </si>
  <si>
    <t>23</t>
  </si>
  <si>
    <t>12/14/2022</t>
  </si>
  <si>
    <t>02/14/2025 at 11:49am ---&gt; Charged $5K to CC provided by Carlos for client who likes to have a buffer on his account. Deferring application to Porsche PMARTINE</t>
  </si>
  <si>
    <t>B&amp;H PLUMBING &amp; HEATING INC.</t>
  </si>
  <si>
    <t>02/17/2025 at 03:51pm ---&gt; Sent reminder email through Lockstep PMARTINE</t>
  </si>
  <si>
    <t>SKINNER PLUMBING &amp; HEATING</t>
  </si>
  <si>
    <t>65</t>
  </si>
  <si>
    <t>03/06/2024</t>
  </si>
  <si>
    <t>11/22/2024 at 03:58pm ---&gt; Good Afternoon Mary Jo,  I hope you are well.  Please see attached your statement.  Can you please let me know if a check was mailed already for August, September, and October by letting me know that amount and check number.  Thank you!  :-) PMERINO</t>
  </si>
  <si>
    <t>PELHAM PLUMBING</t>
  </si>
  <si>
    <t>02/11/2025 at 10:59am ---&gt; JUST PAID 6K ON 2/10, I WILL FOLLOW UP NEXT WEEK. JCUNDARI</t>
  </si>
  <si>
    <t>INTERSTATE MECHANICAL SVCES</t>
  </si>
  <si>
    <t>01/28/2025 at 03:09pm ---&gt; DOREEN ASKED FOR ANOTHER COPY OF INV AND SHE WILL TAKE CARE OF. JCUNDARI</t>
  </si>
  <si>
    <t>TURBO PLUMBING</t>
  </si>
  <si>
    <t>05/06/2024 at 09:23am ---&gt; Applied S7087895.001 &amp; S7090446.001 to S7056276.001, S7066195.001, &amp; S7070738.001 PMARTINE</t>
  </si>
  <si>
    <t>POLAR MECHANICAL</t>
  </si>
  <si>
    <t>05/11/2021</t>
  </si>
  <si>
    <t>02/25/2025 at 03:39pm ---&gt; ALISON SAID CHECK WENT OUT FOR LAST DEC. JCUNDARI</t>
  </si>
  <si>
    <t>3225 REALTY corp co/ karina</t>
  </si>
  <si>
    <t>02/16/2022</t>
  </si>
  <si>
    <t>04/04/2024 at 08:10am ---&gt; sent out second follow up request, account is on NOE and gave them a date to pay by next Friday, 4/12 to avoid any further legal escalation. GDOUGLAS</t>
  </si>
  <si>
    <t>Jennifer Rothkin</t>
  </si>
  <si>
    <t>R.V.B. MECHANICAL</t>
  </si>
  <si>
    <t>01/14/2025 at 11:45am ---&gt; Emailed Linda copy of current statement PMARTINE</t>
  </si>
  <si>
    <t>HI-TECH PLUMBING &amp; HEATING LLC</t>
  </si>
  <si>
    <t>02/04/2025 at 01:28pm ---&gt; EMAILED STATEMENT TO MAKE SURE THEY HAVE ALL DECEMBER JCUNDARI</t>
  </si>
  <si>
    <t>SURREY CO-OP APTS</t>
  </si>
  <si>
    <t>101</t>
  </si>
  <si>
    <t>04/13/2023</t>
  </si>
  <si>
    <t>02/25/2025 at 09:32am ---&gt; LEFT MESS FOR EARLENE TO CALL ME , DID CHECK GO OUT AS PROMISED? JCUNDARI</t>
  </si>
  <si>
    <t>TERRANOVA BREAD INC.</t>
  </si>
  <si>
    <t>02/05/2025</t>
  </si>
  <si>
    <t>02/17/2025 at 03:59pm ---&gt; Sent reminder email through Lockstep PMARTINE</t>
  </si>
  <si>
    <t>MAGGIE BURNS</t>
  </si>
  <si>
    <t>COTTAM HEATING &amp; AIR CONDITION</t>
  </si>
  <si>
    <t>GIORDANO PLUMBING</t>
  </si>
  <si>
    <t>12/08/2023</t>
  </si>
  <si>
    <t>02/20/2025 at 02:20pm ---&gt; Sent welcome email through Lockstep PMARTINE</t>
  </si>
  <si>
    <t>ASH-MIC INC</t>
  </si>
  <si>
    <t>10/31/2022</t>
  </si>
  <si>
    <t>01/02/2025 at 02:18pm ---&gt; spoke to mike and he said he will clear the 870 today AND HE WILL TALK TO THE BRONX AS HE STATED THAT HE BELIEVES HE PAID FOR THE OTHERS ALREADY. PMERINO</t>
  </si>
  <si>
    <t>RJ EQUITIES</t>
  </si>
  <si>
    <t>I.M.P. PLUMBING &amp; HEATING CORP</t>
  </si>
  <si>
    <t>115</t>
  </si>
  <si>
    <t>01/09/2025 at 04:32pm ---&gt; Thank you so much Aerial for clearing up this balance.  THere is one invoice that was skipped.  :-)  Please see attached. PMERINO</t>
  </si>
  <si>
    <t>1477/1471 SECOND CORP</t>
  </si>
  <si>
    <t>THOM FILICIA DESIGN</t>
  </si>
  <si>
    <t>01/22/2025 at 04:23pm ---&gt; Added resale certificate to Avalara and removed tax as requested PMARTINE</t>
  </si>
  <si>
    <t>KENT SUPPLY COMPANY</t>
  </si>
  <si>
    <t>80</t>
  </si>
  <si>
    <t>07/14/2022</t>
  </si>
  <si>
    <t>01/24/2025 at 02:53pm ---&gt; ANGIE WILL MAIL CHECK OUT TONIGHT JCUNDARI</t>
  </si>
  <si>
    <t>FIRST CHOICE WATER MAIN &amp; SEWER</t>
  </si>
  <si>
    <t>08/23/2024 at 12:17pm ---&gt; Added tax-exempt form to Avalara PMARTINE</t>
  </si>
  <si>
    <t>TF CORNERSTONE</t>
  </si>
  <si>
    <t>11/29/2023</t>
  </si>
  <si>
    <t>02/21/2025 at 12:47pm ---&gt; Sent reminder email through Lockstep PMARTINE</t>
  </si>
  <si>
    <t>COLLINS PLUMBING CORP</t>
  </si>
  <si>
    <t>07/11/2022</t>
  </si>
  <si>
    <t>02/25/2025 at 03:12pm ---&gt; NO ACH YET. IF STILL NOT SHOWING I WILL CALL BARBARA FRIDAY. JCUNDARI</t>
  </si>
  <si>
    <t>HINES</t>
  </si>
  <si>
    <t>09/23/2022</t>
  </si>
  <si>
    <t>01/13/2025</t>
  </si>
  <si>
    <t>09/22/2022 at 08:59am ---&gt; A/R Collection Queue - Log Call Last Call Date : 09/22/2022 Next Call Date : 09/23/2022 Mail Letter    : N Comments       :   emailed melissa for an update on pymt GBEDNAR</t>
  </si>
  <si>
    <t>JOHN SIDERIS PLUMBING</t>
  </si>
  <si>
    <t>45</t>
  </si>
  <si>
    <t>11/14/2024 at 03:18pm ---&gt; Recorded check received in the mail. PMARTINE</t>
  </si>
  <si>
    <t>LEEMA PLUMBING &amp; HEATING</t>
  </si>
  <si>
    <t>10/01/2024 at 10:18am ---&gt; Emailed Grichelle and requested a tax-exempt form that lists us as the seller because the one she sent lists Leema as seller and someone else as the client. PMARTINE</t>
  </si>
  <si>
    <t>TWO BROTHERS PLUMBING</t>
  </si>
  <si>
    <t>06/24/2024 at 03:49pm ---&gt; Applied S7223272.001 to S7198593.001 PMARTINE</t>
  </si>
  <si>
    <t>STEPHEN FOY MECHANICAL SVCE</t>
  </si>
  <si>
    <t>11/06/2024 at 04:37pm ---&gt; Good Afternoon Stephen,  I hope all is well.  As of today your accountis on hold because of the past due balance of $1,329.05.  Can you please tell me if a check went out it the mail for this balance?  If so please provide check details to remove credit hold.  Thank you!  :-) PMERINO</t>
  </si>
  <si>
    <t>VC CONSTRUCTION</t>
  </si>
  <si>
    <t>12/09/2024 at 11:34am ---&gt; Vinny called to pay balanace on account with CC. Card was successfully charged and emailed copy of receipt to him. PMARTINE</t>
  </si>
  <si>
    <t>NORTHERN MECHANICAL OF NY</t>
  </si>
  <si>
    <t>01/09/2025</t>
  </si>
  <si>
    <t>VICTOR MARTINEZ</t>
  </si>
  <si>
    <t>06/14/2022</t>
  </si>
  <si>
    <t>07/12/2024 at 11:31am ---&gt; Hey Jr.,  Can you please collect payment for S7247083 and S7247809 its for customer Victor Martinez.  Please let me know if you need assistance.  ? PMERINO</t>
  </si>
  <si>
    <t>CHRISTOPHER WILD</t>
  </si>
  <si>
    <t>GENTILE CONSTRUCTION</t>
  </si>
  <si>
    <t>LEO INTERNATIONAL INC</t>
  </si>
  <si>
    <t>28</t>
  </si>
  <si>
    <t>KENDRA HALAMOUTIS</t>
  </si>
  <si>
    <t>02/06/2025</t>
  </si>
  <si>
    <t>C&amp;S HARDWARE INC.</t>
  </si>
  <si>
    <t>58</t>
  </si>
  <si>
    <t>12/15/2023</t>
  </si>
  <si>
    <t>02/11/2025 at 02:44pm ---&gt; EMAILED RUTH TO TELL HER SHE HAS A DUPLICATE PAYMENT ON ACCOUT.  SHE ALREADY CUT CHECK I/A/O $4,088.99 THAT SHE WILL EMAIL TO ME FOR DEPOSIT THIS WEEK. JCUNDARI</t>
  </si>
  <si>
    <t>EASY FLOW PLUMBING &amp; HEATING</t>
  </si>
  <si>
    <t>06/30/2022</t>
  </si>
  <si>
    <t>09/17/2024 at 10:47am ---&gt; COURTNEY STATED THAT HE WILL BE IN TO PAY THE SMALL BALANCE THIS WEEK. PMERINO</t>
  </si>
  <si>
    <t>LEIBERTS ROYAL GREEN APPLIANCE</t>
  </si>
  <si>
    <t>TRI-STATE ROOTER</t>
  </si>
  <si>
    <t>09/10/2024 at 02:01pm ---&gt; S7359783 UNPAID --- PLEASE COLLECT ASAP PMERINO</t>
  </si>
  <si>
    <t>OFFICE OF PEOPLE WITH DEVELOP DISAB</t>
  </si>
  <si>
    <t>WELKIN MECHANICAL LLC</t>
  </si>
  <si>
    <t>02/26/2025 at 04:07pm ---&gt; Client said payment has been processed for January invoices PMARTINE</t>
  </si>
  <si>
    <t>E.K. COMBUSTION</t>
  </si>
  <si>
    <t>03/08/2024</t>
  </si>
  <si>
    <t>03/05/2024 at 12:46pm ---&gt; A/R Collection Queue - Log Call Last Call Date : 03/05/2024 Next Call Date : 03/08/2024 Mail Letter    : N Comments       :   HE WILL DROP A CK FOR THE FULL BALANCE TOMORROW. PMERINO</t>
  </si>
  <si>
    <t>BOYLAN MECHANICAL CORP</t>
  </si>
  <si>
    <t>02/10/2023</t>
  </si>
  <si>
    <t>12/18/2024 at 04:10pm ---&gt; Emailed Kieran after call went unanswered and warned him account is at risk of being placed on hold. Provided a copy of statement and open invoices PMARTINE</t>
  </si>
  <si>
    <t>W.M PLUMBING &amp; HEATING</t>
  </si>
  <si>
    <t>05/15/2024 at 08:47am ---&gt; Sent tracker to Lee to follow up with client about payment for: S7098599.001 S7134331.001 PMARTINE</t>
  </si>
  <si>
    <t>L.S. PLUMBING &amp; HEATING INC.</t>
  </si>
  <si>
    <t>06/05/2024 at 11:25am ---&gt; Attached is the email sent to Lush. PMARTINE</t>
  </si>
  <si>
    <t>DDS MECHANICAL PLBG &amp; HTG CORP</t>
  </si>
  <si>
    <t>11/26/2024 at 11:50am ---&gt; Removed taxes from tax-exempt jobs PMARTINE</t>
  </si>
  <si>
    <t>WMC IN-HOUSE CONSTRUCTION</t>
  </si>
  <si>
    <t>RAMAPO TOWERS</t>
  </si>
  <si>
    <t>OSWALDO PLUMBING</t>
  </si>
  <si>
    <t>02/24/2023</t>
  </si>
  <si>
    <t>02/23/2023 at 03:28pm ---&gt; A/R Collection Queue - Log Call Last Call Date : 02/23/2023 Next Call Date : 02/24/2023 Mail Letter    : N Comments       :   PER FRANKLYN P TO APPLY CREDITS HE WILL COLLECT THE DIFFERENCE FROM THE   CUSTOMER GBEDNAR</t>
  </si>
  <si>
    <t>HYDRONIC CONCEPTS NEW YORK</t>
  </si>
  <si>
    <t>142</t>
  </si>
  <si>
    <t>04/18/2023</t>
  </si>
  <si>
    <t>10/07/2024 at 02:07pm ---&gt; Called and spoke with Katie, who provided me with a credit card to just clear the invoice. Did not want a receipt emailed. PMARTINE</t>
  </si>
  <si>
    <t>HUDSON + MYLES</t>
  </si>
  <si>
    <t>02/11/2025 at 09:28am ---&gt; Expecting ACH payment of $11,674.03 for S7615984 &amp; S7617780 as per Lauren. PMARTINE</t>
  </si>
  <si>
    <t>DAN BOYLE</t>
  </si>
  <si>
    <t>01/29/2025</t>
  </si>
  <si>
    <t>HUDSON PLUMBING</t>
  </si>
  <si>
    <t>05/26/2021</t>
  </si>
  <si>
    <t>02/13/2025 at 11:58am ---&gt; Added resale certificate to account and Avalara PMARTINE</t>
  </si>
  <si>
    <t>NEW YORK HEATING CORP.</t>
  </si>
  <si>
    <t>AT ARCHITECTS</t>
  </si>
  <si>
    <t>PRO-DRAIN CORP.</t>
  </si>
  <si>
    <t>NRC PLUMBING INC</t>
  </si>
  <si>
    <t>03/12/2024</t>
  </si>
  <si>
    <t>12/04/2024 at 04:18pm ---&gt; Emailed Sarah S7379251.001 &amp; S7492003.001 that were not available on lockstep PMARTINE</t>
  </si>
  <si>
    <t>ZFM INC</t>
  </si>
  <si>
    <t>10/18/2021</t>
  </si>
  <si>
    <t>10/03/2024 at 01:15pm ---&gt; SENT STATEMENT OT MARYANN. PMERINO</t>
  </si>
  <si>
    <t>CROSBY STREET HOTEL LLC</t>
  </si>
  <si>
    <t>59</t>
  </si>
  <si>
    <t>02/03/2025 at 02:18pm ---&gt; TOIA EMAILED ME BACK AND SAID INVOICES HAVE BEEN SENT FOR APPROVAL AND AS LONG AS SHE HAS THAT BACK BY WEDNESDAY, CHECK WILL GO OUT ON FRIDAY.  SHE WILL KEEP ME POSTED. JCUNDARI</t>
  </si>
  <si>
    <t>CARILLI PLBG. &amp; HEATING</t>
  </si>
  <si>
    <t>02/10/2025 at 01:16pm ---&gt; Hey Jamie!  ?  I hope you are doing well.  Can I hit your CC for $53,660.57 PMERINO</t>
  </si>
  <si>
    <t>WINDHAM PLUMBING LLC</t>
  </si>
  <si>
    <t>02/14/2025 at 01:57pm ---&gt; EMAILED STATENENT JCUNDARI</t>
  </si>
  <si>
    <t>KTECH MECHANICAL</t>
  </si>
  <si>
    <t>OSSO PLUMBING &amp; HEATING CORP.</t>
  </si>
  <si>
    <t>02/14/2025 at 01:46pm ---&gt; EMAILED STATEMENT WITH NOTE TO LET ME KNOW IF MISSING ANY INVOICES. JCUNDARI</t>
  </si>
  <si>
    <t>PLUMB-RITE INC.</t>
  </si>
  <si>
    <t>04/12/2023</t>
  </si>
  <si>
    <t>07/02/2024 at 10:24am ---&gt; PAYMENT MADE PMERINO</t>
  </si>
  <si>
    <t>RCN PLUMBING AND HEATING</t>
  </si>
  <si>
    <t>02/14/2025 at 02:54pm ---&gt; EMAILED STATEMENT WITH NOTE TO ET ME KNOW IF YOU NEED COPIES OF ANY INVOICES. JCUNDARI</t>
  </si>
  <si>
    <t>S &amp; L PLUMBING &amp; HEATING</t>
  </si>
  <si>
    <t>AGONZALE</t>
  </si>
  <si>
    <t>03/21/2024 at 04:21pm ---&gt; A/R Collection Queue - Log Call Last Call Date : 03/21/2024 Next Call Date : 03/25/2024 Mail Letter    : Y Letter Type    : Email Comments       :   AMANDA PROCESSED ACH ... PLEASE SEE CONFIRMATION BELOW.   Porsche, Please   see below ACH transaction ID for amount of $12,287.70.  Transaction   ID:A000006499975 PMERINO</t>
  </si>
  <si>
    <t>GREENFIELD PLUMBING &amp; HEATING</t>
  </si>
  <si>
    <t>01/15/2025 at 03:31pm ---&gt; Emailed AnnMarie S7599848.001 as requested PMARTINE</t>
  </si>
  <si>
    <t>B&amp;B mechanical Plumbing&amp;HEATING</t>
  </si>
  <si>
    <t>08/05/2023</t>
  </si>
  <si>
    <t>11/07/2024 at 11:29am ---&gt; Requested tax-exempt form to clear S7343469.001 PMARTINE</t>
  </si>
  <si>
    <t>GLEN BRIBITZER PLUMBING</t>
  </si>
  <si>
    <t>10/15/2024 at 02:31pm ---&gt; SPOKE TO GLEN HE SAID THAT HE WILL HAVE HIS GUY CALL HIS WORKER WHO HAS HIS CARD AND CALL ME BACK TO PAY THE 18,548.15. PMERINO</t>
  </si>
  <si>
    <t>ABSOLUTE PLUMBING &amp; HEATING</t>
  </si>
  <si>
    <t>02/15/2023</t>
  </si>
  <si>
    <t>08/05/2024 at 08:44am ---&gt; E-MAILED STATEMENT AND OPEN INVOICES CHRIS</t>
  </si>
  <si>
    <t>AMERICAN SEWER &amp; DRAIN MAINTENANCE</t>
  </si>
  <si>
    <t>09/10/2024 at 11:07am ---&gt; SPOKE TO BOBBY HE WILL BE DROPPING OFF ANTHER CK AT THE END OF THE WEEK. PMERINO</t>
  </si>
  <si>
    <t>NY BUILDING SUPPLY DISTRIBUTOR LLC</t>
  </si>
  <si>
    <t>02/13/2025 at 12:03pm ---&gt; EMAIL SENT TO DINO REQUSTING PAYMENT FOR THE 9K PMERINO</t>
  </si>
  <si>
    <t>CASTLE PLUMBING &amp; HEATING</t>
  </si>
  <si>
    <t>10/07/2021</t>
  </si>
  <si>
    <t>02/24/2025 at 07:24am ---&gt; PAYMENT I/A/O $3,041.05 SENT FRIDAY.  BILL OUT OF TOWN UNTIL MARCH 2ND THEN HE WILL SEND IN BALANCE. JCUNDARI</t>
  </si>
  <si>
    <t>MCLNY PLUMBING &amp; HEATING LLC</t>
  </si>
  <si>
    <t>61</t>
  </si>
  <si>
    <t>01/14/2025 at 12:57pm ---&gt; Taylor will call me back after she speaks with her boss. JCUNDARI</t>
  </si>
  <si>
    <t>SUPERIOR COMFORT</t>
  </si>
  <si>
    <t>03/30/2023</t>
  </si>
  <si>
    <t>03/23/2023 at 11:28am ---&gt; A/R Collection Queue - Log Call Last Call Date : 03/23/2023 Next Call Date : 03/30/2023 Mail Letter    : N Comments       :   elez gave a ck 3652 $16087.56 he wanted to pay account in full GBEDNAR</t>
  </si>
  <si>
    <t>GEORGE HANNON INC ( GHI )</t>
  </si>
  <si>
    <t>44</t>
  </si>
  <si>
    <t>07/31/2023</t>
  </si>
  <si>
    <t>02/25/2025 at 09:07am ---&gt; LENORE MAILED CK LAST FRIDAY I/A/O 68,544.07 JCUNDARI</t>
  </si>
  <si>
    <t>WYNNE PLUMBING &amp; HEATING</t>
  </si>
  <si>
    <t>02/14/2025 at 02:04pm ---&gt; EMAILED SATEMENT WITH NOTE TO LET ME KNOW IF IN NEED OF INVOICE COPIES. JCUNDARI</t>
  </si>
  <si>
    <t>JOSEPH TELESCO PLUMBING &amp; HEAT</t>
  </si>
  <si>
    <t>03/23/2023</t>
  </si>
  <si>
    <t>09/20/2024 at 11:39am ---&gt; JOEIS WORKING ON PAYMENT NOW AND WILL HAVE A CK DROPPED OFF NEXT WEEK. PMERINO</t>
  </si>
  <si>
    <t>ELLAS OIL COMPANY</t>
  </si>
  <si>
    <t>02/06/2024</t>
  </si>
  <si>
    <t>02/18/2025 at 03:12pm ---&gt; LEFT VM FOR FRANK TO CALL ME IN REFERENCE TO PAYMENT. JCUNDARI</t>
  </si>
  <si>
    <t>RLJ PLUMBING &amp; HEATING CO. INC</t>
  </si>
  <si>
    <t>EMPIRE ENVIRONMENTAL SERVICES</t>
  </si>
  <si>
    <t>10/09/2024 at 04:01pm ---&gt; Good Afternoon Jennifer,  I hope all is well.  Please see attached your statement and let me know if you are missig the two invoices.  :-)  Thank you!  :-) PMERINO</t>
  </si>
  <si>
    <t>ACCURATE MECHANICAL INC.</t>
  </si>
  <si>
    <t>02/17/2025 at 12:16pm ---&gt; emailed Prscilla to credit tax open. certificates recvd. JCUNDARI</t>
  </si>
  <si>
    <t>NYC BROWNSTONE</t>
  </si>
  <si>
    <t>10/03/2024 at 03:09pm ---&gt; Hello,  I have scheduled an ACH payment for the full amount.  PMERINO</t>
  </si>
  <si>
    <t>ACCESS PLUMBING</t>
  </si>
  <si>
    <t>01/24/2025 at 09:21am ---&gt; STILL CURRENT IN SOLAR HIS AVG DAYSTO PAY 46. PMERINO</t>
  </si>
  <si>
    <t>PEREIRA PLUMBING &amp; HEATING INC</t>
  </si>
  <si>
    <t>01/03/2023</t>
  </si>
  <si>
    <t>12/29/2022 at 03:09pm ---&gt; A/R Collection Queue - Log Call Last Call Date : 12/29/2022 Next Call Date : 01/03/2023 Mail Letter    : N Comments       :   TONY CAME IN TO GET COPY OF STMENT EAMILED TO HIM GBEDNAR</t>
  </si>
  <si>
    <t>ASPRO PLUMBING INC.</t>
  </si>
  <si>
    <t>S. TIEGER PLUMBING CO. INC</t>
  </si>
  <si>
    <t>21</t>
  </si>
  <si>
    <t>01/30/2023</t>
  </si>
  <si>
    <t>11/19/2024 at 03:14pm ---&gt; Informed Sandra that we are closed for the holidays on Thanksgiving Day, the Friday and Saturday after, Christmas, and New Years PMARTINE</t>
  </si>
  <si>
    <t>GSB PLUMBING &amp; HEATING CORP</t>
  </si>
  <si>
    <t>06/27/2024 at 02:16pm ---&gt; will send a payment out CHRIS</t>
  </si>
  <si>
    <t>WASHINGTON PLBG. SPEC.</t>
  </si>
  <si>
    <t>02/12/2025 at 01:53pm ---&gt; Spoke with Howard and let him know that tax has been removed from the previous invoices leaving a remaining balance on the account. Howard asked that we also account for a 2% discount because he doesn't believe he should be penalized for the late invoices. Howard requested the updated invoices be emailed to him for review before payment will be made. PMARTINE</t>
  </si>
  <si>
    <t>CARRERAS HOME IMPROVEMENT</t>
  </si>
  <si>
    <t>09/13/2022 at 12:34pm ---&gt; A/R Collection Queue - Log Call Last Call Date : 09/13/2022 Next Call Date : 09/14/2022 Mail Letter    : N Comments       :   FRANKIE MAILED 5015.88  CK#7277 GBEDNAR</t>
  </si>
  <si>
    <t>CALRAY GAS HEAT CORP.</t>
  </si>
  <si>
    <t>02/18/2025 at 02:38pm ---&gt; HOWARD IS ON VACATION UNTIL NEXT MONDAY. JCUNDARI</t>
  </si>
  <si>
    <t>ALAFOGIANNIS</t>
  </si>
  <si>
    <t>02/26/2025 at 04:22pm ---&gt; Taxes removed from invoices with PO#13197645 PMARTINE</t>
  </si>
  <si>
    <t>KRASNIQI PLUMBING &amp; HEATING</t>
  </si>
  <si>
    <t>24</t>
  </si>
  <si>
    <t>04/01/2022</t>
  </si>
  <si>
    <t>03/29/2022 at 10:26am ---&gt; A/R Collection Queue - Log Call Last Call Date : 03/29/2022 Next Call Date : 04/01/2022 Mail Letter    : N Comments       :   ASLLAN STATED HE DOESNT HAVE EMAIL . HE STATED INVOICES WERE S/P IN ERROR HE   STATED TO APPLY CK ON ACCT AND TO MAIL HIM AN UPDATED STMNT VIA MAIL GBEDNAR</t>
  </si>
  <si>
    <t>KENNEDY ENTERPRISES</t>
  </si>
  <si>
    <t>12/18/2024 at 12:34pm ---&gt; Good Afternoon Suzan,  I hope all is well.  Please see attached your statement and let me know if you are missing any invoices.  Thank you and Happy Holidays! PMERINO</t>
  </si>
  <si>
    <t>OLYMPIC TORCH CONTRACTING CO</t>
  </si>
  <si>
    <t>34</t>
  </si>
  <si>
    <t>04/10/2023</t>
  </si>
  <si>
    <t>10/10/2024 at 01:38pm ---&gt; Received a call from client asking if 2 checks they mailed out were received. I confirmed they were and that their account is current. Client requested for S/C to be waived. PMARTINE</t>
  </si>
  <si>
    <t>GUGLIELMI PLUMBING &amp; HEATING</t>
  </si>
  <si>
    <t>31</t>
  </si>
  <si>
    <t>03/14/2024 at 04:30pm ---&gt; Attached is the email sent for the requested statement. PMARTINE</t>
  </si>
  <si>
    <t>RUCCI OIL COMPANY INC</t>
  </si>
  <si>
    <t>96</t>
  </si>
  <si>
    <t>02/06/2025 at 11:03am ---&gt; Good Morning Debra,  I hope you are well.  Please see attached statement.  Can you please let me know if a payment will be made today for the $6,346.71.  Thank you.  :-) PMERINO</t>
  </si>
  <si>
    <t>ETHOS PLUMBING CORP</t>
  </si>
  <si>
    <t>02/06/2025 at 10:45am ---&gt; Good Morning Kostas and Gus,  I hope you are both well and being safe out there on those dangerous roads. Please see attached you statement through January, and I have listed below the December bills that are due.  ?  Please let me know if you are missing any invoices. PMERINO</t>
  </si>
  <si>
    <t>HENRY MYERS PLUMBING &amp; HTG</t>
  </si>
  <si>
    <t>01/14/2025 at 11:05am ---&gt; Monica replied to email that they're working on payment PMARTINE</t>
  </si>
  <si>
    <t>PRECISION PLUMBING &amp; HEATING</t>
  </si>
  <si>
    <t>03/06/2023</t>
  </si>
  <si>
    <t>12/05/2024 at 01:57pm ---&gt; Paolo called me and clarified that invoice in question should have taxes removed, not the invoice itself. Paolo told me he completed the documents and physically handed them to Porsche on Monday so I removed the taxes as a courtesy and sent him the updated statement. PMARTINE</t>
  </si>
  <si>
    <t>A. CALVI INC.</t>
  </si>
  <si>
    <t>03/01/2023</t>
  </si>
  <si>
    <t>02/05/2025 at 02:51pm ---&gt; Checked customers Lockstep account because they claimed they were unable to select credits to apply towards a payment. Noticed there was unapplied payment from November still reflected on account that client might have assumed was available credits to utilize. Updated the account under Inquiries" --&gt; "By User" --&gt; "Pending Payments"" PMARTINE</t>
  </si>
  <si>
    <t>RAY MCGOWAN &amp; SON LLC</t>
  </si>
  <si>
    <t>CLANDE</t>
  </si>
  <si>
    <t>A&amp;B IMPROVEMENTS</t>
  </si>
  <si>
    <t>48</t>
  </si>
  <si>
    <t>03/16/2023</t>
  </si>
  <si>
    <t>03/15/2023 at 10:23am ---&gt; A/R Collection Queue - Log Call Last Call Date : 03/15/2023 Next Call Date : 03/16/2023 Mail Letter    : N Comments       :   RUTH PD VIA CC 9723.85 GBEDNAR</t>
  </si>
  <si>
    <t>ABBALLE PLUMBING SUPPLY</t>
  </si>
  <si>
    <t>35</t>
  </si>
  <si>
    <t>01/19/2024</t>
  </si>
  <si>
    <t>02/04/2025 at 03:43pm ---&gt; EMAILED DECEMBER INVOICE WITH REQUEST FOR PAYMENT JCUNDARI</t>
  </si>
  <si>
    <t>SALLUSTIO AND SON FUEL OIL CO INC</t>
  </si>
  <si>
    <t>NEW YORK PLUMBING &amp; HTG.CORP.</t>
  </si>
  <si>
    <t>01/31/2025 at 09:48am ---&gt; Gabriella called and requested statement for account to close books. Sent December and January statement PMARTINE</t>
  </si>
  <si>
    <t>PSI PLUMBING INC.</t>
  </si>
  <si>
    <t>79</t>
  </si>
  <si>
    <t>02/18/2025 at 02:47pm ---&gt; ACH STILL HASN'T COME OVER, I WILL CHECK TM JCUNDARI</t>
  </si>
  <si>
    <t>U.D.G. INC</t>
  </si>
  <si>
    <t>02/20/2025 at 04:14pm ---&gt; Charged CC provided for $400. PMARTINE</t>
  </si>
  <si>
    <t>F.S. POCAS</t>
  </si>
  <si>
    <t>03/14/2022</t>
  </si>
  <si>
    <t>03/11/2022 at 11:33am ---&gt; A/R Collection Queue - Log Call Last Call Date : 03/11/2022 Next Call Date : 03/14/2022 Mail Letter    : N Comments       :   LMM FOR HELDER TO CALL ME REGARDING OPEN INVOICES GBEDNAR</t>
  </si>
  <si>
    <t>ALBANO PLUMBING AND HEATING INC</t>
  </si>
  <si>
    <t>08/02/2024 at 11:19am ---&gt; MARRTY STATED THAT HE CAN PAY HIS ACCOUNT CURRENT IN TWO WEEKS THAT IS WHEN THE CHECK WILLBE RELEASED.  HE SAID THAT HE WILL TRY TO SEE IF HE CAN PUT 2K-3K TOWARDS THE THAT 7K INVOICE NEXT WEEK WEDNESDAY. PMERINO</t>
  </si>
  <si>
    <t>SOUTHEAST MECHANICAL</t>
  </si>
  <si>
    <t>AUTOMATIC HEATING CO.</t>
  </si>
  <si>
    <t>04/29/2024 at 11:25am ---&gt; Spoke with Joe because payment for $4,492.52 did not hit our bank yet. Joe swore that payment was released last week and went to check with Sylvia. Joe came back and apologized that the payment was missed and was being submitted right now and we could expect it in our bank tomorrow. Allowing a 2 day grace period to clear out bank. PMARTINE</t>
  </si>
  <si>
    <t>RJS PRIORITY PLBG &amp; HTG INC.</t>
  </si>
  <si>
    <t>10/06/2023 at 09:48am ---&gt; customer stopped by to change address ROBINF</t>
  </si>
  <si>
    <t>J&amp;A PLUMBING HEATING MECH CORP</t>
  </si>
  <si>
    <t>LLG PLUMBING &amp; HEATING INC.</t>
  </si>
  <si>
    <t>02/08/2024</t>
  </si>
  <si>
    <t>07/12/2024 at 03:07pm ---&gt; PAYMENT MADE PMERINO</t>
  </si>
  <si>
    <t>GEORGE BASSOLINO PLUMBING LLC</t>
  </si>
  <si>
    <t>11/21/2022</t>
  </si>
  <si>
    <t>09/06/2024 at 12:42pm ---&gt; Amelia called to ask if they have any open invoices for August from Central Plumbing because one of her guys went to one of the locations and no invoice has been received yet. I told Amelia there is an open invoice from July and verified it was not taxes. Sent email to Amelia of open invoice. PMARTINE</t>
  </si>
  <si>
    <t>FLEX PLUMBING</t>
  </si>
  <si>
    <t>12/12/2024 at 03:29pm ---&gt; Client emailed tax-exempt forms and called me to ask for me to remove taxes so they can submit payment via Lockstep. Taxes removed from S7483248.001 &amp; S7538556.001 PMARTINE</t>
  </si>
  <si>
    <t>PARAMOUNT PLUMBING &amp; HEATING</t>
  </si>
  <si>
    <t>02/14/2025 at 11:34am ---&gt; Spoke with Chaim and told them that I needed a payment today in order to ensure an order they want delivered on Monday goes out. Successfully charged CC provided over the phone for $1,220.94 and emailed copy of receipt and invoices payment was applied to. PMARTINE</t>
  </si>
  <si>
    <t>A.R. BROTHERS CONSTRUCTION</t>
  </si>
  <si>
    <t>91</t>
  </si>
  <si>
    <t>02/04/2025 at 03:24pm ---&gt; EMAILED STATEMENT WITH REQUEST FOR PAYMENT JCUNDARI</t>
  </si>
  <si>
    <t>AXIAK CONSTRUCTION CORP.</t>
  </si>
  <si>
    <t>06/02/2023 at 08:23am ---&gt; A/R Collection Queue - Log Call Last Call Date : 06/02/2023 Next Call Date : 06/05/2023 Mail Letter    : N Comments       :   Spoke w/ Larry who stated that he will give me a call back in 20 minutes to   make a payment as he is driving. KWELLING</t>
  </si>
  <si>
    <t>BLEND AIR MECHANICAL CORP.</t>
  </si>
  <si>
    <t>10/12/2023</t>
  </si>
  <si>
    <t>01/02/2025 at 10:35am ---&gt; KELLY SENT 4 SK IN DECEMBER HOWEVER SHE WAS MISSING THESE INVOICES SENT HER OVER A STATEMENT AND SHE WILL CHEK HER SYSTEM AND CALL IN APAYMENT IN TODAY TO AVOID CREDIT HOLD.  ALSO, WE HAD JASON LISTED AND HE IS NO LONGER AP. PMERINO</t>
  </si>
  <si>
    <t>EAST RAMAPO CENTRAL SCHOOL</t>
  </si>
  <si>
    <t>36</t>
  </si>
  <si>
    <t>02/14/2023</t>
  </si>
  <si>
    <t>10/10/2024 at 12:29pm ---&gt; CATHY CALLED LOOKING FOR MISSING INVOICES SO SHE CAN INPUT THEM AND GET A CHECK CUT FOR US. PMERINO</t>
  </si>
  <si>
    <t>NEW IMAGE CONTRACTING INC</t>
  </si>
  <si>
    <t>02/03/2023</t>
  </si>
  <si>
    <t>01/30/2023 at 11:15am ---&gt; A/R Collection Queue - Log Call Last Call Date : 01/30/2023 Next Call Date : 02/03/2023 Mail Letter    : N Comments       :   CHECK WAS STOLEN... SENDING REPLACEMENT CK TODAY. PMERINO</t>
  </si>
  <si>
    <t>EXCEL HEATING SERVICE CORP.</t>
  </si>
  <si>
    <t>09/12/2024 at 11:24am ---&gt; DANNY IS WORKING ON GETTNG A PAYAMENT OUT SOMETIME NEXT WEEK. PMERINO</t>
  </si>
  <si>
    <t>CV PLUMBING HEATING &amp; AIR</t>
  </si>
  <si>
    <t>02/14/2025 at 03:04pm ---&gt; EMAILED PETER STATEMENT WITH NOTE ABOUT NEEDING ANY COPIES JCUNDARI</t>
  </si>
  <si>
    <t>STANLEY RUTH</t>
  </si>
  <si>
    <t>01/22/2025 at 02:32pm ---&gt; LEFT MESS FOR YESBEL TO CALL ME, JCUNDARI</t>
  </si>
  <si>
    <t>ASAP PLUMBING &amp; HEATING</t>
  </si>
  <si>
    <t>HUNTER MECH - LIAM HUNTER</t>
  </si>
  <si>
    <t>05/04/2023</t>
  </si>
  <si>
    <t>10/28/2024 at 09:53am ---&gt; sent mara a statement as she is trying to get a payment out this week. PMERINO</t>
  </si>
  <si>
    <t>EMES HEATING &amp; PLUMBING MANNY</t>
  </si>
  <si>
    <t>01/26/2022</t>
  </si>
  <si>
    <t>01/05/2022 at 09:21am ---&gt; A/R Collection Queue - Log Call Last Call Date : 01/05/2022 Next Call Date : 01/26/2022 Mail Letter    : N Comments       :   MANNY CALLED IN CC PYTM 33.82 GBEDNAR</t>
  </si>
  <si>
    <t>ALL COUNTY SEWER &amp; DRAIN INC</t>
  </si>
  <si>
    <t>01/21/2025 at 02:14pm ---&gt; Bridget emailed me and said check going out today. JCUNDARI</t>
  </si>
  <si>
    <t>ASPECT PLUMBING &amp; HEATING CO</t>
  </si>
  <si>
    <t>03/29/2023</t>
  </si>
  <si>
    <t>04/29/2024 at 09:43am ---&gt; SPOKE TO ANI AND HE SAID HE WILL WRITE OUT A CK FOR THE PAST DUE BALAANCE AND DROP IT OFF AT THE CITY TODAY WITH EUGENE. PMERINO</t>
  </si>
  <si>
    <t>CLEAN TECH MECHANICAL</t>
  </si>
  <si>
    <t>95</t>
  </si>
  <si>
    <t>02/11/2025 at 04:40pm ---&gt; Good afternoon Clean Tech Mechanical,  Thank you for your recent payment of $2,171.11.  Attached is a current statement for your review.  Don't miss out on your 2% discount when payment is received by the 10th for the previous month's orders when paid in full.  You will receive a one-time extension of your discount if we receive a payment of $1,835.05 by Friday, February 14th for your January invoices and we will waive the service fee on your account as a courtesy. If payment is not received, the full balance sans discounts will be due.  Please let us know if you have any questions. PMARTINE</t>
  </si>
  <si>
    <t>SUPERIOR PLUMBING HEATING</t>
  </si>
  <si>
    <t>04/06/2023 at 03:58pm ---&gt; A/R Collection Queue - Log Call Last Call Date : 04/06/2023 Next Call Date : 04/07/2023 Mail Letter    : N Comments       :   ACH PYMT MADE YESTERDAY PER BRIAN GBEDNAR</t>
  </si>
  <si>
    <t>MARCHESE MECHANICAL LLC</t>
  </si>
  <si>
    <t>12/04/2023</t>
  </si>
  <si>
    <t>02/04/2025 at 03:38pm ---&gt; CALLED KAT TO SEE WHY SHORT PAID LEWFT MESS JCUNDARI</t>
  </si>
  <si>
    <t>Costellos Ace Hardware</t>
  </si>
  <si>
    <t>03/09/2023</t>
  </si>
  <si>
    <t>01/15/2025 at 02:42pm ---&gt; SPOKE TO AP AND SHE SAID THAT 453.60WAS PROCESSED AND WILL GO OUTON TOMORROWS CHECK RUN AND WE SHOULD HAVE EARLY NEXT WEEK. PMERINO</t>
  </si>
  <si>
    <t>B K PLUMBING &amp; HEATING CORP</t>
  </si>
  <si>
    <t>12/06/2024 at 03:05pm ---&gt; Received a call to make a payment to account with CC but when I mentioned that if we honor the 2% discount they'll be charged a 3.5% processing fee or waive the discount and the 3.5% processing fee, the client said they will consult with their boss and get back to me PMARTINE</t>
  </si>
  <si>
    <t>SUPPLYWORKS</t>
  </si>
  <si>
    <t>01/14/2025 at 04:48pm ---&gt; Removed taxes from S7270767.001 &amp; S7278420.001 as requested PMARTINE</t>
  </si>
  <si>
    <t>ATLANTIS PLUMBING AND HEATING CORP</t>
  </si>
  <si>
    <t>01/12/2024</t>
  </si>
  <si>
    <t>11/21/2024 at 12:25pm ---&gt; Good Afternoon Ted,  I hope you are well today.  I am following again regarding the past due balance.  Keep in mind your account is incurring late fees.  If payment can be made today, I will waive them.  Please advise. PMERINO</t>
  </si>
  <si>
    <t>AARON PLUMBING AND MECHANICAL</t>
  </si>
  <si>
    <t>01/30/2024</t>
  </si>
  <si>
    <t>01/28/2025 at 04:29pm ---&gt; RICK SPOKE T RICH TODAY AND RICH STATED THAT THE CHECK HE WAS EXPECTING DID NOT COME IN.  HE IS HOPING THAT THIS WEEK IT WILL IF NOT THEN HE WILL TRANSFER MONEY FROM HIS PERSONAL ACCOUNT AGAIN TO TAKE CARE OF BLANACE. PMERINO</t>
  </si>
  <si>
    <t>SCHLISSEL PLUMBING</t>
  </si>
  <si>
    <t>09/12/2022</t>
  </si>
  <si>
    <t>09/08/2022 at 04:34pm ---&gt; A/R Collection Queue - Log Call Last Call Date : 09/08/2022 Next Call Date : 09/12/2022 Mail Letter    : N Comments       :   ALLISON MAILING PYMT TODAY . SHE ALSO EMAILED OVER TAX EXEMPT FOR S6045273 GBEDNAR</t>
  </si>
  <si>
    <t>FRANK R. BABUSKA PLUMBING</t>
  </si>
  <si>
    <t>ROLANDO MECHANICAL OF NY CORP</t>
  </si>
  <si>
    <t>11/20/2024 at 12:36pm ---&gt; Good Aftrenoon John,  I hope all is well.  We are getting closer to clearing the balance on your account.  I know your 12,000.00 payment is due tis week.  However, I wanted to extend an offer to see if you can pay 13,1711.22 instead which is the balance without the late fees.  If not, I understand just keep in mind the balance is $16,290.51 including late fees and they will continue to incur until balance is paid.  Please let me know if you can pay the 13,171.22 so I can remove late fees.  INVOICE NUMBER  INVOICE DATE    INVOICE AMT S7253346.001    7/11/24 710.20 S7218561.002    7/17/24 379.65 S7239330.004    7/17/24 601.70 S7254875.001    7/22/24 1,275.00 S7273306.001    7/22/24 2,586.01 S7179823.002    7/31/24 207.54 S7288687.001    7/31/24 1,085.00 S7291429.001    7/31/24 670.20 S7297683.001    8/5/24  3,559.64 S7297683.003    8/7/24  234.92 S7344810.001    8/28/24 179.65 S7348131.001    8/29/24 386.32 S7350739.001    8/30/24 845.55 S7352947.001    8/30/24 333.04 S7355266.001-S/C    8/31/24 1,015.09 S7356783.002    9/3/24  116.80 S7410951.001-S/C    9/30/24 1,587.90 S7470747.001-S/C    10/30/24    516.30  TOTAL       16,290.51 PMERINO</t>
  </si>
  <si>
    <t>LICALZI PLUMBING &amp; HEATING INC</t>
  </si>
  <si>
    <t>WILL-DO PLUMBING INC</t>
  </si>
  <si>
    <t>01/13/2023</t>
  </si>
  <si>
    <t>01/09/2023 at 12:41pm ---&gt; A/R Collection Queue - Log Call Last Call Date : 01/09/2023 Next Call Date : 01/13/2023 Mail Letter    : N Comments       :   CHECK WASNT MAILED PER CRYSTAL IT WAS MAILED ON 1/03 WE SHOULD RECEVIE BY   1/13 GBEDNAR</t>
  </si>
  <si>
    <t>ALGIN MANAGEMENT CO. PARKVIEW</t>
  </si>
  <si>
    <t>07/28/2023</t>
  </si>
  <si>
    <t>07/12/2024 at 12:23pm ---&gt; Vinny called because client was at store to pick-up items. I told Vinny the client has an outstanding balance of $6,677.97 and we can't release any orders until they pay their balance. PMARTINE</t>
  </si>
  <si>
    <t>PEARLGREEN CORPORATION</t>
  </si>
  <si>
    <t>06/03/2021</t>
  </si>
  <si>
    <t>05/25/2021 at 10:20am ---&gt; A/R Collection Queue - Log Call Last Call Date : 05/25/2021 Next Call Date : 06/03/2021 Mail Letter    : N Comments       :   SENT CHECK YESTERDAY.  CK#006925 AMOUNT:91.73 VSPAIN</t>
  </si>
  <si>
    <t>VAN NEST HARDWARE INC</t>
  </si>
  <si>
    <t>04/17/2023</t>
  </si>
  <si>
    <t>10/11/2024 at 12:40pm ---&gt; SPOKE TO WILL HE SAID THAT HE WIL PUT  CK IN THE MAIL TODAY. PMERINO</t>
  </si>
  <si>
    <t>CITY / SUBURBAN PLUMBING CORP.</t>
  </si>
  <si>
    <t>11/07/2024 at 11:41am ---&gt; Good Morning,  Please see attached statement and let me know if you are missing any invoices.  :-)  Thank you PMERINO</t>
  </si>
  <si>
    <t>ALB INDUSTRIAL SUPPLY</t>
  </si>
  <si>
    <t>11/04/2022</t>
  </si>
  <si>
    <t>05/20/2024 at 03:13pm ---&gt;  I spoke to Sandra, and she is sending me proof that an ACH for S7027731.001 was forwarded to Central Plumbing. ENUNEZ</t>
  </si>
  <si>
    <t>LVL PLUMBING AND HEATING</t>
  </si>
  <si>
    <t>01/14/2025 at 11:58am ---&gt; BESFRT PAID. PMERINO</t>
  </si>
  <si>
    <t>PYRAMID PLUMBING SUPPLY</t>
  </si>
  <si>
    <t>02/19/2025 at 11:45am ---&gt; Removed tax from S7634510.001 as requested by Charm and emailed updated invoice PMARTINE</t>
  </si>
  <si>
    <t>ELIS VINEGAR FACTORY</t>
  </si>
  <si>
    <t>10/04/2024 at 02:44pm ---&gt; Veronika requested a copy of S7408391.001 PMARTINE</t>
  </si>
  <si>
    <t>DEVO FIRE PROTECTION</t>
  </si>
  <si>
    <t>503</t>
  </si>
  <si>
    <t>02/13/2023 at 09:08am ---&gt; A/R Collection Queue - Log Call Last Call Date : 02/13/2023 Next Call Date : 02/14/2023 Mail Letter    : N Comments       :   SHARON PD VIA CC IO N FULL GBEDNAR</t>
  </si>
  <si>
    <t>APARTMENT HOUSE SUPPLY CO.INC.</t>
  </si>
  <si>
    <t>02/14/2025 at 03:07pm ---&gt; EMAILED DEE STATEMENT WITH NOTE ABOUT NEEDING INV COPIES. JCUNDARI</t>
  </si>
  <si>
    <t>ACS SYSTEM ASSOCIATES</t>
  </si>
  <si>
    <t>IZZY PLUMBING &amp; HEATING INC</t>
  </si>
  <si>
    <t>09/24/2024 at 02:04pm ---&gt; Received a call from Chaya Krohn requesting to make a payment of $1,235 towards Izzy's balance because he is a client of Izzy's who owes him money so this is his way of providing payment to him, by making a payment towards the balance that Izzy owes us. Emailed a receipt and acknowledgement to him at yehoshuakrohn@gmail.com, because he needed a document that said a payment towards CPS was made. PMARTINE</t>
  </si>
  <si>
    <t>N PAGANO PLUMBING AND HEATING</t>
  </si>
  <si>
    <t>04/11/2023</t>
  </si>
  <si>
    <t>02/25/2025 at 03:00pm ---&gt; Received a call from Jayla regarding a credit for S7663218.001. Told Jayla credit is on S7663569.001 PMARTINE</t>
  </si>
  <si>
    <t>HUNTER COLLEGE FACILITIES</t>
  </si>
  <si>
    <t>01/28/2025 at 03:14pm ---&gt; RECVD AN EMAIL FROM PATRICIA INVOICE IN FOR PAYMENT JCUNDARI</t>
  </si>
  <si>
    <t>CROWN A/C HEAT &amp; POWER CORP</t>
  </si>
  <si>
    <t>11/05/2024 at 01:56pm ---&gt; SPOKE TO CAROL AND SHE SAID THAT SHE WILL GET BACK TO ME ON THE PAYMENT OF $1,304.63. PMERINO</t>
  </si>
  <si>
    <t>DP FLYNN PLUMBING &amp; HEATING</t>
  </si>
  <si>
    <t>12/09/2022</t>
  </si>
  <si>
    <t>02/14/2025 at 03:29pm ---&gt; EMAILED STATEMENT WITH NOTE ABOUT NEEDING INV.COPIES FOR JANUARY JCUNDARI</t>
  </si>
  <si>
    <t>HARIHAR LLC DAYS INN</t>
  </si>
  <si>
    <t>09/30/2022</t>
  </si>
  <si>
    <t>11/14/2024 at 03:13pm ---&gt; Recorded check received in the mail PMARTINE</t>
  </si>
  <si>
    <t>F.W. WEBB COMPANY</t>
  </si>
  <si>
    <t>10/25/2024 at 04:37pm ---&gt;  Hello Porsche, I?m confirming the check for this invoice S7223783.001 was issued today via check. Check number is 20061471. PMERINO</t>
  </si>
  <si>
    <t>TRINITY WELDING &amp; BOILER</t>
  </si>
  <si>
    <t>02/17/2023</t>
  </si>
  <si>
    <t>01/23/2025 at 10:41am ---&gt; Took CC payment over the phone for Janet and emailed Ray a copy of receipt with Janet cc'd PMARTINE</t>
  </si>
  <si>
    <t>NEW YORK SILA HEATING &amp; A/C</t>
  </si>
  <si>
    <t>02/14/2025 at 02:56pm ---&gt; EMAILED STATMENT JCUNDARI</t>
  </si>
  <si>
    <t>S &amp; H PLUMBING INC.</t>
  </si>
  <si>
    <t>MIKE LORENZ CORP.</t>
  </si>
  <si>
    <t>03/19/2024</t>
  </si>
  <si>
    <t>11/06/2024 at 03:06pm ---&gt; Richard said he just got our statement and will be cutting a check for us on Friday. PMARTINE</t>
  </si>
  <si>
    <t>PRESTIGE PLUMBING &amp; HEATING</t>
  </si>
  <si>
    <t>03/24/2023 at 02:50pm ---&gt; A/R Collection Queue - Log Call Last Call Date : 03/24/2023 Next Call Date : 03/27/2023 Mail Letter    : N Comments       :   dee stated she will call me at 4pm regarding pymt GBEDNAR</t>
  </si>
  <si>
    <t>DOWNTOWN PLUMBING &amp; HEATING</t>
  </si>
  <si>
    <t>09/05/2024 at 11:16am ---&gt; Good Morning Geri,  I hope all is well and you enjoyed your long weekend.  Please see attached your statement.  Let me know if you are missing any invoices.  :-)  Thank you! PMERINO</t>
  </si>
  <si>
    <t>JOINT MECHANICAL CONTRACTORS INC</t>
  </si>
  <si>
    <t>02/28/2023 at 10:20am ---&gt; A/R Collection Queue - Log Call Last Call Date : 02/28/2023 Next Call Date : 03/01/2023 Mail Letter    : N Comments       :   EMAILED STATEMENT GBEDNAR</t>
  </si>
  <si>
    <t>YOST &amp; CAMPBELL</t>
  </si>
  <si>
    <t>02/03/2025 at 02:00pm ---&gt; EMAILED ANDREA REQUESTING PAYMENT STATUS OF OPEN NOVEMBER INVOICES. JCUNDARI</t>
  </si>
  <si>
    <t>F&amp;F HARDWARE &amp; SUPPLY CO.</t>
  </si>
  <si>
    <t>12/16/2022</t>
  </si>
  <si>
    <t>12/17/2024 at 10:36am ---&gt; Emailed Miriam an updated statement and let her know that moving forward, if payment is not received by the 10th, we won't be able to honor discount. PMARTINE</t>
  </si>
  <si>
    <t>A&amp;M HEATING</t>
  </si>
  <si>
    <t>01/24/2025 at 11:21am ---&gt; RESENT STATEMENNT JCUNDARI</t>
  </si>
  <si>
    <t>R.J.C. MECHANICAL P &amp; H</t>
  </si>
  <si>
    <t>11/14/2023</t>
  </si>
  <si>
    <t>02/04/2025 at 01:34pm ---&gt; LEFT MESS FOR RICHIE NEED ETA OF DEC JCUNDARI</t>
  </si>
  <si>
    <t>MARTANY TILE CORP.</t>
  </si>
  <si>
    <t>09/13/2022</t>
  </si>
  <si>
    <t>09/08/2022 at 12:23pm ---&gt; A/R Collection Queue - Log Call Last Call Date : 09/08/2022 Next Call Date : 09/13/2022 Mail Letter    : N Comments       :   patricia requested email copy of invoice GBEDNAR</t>
  </si>
  <si>
    <t>UNIVERSAL PLUMBING INC.</t>
  </si>
  <si>
    <t>02/28/2023</t>
  </si>
  <si>
    <t>09/10/2024 at 02:45pm ---&gt; Good Afternoon,  I hope all is well.  I am reaching out because there is a past due balance of $5,040.96 on the account.  Can you please tell me if a check has been mailed out.  If so can youprovide the check number and the dateit was mailed.  Thank you.  :-) PMERINO</t>
  </si>
  <si>
    <t>J.PALIN CORPORATION</t>
  </si>
  <si>
    <t>02/04/2025 at 03:03pm ---&gt; VM NEED DECEMBER JCUNDARI</t>
  </si>
  <si>
    <t>MENGLER MECHANICAL INC.</t>
  </si>
  <si>
    <t>08/12/2022</t>
  </si>
  <si>
    <t>08/10/2022 at 11:44am ---&gt; A/R Collection Queue - Log Call Last Call Date : 08/10/2022 Next Call Date : 08/12/2022 Mail Letter    : N Comments       :   michelle requested invoices GBEDNAR</t>
  </si>
  <si>
    <t>WATERMARK</t>
  </si>
  <si>
    <t>11/23/2022</t>
  </si>
  <si>
    <t>01/21/2025 at 12:46pm ---&gt; tHIS IS A HOUSE ACCOUNT AND SENT INVOICE TO AP. PMERINO</t>
  </si>
  <si>
    <t>THE MASTERS SCHOOL</t>
  </si>
  <si>
    <t>CARNEGIE HILL MANAGEMENT CORP</t>
  </si>
  <si>
    <t>09/08/2023</t>
  </si>
  <si>
    <t>01/02/2025 at 10:42am ---&gt; Good Morning Gisselle,  Happy New Year!  Can you please let me know if a check went out for payment for the two invoice listed?  If not can you please tell me if checks will be going out today?  Thank you :-) PMERINO</t>
  </si>
  <si>
    <t>AFFORDABLE A-JAY PLUMB &amp; HEAT</t>
  </si>
  <si>
    <t>07/17/2023</t>
  </si>
  <si>
    <t>09/12/2024 at 04:48pm ---&gt; Hello, check sent today.  Lana PMERINO</t>
  </si>
  <si>
    <t>THERMO DYNAMICS CORP</t>
  </si>
  <si>
    <t>09/12/2024 at 09:30am ---&gt; SENT DOPY OG INVOICES SO THEY CAN CUT A CHECK THIS WEEK PMERINO</t>
  </si>
  <si>
    <t>MAC INTERIOR DESIGN INC.</t>
  </si>
  <si>
    <t>16</t>
  </si>
  <si>
    <t>08/29/2024 at 11:47am ---&gt; Good morning Porsche,  I hope I'm finding you well!  We have already processed a check for this invoice as well as two others (S7285925 &amp; S7216497) that is being mailed out to you today.  Thank you for reaching out. Have a wonderful day! PMERINO</t>
  </si>
  <si>
    <t>PHIL VISA CONTRACTING</t>
  </si>
  <si>
    <t>03/17/2023</t>
  </si>
  <si>
    <t>07/02/2024 at 10:17am ---&gt; PAYMENT MADE PMERINO</t>
  </si>
  <si>
    <t>VELOCITY PLUMBING &amp; HTG INC.</t>
  </si>
  <si>
    <t>05/05/2023</t>
  </si>
  <si>
    <t>09/12/2024 at 12:49pm ---&gt; Good Afternoon Andrew,  I hope you are well.  Please see attached invoices.  ? PMERINO</t>
  </si>
  <si>
    <t>ZAP REALTY LLC</t>
  </si>
  <si>
    <t>06/02/2023 at 12:19pm ---&gt; A/R Collection Queue - Log Call Last Call Date : 06/02/2023 Next Call Date : 06/05/2023 Mail Letter    : N Comments       :   Good Afternoon Tom, I hope all is well. I am reaching out to remind you that   your payment is due. Your account balance due is $800.44. Can you let us   know when payment will be going out? If payment has already been sent out,   can you please let me know the amount and the check number and the date it   was mailed out, so I can keep a look out? You may contact me via email at   SMohamed@cpsnys.com or call 914.899.6007. SMOHAMED</t>
  </si>
  <si>
    <t>NEW YORK REPLACEMENT PARTS</t>
  </si>
  <si>
    <t>02/15/2023 at 12:43pm ---&gt; A/R Collection Queue - Log Call Last Call Date : 02/15/2023 Next Call Date : 02/17/2023 Mail Letter    : N Comments       :   joe emailing me tax exempt GBEDNAR</t>
  </si>
  <si>
    <t>NY PLUMBING &amp; HEATING CORP.</t>
  </si>
  <si>
    <t>05/18/2021</t>
  </si>
  <si>
    <t>05/13/2021 at 11:42am ---&gt; A/R Collection Queue - Log Call Last Call Date : 05/13/2021 Next Call Date : 05/18/2021 Mail Letter    : N Comments       :   GOT A CHECK TODAY. CK#11346 AMOUNT: $1,036.27 VSPAIN</t>
  </si>
  <si>
    <t>BLACKSTONE HEATING &amp; AIR COND</t>
  </si>
  <si>
    <t>83</t>
  </si>
  <si>
    <t>12/01/2023</t>
  </si>
  <si>
    <t>11/06/2024 at 12:25pm ---&gt; Received confirmation from Liza that PO 16302 is covered under Julia Dyckman Andrius Contractor Exempt Form PMARTINE</t>
  </si>
  <si>
    <t>RAMAPO COUNTRY DAY CAMP</t>
  </si>
  <si>
    <t>04/18/2022</t>
  </si>
  <si>
    <t>04/08/2022 at 11:59am ---&gt; A/R Collection Queue - Log Call Last Call Date : 04/08/2022 Next Call Date : 04/18/2022 Mail Letter    : N Comments       :   jc called to have invoice /stment emailed to him GBEDNAR</t>
  </si>
  <si>
    <t>S&amp;V GENERAL SUPPLY CO. INC.</t>
  </si>
  <si>
    <t>02/14/2025 at 02:58pm ---&gt; SENT STATEMENT WITH NOTE LET ME KNOW IF YOU NEED INVOICE COPIES. JCUNDARI</t>
  </si>
  <si>
    <t>DRAIN KLEEN SEWER SERVICE INC.</t>
  </si>
  <si>
    <t>03/08/2023</t>
  </si>
  <si>
    <t>02/04/2025 at 09:41am ---&gt; Received a call from client requesting a copy of an invoice from 1/31/25 with PO 1550, but informed client we only had two invoices for 1/31/25 and neither matched the provided PO. Client said they will follow up with their purchaser. PMARTINE</t>
  </si>
  <si>
    <t>REGEIS CARE CENTER</t>
  </si>
  <si>
    <t>02/14/2025 at 03:26pm ---&gt; EMAILED SAM STATEMENT FOR JAN AND NOTE ABOUT NEEDING INVOICES. JCUNDARI</t>
  </si>
  <si>
    <t>JGM DECORATING INC.</t>
  </si>
  <si>
    <t>03/14/2023 at 08:47am ---&gt; A/R Collection Queue - Log Call Last Call Date : 03/14/2023 Next Call Date : 03/16/2023 Mail Letter    : N Comments       :   DONNA CALLED TO APPLY OVERPYMT TO OPEN INVOICES . EMAILED UPDATED STATEMENT GBEDNAR</t>
  </si>
  <si>
    <t>MATISON PLUMBING &amp; HEATING CO</t>
  </si>
  <si>
    <t>11/18/2022</t>
  </si>
  <si>
    <t>10/07/2024 at 03:20pm ---&gt; An ACH payment in the amount of $1572.22, Transaction # 11147447772   has been initiated for the payment on the following invoices:  Invoice Date                Invoice/Credit Memo               Amount 07/29/2024                        S7289581.001                      $734.32 08/17/2024                        S7327773.001                      $420.41 09/11/2024                        S7374443.001                      $416.11 10/03/2024                        S7417993.001                      $1.27  Payment is expected to appear in your account on October 8, 2024. PMERINO</t>
  </si>
  <si>
    <t>FOUR BROTHERS SEWER &amp; DRAIN</t>
  </si>
  <si>
    <t>03/15/2023</t>
  </si>
  <si>
    <t>03/07/2023 at 02:48pm ---&gt; A/R Collection Queue - Log Call Last Call Date : 03/07/2023 Next Call Date : 03/15/2023 Mail Letter    : N Comments       :   mailing check fro 613.05.  account should be a resale account. PMERINO</t>
  </si>
  <si>
    <t>KOSL BUILDING GROUP LLC</t>
  </si>
  <si>
    <t>10/17/2023 at 11:18am ---&gt; A/R Collection Queue - Log Call Last Call Date : 10/17/2023 Next Call Date : 10/20/2023 Mail Letter    : Y Letter Type    : Phone Comments       :   PATRICIA STATED THAT THEY ARE WAITING ON ACH TO CLEAR THE BANK AND SHOULD BE   ABLE TO PAY US FRIDAY 10/20 THE FULL BALANCE PMERINO</t>
  </si>
  <si>
    <t>ALGOZINI PLUMBING CORPORATION</t>
  </si>
  <si>
    <t>210DN30D</t>
  </si>
  <si>
    <t>03/14/2023</t>
  </si>
  <si>
    <t>03/13/2023 at 10:53am ---&gt; A/R Collection Queue - Log Call Last Call Date : 03/13/2023 Next Call Date : 03/14/2023 Mail Letter    : N Comments       :   AP CALLED ASKING IF WE RECEIVED HER 2/25/23 CHECK.  i TOLD HER NO SHE SAID   SHE WIL CHECK HER BANK AND IF NOT CASHED SHE WILL PLACE  STOP PAYMENT AND   REISSUED A NEW CHECK. PMERINO</t>
  </si>
  <si>
    <t>STEVE BELSITO SONS INC</t>
  </si>
  <si>
    <t>03/16/2022</t>
  </si>
  <si>
    <t>02/04/2025 at 03:07pm ---&gt; EMAILED FRANK STATEMENT JCUNDARI</t>
  </si>
  <si>
    <t>LIBERTY LINES TRANSIT</t>
  </si>
  <si>
    <t>02/14/2025 at 03:57pm ---&gt; EMAILED SUSAN STATEMENT WITH NOTE IF SHE NEEDS COPIES LET ME KNOW. JCUNDARI</t>
  </si>
  <si>
    <t>SEGELMAN SHAW ROOFING</t>
  </si>
  <si>
    <t>01/07/2022</t>
  </si>
  <si>
    <t>12/30/2021 at 04:17pm ---&gt; A/R Collection Queue - Log Call Last Call Date : 12/30/2021 Next Call Date : 01/07/2022 Mail Letter    : N Comments       :   lmm emailed for pymt GBEDNAR</t>
  </si>
  <si>
    <t>SATELLITE PLUMBING</t>
  </si>
  <si>
    <t>05/02/2023 at 10:04am ---&gt; A/R Collection Queue - Log Call Last Call Date : 05/02/2023 Next Call Date : 05/04/2023 Mail Letter    : N Comments       :   PAUL PD VIA CC $6651.72 GBEDNAR</t>
  </si>
  <si>
    <t>AMF MECHANICAL SYSTEMS CORP.</t>
  </si>
  <si>
    <t>01/14/2025 at 04:09pm ---&gt; SPOKE TO AMANDA AND SHE SAID SORRY FORTHE DELAY BUT THE CK WENT OUT INTODAYMAIL FOR THEPAST DEU BALANCE. PMERINO</t>
  </si>
  <si>
    <t>NEW YORK BOILER INC</t>
  </si>
  <si>
    <t>03/05/2024 at 12:38pm ---&gt; A/R Collection Queue - Log Call Last Call Date : 03/05/2024 Next Call Date : 03/08/2024 Mail Letter    : N Comments       :   SENT PETE HIS INVOICES SO HE CAN CUT A CK. PMERINO</t>
  </si>
  <si>
    <t>PNC ENTERPRISES LLC</t>
  </si>
  <si>
    <t>06/02/2023 at 09:15am ---&gt; A/R Collection Queue - Log Call Last Call Date : 06/02/2023 Next Call Date : 06/05/2023 Mail Letter    : N Comments       :   Good Morning,  My name is Karime I?m the new account support specialist over   at Central Plumbing Specialties.      I?m reaching out to inquire about the   unpaid invoices and would like to discuss payment.   If possible, can you   provide a check # and date of when the check will be sent?   I?ve also   provided our ACH/Wire information if you decide to go this route.   If you   were to be paying with a credit card, we would waive the 3% processing fee   this time.   I appreciate your help resolving this and we are grateful for   your business.    Best KW, KWELLING</t>
  </si>
  <si>
    <t>REEM CONTRACTING</t>
  </si>
  <si>
    <t>09/26/2023</t>
  </si>
  <si>
    <t>07/12/2024 at 02:36pm ---&gt; PAYMENT MADE PMERINO</t>
  </si>
  <si>
    <t>MCMANUS GROUP INC.</t>
  </si>
  <si>
    <t>06/26/2024 at 10:51am ---&gt; Recorded and applied ACH payment as indicated by client Statement: Hendin  Bennett  Winterkorn)" PMARTINE</t>
  </si>
  <si>
    <t>CNYC APARTMENTS LLC</t>
  </si>
  <si>
    <t>10/23/2023</t>
  </si>
  <si>
    <t>08/26/2024 at 09:29am ---&gt; sending a check this week CHRIS</t>
  </si>
  <si>
    <t>IMPROVEMENT INSTALLERS LLC</t>
  </si>
  <si>
    <t>DRAIN SAVER</t>
  </si>
  <si>
    <t>11/05/2021</t>
  </si>
  <si>
    <t>02/21/2025 at 03:57pm ---&gt; FERNANDO SAID CHECK WILL GO OUT NEXT WEEK. JCUNDARI</t>
  </si>
  <si>
    <t>ZABARS &amp; CO.INC.</t>
  </si>
  <si>
    <t>08/12/2024 at 01:57pm ---&gt;  Hi,  Invoice #S7103954001 was paid with check #660485 and it will be mailed out 08/14/24.  Best regards,  Agnes Abreu Accounts Payable Zabar's &amp; Co., Inc. 2245 Broadway New York, NY  10024 (212) 787-2000 ENUNEZ</t>
  </si>
  <si>
    <t>SAINT BERNARD SCHOOL</t>
  </si>
  <si>
    <t>10/19/2022</t>
  </si>
  <si>
    <t>02/21/2025 at 11:02am ---&gt; CHECK IN MAIL JCUNDARI</t>
  </si>
  <si>
    <t>MOELLER AND SONS</t>
  </si>
  <si>
    <t>02/14/2025 at 03:16pm ---&gt; EMAILED KELLY STATEMENT WITH NOTE ABOUT COPIES JCUNDARI</t>
  </si>
  <si>
    <t>BROADWAY BRETTON INC</t>
  </si>
  <si>
    <t>08/21/2024 at 03:33pm ---&gt; Good Afternoon Michael,  I hope you are well.  I am reaching out because you have a past due balance pn your account in the amount of $867.67.  Can you please remit payment as soon as possible.  :-) PMERINO</t>
  </si>
  <si>
    <t>EMPIRE MECHANICAL SERVICES</t>
  </si>
  <si>
    <t>06/10/2022</t>
  </si>
  <si>
    <t>04/19/2024 at 07:36am ---&gt; You too  Sorry for the mix up   Ed McSwiney   On Fri, Apr 19, 2024 at 7:31?AM Eligio Nunez &lt;ENunez@tradesupplygroup.com&gt; wrote: Thank you, Ed!   Have a great weekend!     From: Edward McSwiney &lt;ed@empiremechanicalservices.com&gt;  Sent: Friday, April 19, 2024 7:00 AM To: Eligio Nunez &lt;ENunez@tradesupplygroup.com&gt; Subject: Re: CENTRAL PLUMBING SPECIALTIES Statement for account 298044       You don't often get email from ed@empiremechanicalservices.com. Learn why this is important  External Email: Use caution &amp; trust the source before clicking links or opening attachments.    Good Morning     Check going out today for the full statement amount.   Thank you   On Thu, Apr 18, 2024 at 2:14?PM &lt;enunez@manlam.com&gt; wrote:       --  Ed McSwiney    Empire Mechanical Services Inc 45 Catskill Avenue Yonkers, NY 10704 Ph   (914) 751 0305 Fax (914) 751 0306 www.empiremechanicalservices.com ENUNEZ</t>
  </si>
  <si>
    <t>WESTCHESTER COUNTY MEDICAL CENTER</t>
  </si>
  <si>
    <t>01/13/2025 at 12:27pm ---&gt; MARTA BACK FROM VACATION AND SHE WILL BE SENDING AYMENT OUT THIS WEEK. PMERINO</t>
  </si>
  <si>
    <t>CITYWIDE PLUMBING CORP</t>
  </si>
  <si>
    <t>02/17/2025 at 04:17pm ---&gt; Updated contact information for client based on auto-reply received in Lockstep PMARTINE</t>
  </si>
  <si>
    <t>CITY GAS HEATING SERVICE CO.</t>
  </si>
  <si>
    <t>04/05/2023</t>
  </si>
  <si>
    <t>04/03/2023 at 01:53pm ---&gt; A/R Collection Queue - Log Call Last Call Date : 04/03/2023 Next Call Date : 04/05/2023 Mail Letter    : N Comments       :   EMAILED HADDIE STATEMENT PER REQUEST GBEDNAR</t>
  </si>
  <si>
    <t>A &amp; A PLUMBING &amp; HEATING</t>
  </si>
  <si>
    <t>06/15/2022</t>
  </si>
  <si>
    <t>02/04/2025 at 03:10pm ---&gt; EMAILED DEC INV TO ANGELO WITH REQUEST FOR PAYMENT. JCUNDARI</t>
  </si>
  <si>
    <t>KEN MALONE PLUMBING</t>
  </si>
  <si>
    <t>02/24/2025 at 09:15am ---&gt;  PAID JCUNDARI</t>
  </si>
  <si>
    <t>UNIPIPE PLBG. &amp; HTG. INC</t>
  </si>
  <si>
    <t>01/02/2025</t>
  </si>
  <si>
    <t>02/14/2025 at 03:21pm ---&gt; EMAILED JANUARY INVOICE. JCUNDARI</t>
  </si>
  <si>
    <t>ALL COUNTY MECHANICAL INC</t>
  </si>
  <si>
    <t>SAL-TECH PLUMBING &amp; HEATING</t>
  </si>
  <si>
    <t>05/13/2021</t>
  </si>
  <si>
    <t>02/14/2025 at 03:53pm ---&gt; VM FOR SAL JCUNDARI</t>
  </si>
  <si>
    <t>E K PLUMBING &amp; HEATING</t>
  </si>
  <si>
    <t>ECCO III ENTERPRISES INC</t>
  </si>
  <si>
    <t>10/12/2022</t>
  </si>
  <si>
    <t>02/13/2025 at 10:15am ---&gt; Emailed updated statement to Christine PMARTINE</t>
  </si>
  <si>
    <t>BARNETT PLUMBING &amp; HEATING</t>
  </si>
  <si>
    <t>01/17/2023</t>
  </si>
  <si>
    <t>02/14/2025 at 03:01pm ---&gt; EMAILED STATEMEBT WITH NOTE FOR INVOICE COPIES TO LENWORTH JCUNDARI</t>
  </si>
  <si>
    <t>LEARDON BOILER WORKS</t>
  </si>
  <si>
    <t>02/18/2025 at 03:07pm ---&gt; MARK CALLING BACK WITH PAYMENT TODAY. JCUNDARI</t>
  </si>
  <si>
    <t>BRIGHT PIPING &amp; HEATING CORP</t>
  </si>
  <si>
    <t>05/27/2022</t>
  </si>
  <si>
    <t>12/19/2024 at 10:04am ---&gt; Emailed Lee statement dated 12/18 to send to client PMARTINE</t>
  </si>
  <si>
    <t>ROBERT J SANKEY PLBG &amp; HTG</t>
  </si>
  <si>
    <t>10/10/2022</t>
  </si>
  <si>
    <t>10/05/2022 at 08:24am ---&gt; A/R Collection Queue - Log Call Last Call Date : 10/05/2022 Next Call Date : 10/10/2022 Mail Letter    : N Comments       :   EMAILED STATEMENT TO ROBERT PER REQUEST GBEDNAR</t>
  </si>
  <si>
    <t>ATMOSPHERE KITCHEN &amp; BATH</t>
  </si>
  <si>
    <t>01/17/2025 at 11:54am ---&gt; Hi Porche I mailed the check today . Check# 20150 $212.67 PMERINO</t>
  </si>
  <si>
    <t>NORTH SHORE PLUMBING SUPPLY</t>
  </si>
  <si>
    <t>02/24/2025 at 02:38pm ---&gt; ONE OPEN INVOICE IS A DUPLICATE THE OTHER MARY IS QUESTIONING THE FRGHT CHARGE.  I EMAILED ALEXANDRIA ABOUT THE FRGHT. WAITING FOR REPLY FOR MARY. JCUNDARI</t>
  </si>
  <si>
    <t>WESTCHESTER MANAGEMENT LLC</t>
  </si>
  <si>
    <t>88</t>
  </si>
  <si>
    <t>02/11/2025 at 03:49pm ---&gt; Hey Alejandra,  Just wanted to touch base for you to see if payment will b e paid this week.  I know you are waiting on approval, however the account is pending credit hold because this invoice is from November. PMERINO</t>
  </si>
  <si>
    <t>PIPELINE USA LTD</t>
  </si>
  <si>
    <t>02/14/2022</t>
  </si>
  <si>
    <t>02/08/2022 at 10:33am ---&gt; A/R Collection Queue - Log Call Last Call Date : 02/08/2022 Next Call Date : 02/14/2022 Mail Letter    : N Comments       :   lisa asked me to email her the 1010.25 invoice GBEDNAR</t>
  </si>
  <si>
    <t>ST. VLADIMIRS ORTHDOX</t>
  </si>
  <si>
    <t>11/07/2024 at 10:06am ---&gt; St. Vladimir's Orthodox Theological Seminary has paid you $320.32 Hi,  An ACH bank transfer from St. Vladimir's Orthodox Theological Seminary has arrived in your bank account.  Just letting you know, no action needed. Invoice details ?  Vendor  Central Plumbing Specialties Total Amount    $320.32 Invoice #   S7286909.001 Payment Arrival Date    11/07/2024        Ramp Business Corporation 28 West 23rd Street, Floor 2, New York, NY 10010  Ramp Help Center  PMERINO</t>
  </si>
  <si>
    <t>KELLEHER CONSTRUCTION INC</t>
  </si>
  <si>
    <t>115 EAST 96 STREET CORP. 155</t>
  </si>
  <si>
    <t>10/21/2024 at 12:07pm ---&gt; Left VM for Gerry requesting a call back regarding the open invoices on his account. PMARTINE</t>
  </si>
  <si>
    <t>GMK RENOVATIONS</t>
  </si>
  <si>
    <t>09/22/2022</t>
  </si>
  <si>
    <t>12/17/2024 at 11:20am ---&gt; Received a call from client to make a payment on their account. Successfully charged CC and emailed receipt PMARTINE</t>
  </si>
  <si>
    <t>ALESSANDRO PLUMBING INC</t>
  </si>
  <si>
    <t>141</t>
  </si>
  <si>
    <t>01/17/2025</t>
  </si>
  <si>
    <t>08/26/2024 at 09:42am ---&gt; called and left a vm about the balance CHRIS</t>
  </si>
  <si>
    <t>VALCO ENERGY SYSTEMS INC</t>
  </si>
  <si>
    <t>11/05/2024 at 01:58pm ---&gt; SPOKE TO TRACEY AND SHE STATED THAT A PAYMENT WILL GO OUT TODAY. PMERINO</t>
  </si>
  <si>
    <t>TOWN OF RAMAPO SEWER DEPT</t>
  </si>
  <si>
    <t>01/09/2025 at 03:29pm ---&gt; Thank you for taking my call today Sheri.  Please see the two open invoices that are past due.  Can you please look over and let me know when payment will go out.  :-)  Have a great day! PMERINO</t>
  </si>
  <si>
    <t>EGIDIO PERRI</t>
  </si>
  <si>
    <t>01/21/2022</t>
  </si>
  <si>
    <t>02/14/2025 at 03:31pm ---&gt; EMAILED STATEMENT WITH NOTE ABOUT NEEDING ANY INVOICE COPIES TO LET ME KNOW. JCUNDARI</t>
  </si>
  <si>
    <t>635 REALTY CORP/3050 REALTY CO</t>
  </si>
  <si>
    <t>02/07/2025 at 07:24am ---&gt; CHECK IN MAIL FOR OLDEST TWO BUCKETS. JCUNDARI</t>
  </si>
  <si>
    <t>S.O.S. PLUMBING &amp; HEATING LTD</t>
  </si>
  <si>
    <t>04/14/2023</t>
  </si>
  <si>
    <t>04/11/2023 at 01:00pm ---&gt; A/R Collection Queue - Log Call Last Call Date : 04/11/2023 Next Call Date : 04/14/2023 Mail Letter    : N Comments       :   CUSTOMER CALLED AND STATED THAT THEY PAID FEB AND MAR BUTLAST PAYMENT WAS   DEC.  SHE SAID CHECKS WERE CASHED AND WILL CALLUS BACK.  I HAVE ALREADY   NOTIFIED YONKERS DET. PMERINO</t>
  </si>
  <si>
    <t>G.C. PLUMBING &amp; HEATING INC.</t>
  </si>
  <si>
    <t>04/29/2022</t>
  </si>
  <si>
    <t>04/28/2022 at 02:45pm ---&gt; A/R Collection Queue - Log Call Last Call Date : 04/28/2022 Next Call Date : 04/29/2022 Mail Letter    : N Comments       :   MAILED BACK CK #20545 1872.92 PER CUSTOMER'S REQUEST / I SPK TO MARTHA TO   HER KNOW IT WAS BEING MAILED BACK TODAY GBEDNAR</t>
  </si>
  <si>
    <t>MCPHILLIPS MECHANICAL</t>
  </si>
  <si>
    <t>10</t>
  </si>
  <si>
    <t>02/19/2024</t>
  </si>
  <si>
    <t>07/23/2024 at 10:33am ---&gt; Applied payment until the 19th. PMARTINE</t>
  </si>
  <si>
    <t>CITY OF YONKERS</t>
  </si>
  <si>
    <t>02/18/2025 at 03:33pm ---&gt; WILL CALL ERIKA BY FRIDAY. JCUNDARI</t>
  </si>
  <si>
    <t>GENERAL PLUMBING SUPPLY INC</t>
  </si>
  <si>
    <t>03/29/2023 at 04:09pm ---&gt; A/R Collection Queue - Log Call Last Call Date : 03/29/2023 Next Call Date : 03/30/2023 Mail Letter    : N Comments       :   Please  see below  Customer requesting a refund check for $69.40   Please   mail a refund check for $69.40  to General Plumbing Supply   Attn: Susan Benedetto   330 S. Randolphville Road   Piscataway, NJ 08854 Please give check to Grace   From: Valerie Misiak   &lt;valeriem@generalplu mbingsupply.net&gt;  Sent: Wednesday, March 29, 2023 4:03   PM To: Grace Bednar &lt;GBednar@cpsnys.com&gt; Cc: susanb@generalplumbi   ngsupply.net Subject: RE: 2GENPLU GENERAL PLUMBING SUPPLY INC  External   Email: Use caution &amp; trust the source before clicking links or opening   attachments.   Good Afternoon Grace,   Please see attached the Sales Tax   Resale certificate.   Please apply credit # S6021367.001 for $356.80 to   invoice # S6114994.001 287.40 which doesn?t include the tax.  Please update   our new billing address to: General Plumbing Supply 330 S. Randolphville   Road Piscataway, NJ 08854  Please mail a refund check for $69.40  to General   Plumbing Supply   Attn: Susan Benedetto   330 S. Randolphville Road   Piscataway, NJ 08854 Thank you.  Have a great day!  Valerie Misiak Accounts   Payable   Office:   732-248-5650 ext. 4024 Fax:        732-248-5654 E-Mail:   valeriem@generalplum bingsupply.net  Web:    www.generalplumbings upply.net   330 S Randolphville Rd. Piscataway, NJ 08854 GBEDNAR</t>
  </si>
  <si>
    <t>EAST COAST MECHANICAL</t>
  </si>
  <si>
    <t>02/25/2025 at 03:18pm ---&gt; EMAILED TANYA jANUARY INVOICE JCUNDARI</t>
  </si>
  <si>
    <t>ANTE GENERAL CONT. CORP.</t>
  </si>
  <si>
    <t>10/29/2024 at 10:12am ---&gt; Received a call from Ante to submit a payment for $172.46 to clear account balance. PMARTINE</t>
  </si>
  <si>
    <t>DONNELLY MECHANICAL CORP.</t>
  </si>
  <si>
    <t>01/08/2025</t>
  </si>
  <si>
    <t>04/28/2023 at 04:26pm ---&gt; A/R Collection Queue - Log Call Last Call Date : 04/28/2023 Next Call Date : 05/02/2023 Mail Letter    : N Comments       :   EMAILED MARCH INVOICES FOR PYMT GBEDNAR</t>
  </si>
  <si>
    <t>FIVE STAR PLUMBING</t>
  </si>
  <si>
    <t>04/11/2023 at 11:52am ---&gt; A/R Collection Queue - Log Call Last Call Date : 04/11/2023 Next Call Date : 04/12/2023 Mail Letter    : N Comments       :   #3453 209.79 mailing today per dayanna GBEDNAR</t>
  </si>
  <si>
    <t>PALADINO CONCRETE CREATIONS</t>
  </si>
  <si>
    <t>10/12/2022 at 03:44pm ---&gt; A/R Collection Queue - Log Call Last Call Date : 10/12/2022 Next Call Date : 10/17/2022 Mail Letter    : N Comments       :   JOE TOOK MESASAGE FOR LINDA TO EMAIL ME TAX EXEMPT HE ASKED ME TO EMAIL HER   AS WELL GBEDNAR</t>
  </si>
  <si>
    <t>PARADISE COURT MANAGEMENT CORP</t>
  </si>
  <si>
    <t>06/17/2024 at 11:00am ---&gt; Attached is the email sent to client indicating our transition from Santander to WSFS PMARTINE</t>
  </si>
  <si>
    <t>BACK FLOW PREVENTION OF NYLLC</t>
  </si>
  <si>
    <t>06/28/2024 at 12:38pm ---&gt;   Good afternoon Eligio,  Check #9134 in the amount of $494.13 has been placed in the mail today.  Have a great weekend.  Best regards, Grant Williams Controller ENUNEZ</t>
  </si>
  <si>
    <t>JJH PLUMBING CORP DBA OTTO FREY PLU</t>
  </si>
  <si>
    <t>02/17/2022</t>
  </si>
  <si>
    <t>12/17/2021 at 12:02pm ---&gt; A/R Collection Queue - Log Call Last Call Date : 12/17/2021 Next Call Date : 02/17/2022 Mail Letter    : N Comments       :   LMM RECEIEVED CK 6448 FOR S5677296.01 ALREADY PD FRO 112.77 MAILING BACK GBEDNAR</t>
  </si>
  <si>
    <t>J&amp;S MECHANICAL INC.</t>
  </si>
  <si>
    <t>09/18/2024 at 04:36pm ---&gt; Good Afternoon Stepahine,  I hope all is well.  Please let me know if you would like me to charge your CC on file.  Thank you!  :-) PMERINO</t>
  </si>
  <si>
    <t>BRONXVILLE UNION FREE SCHOOL</t>
  </si>
  <si>
    <t>07/27/2023 at 09:26am ---&gt; A/R Collection Queue - Log Call Last Call Date: 07/27/2023 Next Call Date: 07/28/2023 Mail Letter: N Comments       :   Left a Message for Emma Kinney to follow up on the replacement check conversation.   Emma called in on 7.19 as I informed her that check#1000232 was not   received and seems to have been lost in the mail. Waived late fees as I promised I would. KWELLING</t>
  </si>
  <si>
    <t>GABRIEL SPORTS CAR INC.</t>
  </si>
  <si>
    <t>07/18/2022</t>
  </si>
  <si>
    <t>11/14/2024 at 03:11pm ---&gt; Recorded check received in the mail. PMARTINE</t>
  </si>
  <si>
    <t>PYRAMID BUILDING SUPPLIES</t>
  </si>
  <si>
    <t>RUNYON HEIGHTS HOLDING CORP.</t>
  </si>
  <si>
    <t>09/06/2024 at 10:57am ---&gt; Received a call from Molly and was provided with CN: 35912, told her it was for a different client name that she was telling me over the phone and asked if she wanted to speak with AP and she said yes, which I replied that I was AR and that must be where the confusion lied, so I transfered her to Camille. Received a call back from Molly and she provided me with the correct client number. Molly asked if there account was at a zero balance and after checking the A/R Ledger I said yes. Molly asked if they made a purchase would the invoice say Central or GST (or something similiar) and I asked if she meant TSG? Molly sounded frustrated and I informed her that we are still Central operating under TSG and if a purchase is made at Central the invoice will say Central. Molly said she must be worrying about the wrong thing and thanked me before concluded the call. PMARTINE</t>
  </si>
  <si>
    <t>ROSSINI CONTRACTING CORP.</t>
  </si>
  <si>
    <t>TAPPAN ZEE PLUMBING &amp; HEATING</t>
  </si>
  <si>
    <t>05/02/2023 at 08:57am ---&gt; A/R Collection Queue - Log Call Last Call Date : 05/02/2023 Next Call Date : 05/03/2023 Mail Letter    : N Comments       :   JOSEPH PD VIA AMEX 6035.00 FOR RETURN CK + RETURN CK FEE FOR INVOICE   S6424942.001 I EMAILED ROBIN AND MIKE S GBEDNAR</t>
  </si>
  <si>
    <t>24/7 PLUMBING HEATING</t>
  </si>
  <si>
    <t>24/7 QUALITY SERVICES</t>
  </si>
  <si>
    <t>09/18/2024 at 03:52pm ---&gt; S7377249 UNPAID --- PLEASE COLLECT ASAP PMERINO</t>
  </si>
  <si>
    <t>2SRSGBN GBN SR56 SHOWROOM SALES GEE</t>
  </si>
  <si>
    <t>01/13/2014 at 03:18pm ---&gt; Liz is overnighting check today, second is for deposit on Friday MDEUTSCH</t>
  </si>
  <si>
    <t>4 SEASONS FIRE RESTORATION</t>
  </si>
  <si>
    <t>7B DESIGN LLC - JUDITH HEIMOWITZ</t>
  </si>
  <si>
    <t>07/18/2024</t>
  </si>
  <si>
    <t>9300 REALTY MANAGEMENT INC.</t>
  </si>
  <si>
    <t>11/18/2024 at 03:14pm ---&gt; Received a call from Angela asking about a charge on her credit card from October 10 for $3,499.06. After reviewing CC report, I asked if Angela had a copy of S7429764.001 and .003. Angela said she did and I told her those two invoices combined totaled to the charge on her card. PMARTINE</t>
  </si>
  <si>
    <t>A WELLS MECHANICAL</t>
  </si>
  <si>
    <t>06/07/2022</t>
  </si>
  <si>
    <t>05/30/2024 at 10:00am ---&gt; Applied credits as follows: S6706121.001 --&gt; S6706121.002 S6786107.001 --&gt; S6786107.002 S6997567.004 --&gt; S6997567.005 S7042567.001 --&gt; S7042567.003 PMARTINE</t>
  </si>
  <si>
    <t>ABRAHAM FRIEDER</t>
  </si>
  <si>
    <t>AC SERVICE PROS</t>
  </si>
  <si>
    <t>12/04/2024 at 01:21pm ---&gt; Alison called asking about the charges to her CC related to S7493234.001 &amp; S7499316.001. I told Alison that S7493234.001 was overcharged by $2.08 that are still on her account and can be refunded to the original card used for the purchase and S7499316.001 had the overcharge of $58.61 refunded back to the card used on the same day. Alison thanked me for the assistance and will be giving me a call back once she has the CC information for card ending in 1061 to refund the $2.08 PMARTINE</t>
  </si>
  <si>
    <t>ACCESSOIR LLC</t>
  </si>
  <si>
    <t>02/06/2025 at 04:16pm ---&gt; Helped Constantina find the answer regarding what happened to the credit on S7521698.002 PMARTINE</t>
  </si>
  <si>
    <t>ADINA SCHWARCZ</t>
  </si>
  <si>
    <t>ADVANCED MANAGEMENT US INC</t>
  </si>
  <si>
    <t>AGGIE ALIBERTO</t>
  </si>
  <si>
    <t>10/25/2024</t>
  </si>
  <si>
    <t>AJOSTA SERVICES</t>
  </si>
  <si>
    <t>ALAN KERSH</t>
  </si>
  <si>
    <t>ALICE REGAN</t>
  </si>
  <si>
    <t>09/19/2024</t>
  </si>
  <si>
    <t>ALISON RIVERS</t>
  </si>
  <si>
    <t>05/26/2022</t>
  </si>
  <si>
    <t>ALYSSA CHRISTIAN</t>
  </si>
  <si>
    <t>AMNON MICHAEL</t>
  </si>
  <si>
    <t>11/20/2024</t>
  </si>
  <si>
    <t>AMY BRODERICK DESIGNS</t>
  </si>
  <si>
    <t>06/06/2024</t>
  </si>
  <si>
    <t>ANDREA LEANDREFRANCIS</t>
  </si>
  <si>
    <t>ANDREW MORRISSEY</t>
  </si>
  <si>
    <t>08/14/2024</t>
  </si>
  <si>
    <t>ANGELA CASTALDO</t>
  </si>
  <si>
    <t>05/30/2024</t>
  </si>
  <si>
    <t>ANGELO SCHIAVRONE</t>
  </si>
  <si>
    <t>ANNE LOUVEL</t>
  </si>
  <si>
    <t>ANNIE LUSTIG</t>
  </si>
  <si>
    <t>08/26/2024</t>
  </si>
  <si>
    <t>ANTONUCCI &amp; ASSOCIATES ARCHITECTS</t>
  </si>
  <si>
    <t>AQUARIUS PLUMBING &amp; HTG- WAYNE</t>
  </si>
  <si>
    <t>ARLENE FERNANDEZ</t>
  </si>
  <si>
    <t>ART CONSERVATION ASSOCIATES INC</t>
  </si>
  <si>
    <t>ARTHUR LANGE INC</t>
  </si>
  <si>
    <t>ASHLEY DIXON</t>
  </si>
  <si>
    <t>ASHLEY RICHELSON</t>
  </si>
  <si>
    <t>06/09/2023</t>
  </si>
  <si>
    <t>10/31/2022 at 10:56am ---&gt; A/R Collection Queue - Log Call Last Call Date : 10/31/2022 Next Call Date : 11/04/2022 Mail Letter    : N Comments       :   **We moved!! Visit us at the D&amp;D Annex, 222 E 59th St, Ground Level   Entrance** Grande Central Showroom now displays Luxury Door and Cabinet   Hardware! Constantina Dres | Inside Sales Representative Grande Central   Showroom | 222 East 59th St, Space A, New York, NY 10022 Direct:   914-899-6021 Showroom: 212-588-1997 Email: Constantina@gcsnys.c om  From:   Constantina Dres  Sent: Friday, October 21, 2022 9:29 AM To: Porsche Merino   &lt;Porsche@cpsnys.com&gt; Subject: Apply Payment to order  Helloooo sunshine ?   Can you please apply the credited amount on S6167716 to S6167808?  Thank   youuuuuu  **We moved!! Visit us at the D&amp;D Annex, 222 E 59th St, Ground   Level Entrance** Grande Central Showroom now displays Luxury Door and   Cabinet Hardware! Constantina Dres | Inside Sales Representative Grande   Central Showroom | 222 East 59th St, Space A, New York, NY 10022 Direct:   914-899-6021 Showroom: 212-588-1997 Email: Constantina@gcsnys.c om GBEDNAR</t>
  </si>
  <si>
    <t>ASTOR SERVICES FOR CHILDRED &amp; FAMIL</t>
  </si>
  <si>
    <t>08/02/2022</t>
  </si>
  <si>
    <t>08/01/2022 at 09:04am ---&gt; A/R Collection Queue - Log Call Last Call Date : 08/01/2022 Next Call Date : 08/02/2022 Mail Letter    : N Comments       :   added tax exempt per lee GBEDNAR</t>
  </si>
  <si>
    <t>ATELIER DIMITRIOU LLC</t>
  </si>
  <si>
    <t>03/12/2024 at 04:56pm ---&gt; Credit(s) moved to Allowance for Bad Debt: S6333391.001 PMARTINE</t>
  </si>
  <si>
    <t>AVANTGUARD PIPING AND HEATING</t>
  </si>
  <si>
    <t>01/03/2025</t>
  </si>
  <si>
    <t>AYUSO ARCHITECTURE PC</t>
  </si>
  <si>
    <t>07/30/2024</t>
  </si>
  <si>
    <t>07/11/2024 at 11:46am ---&gt; EXP CRED ($684.39) from S6419796.001 PMARTINE</t>
  </si>
  <si>
    <t>Ali Wexler</t>
  </si>
  <si>
    <t>11/12/2024</t>
  </si>
  <si>
    <t>05/14/2024 at 10:45am ---&gt; Applied S6688528.003 to S6688528.004 PMARTINE</t>
  </si>
  <si>
    <t>Ana R Eskreis RA</t>
  </si>
  <si>
    <t>GNATHAI</t>
  </si>
  <si>
    <t>Aqua Bros</t>
  </si>
  <si>
    <t>Audrey Binkhorst</t>
  </si>
  <si>
    <t>BADALY &amp; BADALY CONSTRUCTION</t>
  </si>
  <si>
    <t>BARBARA IASON</t>
  </si>
  <si>
    <t>BARBARA SHAPIRO</t>
  </si>
  <si>
    <t>09/06/2024</t>
  </si>
  <si>
    <t>BELLAPHIA CONSTRUCTION INC</t>
  </si>
  <si>
    <t>06/11/2024</t>
  </si>
  <si>
    <t>BETH WADE</t>
  </si>
  <si>
    <t>BETTY KAHN</t>
  </si>
  <si>
    <t>BLACKSMITHS GROUP LLC</t>
  </si>
  <si>
    <t>08/05/2024 at 01:30pm ---&gt; Received a call from client asking for PO information for a CC charge on their card from July 9th. Checking the CC Summary found it was a deposit for S7252351.001 PMARTINE</t>
  </si>
  <si>
    <t>BOBBY WITTMAN</t>
  </si>
  <si>
    <t>BOSCHEN DESIGN ARCH</t>
  </si>
  <si>
    <t>BRITTANY MAROM INTERIOR DESIGN</t>
  </si>
  <si>
    <t>BSE DESIGN</t>
  </si>
  <si>
    <t>BULL ENTERPRISE</t>
  </si>
  <si>
    <t>BZJ CONSTRUCTION LLC</t>
  </si>
  <si>
    <t>04/30/2024 at 04:48pm ---&gt; Applied S6876145.003 to S6876145.005.  Adjusted S6153811.001 to allowance for bad debt PMARTINE</t>
  </si>
  <si>
    <t>Becka Citron</t>
  </si>
  <si>
    <t>08/21/2024</t>
  </si>
  <si>
    <t>04/30/2024 at 04:11pm ---&gt; Applied S6819932.001 to S6819932.009 PMARTINE</t>
  </si>
  <si>
    <t>C. BADER</t>
  </si>
  <si>
    <t>CAREN LITVIN</t>
  </si>
  <si>
    <t>08/30/2024</t>
  </si>
  <si>
    <t>CARLOS M. SOTO</t>
  </si>
  <si>
    <t>CAROL ALTOMARE</t>
  </si>
  <si>
    <t>06/14/2024</t>
  </si>
  <si>
    <t>CAROL INTNER</t>
  </si>
  <si>
    <t>06/12/2024</t>
  </si>
  <si>
    <t>CAROL LANE</t>
  </si>
  <si>
    <t>CAROL NESTOR</t>
  </si>
  <si>
    <t>12/10/2024</t>
  </si>
  <si>
    <t>CAROL NEWMAN</t>
  </si>
  <si>
    <t>CAROLYN MATTSON</t>
  </si>
  <si>
    <t>CATHERINE BUTLER</t>
  </si>
  <si>
    <t>CATHY &amp; GLEN MALIN</t>
  </si>
  <si>
    <t>11/11/2024</t>
  </si>
  <si>
    <t>CENTENNIAL PROPERTIES</t>
  </si>
  <si>
    <t>CENTURION CONTRACTING CORP</t>
  </si>
  <si>
    <t>CHAPIN INTERIORS</t>
  </si>
  <si>
    <t>10/16/2024</t>
  </si>
  <si>
    <t>CHARLES FARRUGGIO LLC</t>
  </si>
  <si>
    <t>CHARNE JEREMIAS</t>
  </si>
  <si>
    <t>CHAYA NEWHOUSE</t>
  </si>
  <si>
    <t>CHRIS CRAFTSMAN</t>
  </si>
  <si>
    <t>08/13/2024</t>
  </si>
  <si>
    <t>CHRISTIAN MORAN</t>
  </si>
  <si>
    <t>CHRISTINA EDLING</t>
  </si>
  <si>
    <t>CJM CHESTNUT RIDGE SALES</t>
  </si>
  <si>
    <t>02/25/2025 at 09:28am ---&gt; Disabled FTP Billing PMARTINE</t>
  </si>
  <si>
    <t>CLAUDIO MAITA</t>
  </si>
  <si>
    <t>COBRA MECHANICAL INC.</t>
  </si>
  <si>
    <t>05/28/2024 at 10:33am ---&gt; 5/28: SENT TEXT TO SANDRA ASKING WHEN WE CAN EXPECT THE NEXT CHECK TOWARDS BALANCE. PMERINO</t>
  </si>
  <si>
    <t>COCO KANAKIS DESIGN</t>
  </si>
  <si>
    <t>08/22/2022</t>
  </si>
  <si>
    <t>08/19/2022 at 02:55pm ---&gt; A/R Collection Queue - Log Call Last Call Date : 08/19/2022 Next Call Date : 08/22/2022 Mail Letter    : N Comments       :   eudora requested a copy of an invoice emailed GBEDNAR</t>
  </si>
  <si>
    <t>CONGREGATION TEFILLA LMOSHE</t>
  </si>
  <si>
    <t>COPPERWOOD REAL ESTATE LLC</t>
  </si>
  <si>
    <t>12/22/2023</t>
  </si>
  <si>
    <t>10/07/2024</t>
  </si>
  <si>
    <t>01/31/2025 at 03:08pm ---&gt; CHECK DID GO OUT LAST WEEK. JCUNDARI</t>
  </si>
  <si>
    <t>COURTNEY HARDART</t>
  </si>
  <si>
    <t>CPC</t>
  </si>
  <si>
    <t>CYNTHIA ROSSI</t>
  </si>
  <si>
    <t>Catherine Benedict</t>
  </si>
  <si>
    <t>Chapter Interiors</t>
  </si>
  <si>
    <t>Constantina Dres</t>
  </si>
  <si>
    <t>12/06/2022</t>
  </si>
  <si>
    <t>D &amp; N KITCHENS AND BATHS</t>
  </si>
  <si>
    <t>DAISY DIMIYANTI</t>
  </si>
  <si>
    <t>05/08/2024</t>
  </si>
  <si>
    <t>DANA SHERMAN</t>
  </si>
  <si>
    <t>11/02/2024</t>
  </si>
  <si>
    <t>DANAE PIERI</t>
  </si>
  <si>
    <t>DANIELLE GOODMAN</t>
  </si>
  <si>
    <t>JLAGANA</t>
  </si>
  <si>
    <t>DASTINE HOME IMPROVEMENTES INC</t>
  </si>
  <si>
    <t>01/18/2025</t>
  </si>
  <si>
    <t>DAVID EZON</t>
  </si>
  <si>
    <t>DAVID GOLD</t>
  </si>
  <si>
    <t>DC PLUMBING</t>
  </si>
  <si>
    <t>03/03/2023</t>
  </si>
  <si>
    <t>03/02/2023 at 12:30pm ---&gt; A/R Collection Queue - Log Call Last Call Date : 03/02/2023 Next Call Date : 03/03/2023 Mail Letter    : N Comments       :   PER FRANKLIN PENA TO APPLY 57.06 TO INVOICE S6379264.01 HE WILL COLLECT   BALANCE VIA CC FROM CUSTOMER GBEDNAR</t>
  </si>
  <si>
    <t>DEBBIE AMBROSINO</t>
  </si>
  <si>
    <t>DEE SLAVUTIN</t>
  </si>
  <si>
    <t>DENIS GALLAGHER</t>
  </si>
  <si>
    <t>DENISE APICELLA</t>
  </si>
  <si>
    <t>DENISE KRANZ</t>
  </si>
  <si>
    <t>DENNY HERZBERG</t>
  </si>
  <si>
    <t>DESIGN CONCEPTS/INTERIORS</t>
  </si>
  <si>
    <t>05/23/2024 at 03:29pm ---&gt; Applied credit from S6837950.001 &amp; S6989131.001 to S7085950.001. PMARTINE</t>
  </si>
  <si>
    <t>DIAMOND HOME IMPROVEMENTLLC</t>
  </si>
  <si>
    <t>04/20/2023</t>
  </si>
  <si>
    <t>04/19/2023 at 10:53am ---&gt; A/R Collection Queue - Log Call Last Call Date : 04/19/2023 Next Call Date : 04/20/2023 Mail Letter    : N Comments       :   albert will stop by the bronx location or the yonkers location to make a   payment in full GBEDNAR</t>
  </si>
  <si>
    <t>DIANE HANDAL</t>
  </si>
  <si>
    <t>09/05/2024</t>
  </si>
  <si>
    <t>05/30/2024 at 05:05pm ---&gt; Applied credit from S6976708.001 to S6976708.002 PMARTINE</t>
  </si>
  <si>
    <t>DIRTY GLOVES DRAIN SERVICES</t>
  </si>
  <si>
    <t>DONNA BROWN</t>
  </si>
  <si>
    <t>06/04/2024</t>
  </si>
  <si>
    <t>06/04/2024 at 09:18am ---&gt; Applied credits from S6981342.001 &amp; S6981342.002 to S6981342.003 PMARTINE</t>
  </si>
  <si>
    <t>DONNA FREEL</t>
  </si>
  <si>
    <t>DOROTHY JORDAN</t>
  </si>
  <si>
    <t>DOUGLAS &amp; SUSAN ROBERTS</t>
  </si>
  <si>
    <t>05/17/2024</t>
  </si>
  <si>
    <t>DRF MANAGEMENT CORP</t>
  </si>
  <si>
    <t>DUTCHESS CABINETS OF NY INC</t>
  </si>
  <si>
    <t>DYNAMIC DEVELOPERS</t>
  </si>
  <si>
    <t>10/01/2024</t>
  </si>
  <si>
    <t>Dennis Fitzpatrick</t>
  </si>
  <si>
    <t>01/18/2022</t>
  </si>
  <si>
    <t>Dorothy Fusaro</t>
  </si>
  <si>
    <t>-7</t>
  </si>
  <si>
    <t>09/25/2024</t>
  </si>
  <si>
    <t>Driftwood Farmhouse</t>
  </si>
  <si>
    <t>E&amp;GJ SEWER&amp;Drain inc</t>
  </si>
  <si>
    <t>EAGLE 4 PIPE REPAIR &amp; DRAIN</t>
  </si>
  <si>
    <t>ECOSTRUCT LLC</t>
  </si>
  <si>
    <t>08/08/2020</t>
  </si>
  <si>
    <t>ED DROESCH</t>
  </si>
  <si>
    <t>EDGAR HANDYMAN</t>
  </si>
  <si>
    <t>EDWARD DANILEYKO</t>
  </si>
  <si>
    <t>EILEEN &amp; GEORGE RAGO</t>
  </si>
  <si>
    <t>EILEEN GALLAGHER</t>
  </si>
  <si>
    <t>EINAT GUR RUBIN</t>
  </si>
  <si>
    <t>ELANA ABRAHAM</t>
  </si>
  <si>
    <t>ELANA SPEAR</t>
  </si>
  <si>
    <t>ELENA MCCOY</t>
  </si>
  <si>
    <t>ELIZABETH FULTON</t>
  </si>
  <si>
    <t>ELLEN &amp; RICK FREEMAN</t>
  </si>
  <si>
    <t>ELLIE BECKER</t>
  </si>
  <si>
    <t>ELYSE AND DAVIN MILUN</t>
  </si>
  <si>
    <t>ERAN GENSIER</t>
  </si>
  <si>
    <t>ERIC KAWALSKI</t>
  </si>
  <si>
    <t>12/30/2022</t>
  </si>
  <si>
    <t>12/29/2022 at 11:11am ---&gt; A/R Collection Queue - Log Call Last Call Date : 12/29/2022 Next Call Date : 12/30/2022 Mail Letter    : N Comments       :   applied dep pymt per franklin to close out invoices GBEDNAR</t>
  </si>
  <si>
    <t>ESTELLE ADLER</t>
  </si>
  <si>
    <t>EUROPEAN MACHINERY SALES INC</t>
  </si>
  <si>
    <t>02/01/2025</t>
  </si>
  <si>
    <t>EVOLUTION INTERIORS</t>
  </si>
  <si>
    <t>WSTRAZ</t>
  </si>
  <si>
    <t>Elyssa Weiss</t>
  </si>
  <si>
    <t>12/12/2023</t>
  </si>
  <si>
    <t>F&amp;E PH</t>
  </si>
  <si>
    <t>FAY KONG</t>
  </si>
  <si>
    <t>FLP MECHNAICAL</t>
  </si>
  <si>
    <t>7</t>
  </si>
  <si>
    <t>05/30/2024 at 11:23am ---&gt; Applied payment from S7136401.001 to S7055038.002 &amp; S7171829.001 to S7114033.001 PMARTINE</t>
  </si>
  <si>
    <t>FRANCIS BOULEY</t>
  </si>
  <si>
    <t>FRANK SALVI</t>
  </si>
  <si>
    <t>Fine Concepts</t>
  </si>
  <si>
    <t>G&amp;A PLUMBINGLLC</t>
  </si>
  <si>
    <t>12/14/2023</t>
  </si>
  <si>
    <t>11/05/2024 at 02:20pm ---&gt; Emailed attached lien waiver as requested PMARTINE</t>
  </si>
  <si>
    <t>G&amp;G HOME BUILDERS</t>
  </si>
  <si>
    <t>G. SCHNECK</t>
  </si>
  <si>
    <t>08/27/2024</t>
  </si>
  <si>
    <t>GCS EVA BOUHASSIRA ARCHITECT PC</t>
  </si>
  <si>
    <t>GCS Mulberry Development</t>
  </si>
  <si>
    <t>07/28/2021</t>
  </si>
  <si>
    <t>GEK REALTY&amp; HOME IMPROVEMENTS</t>
  </si>
  <si>
    <t>GIANPAOLO ARPAIA</t>
  </si>
  <si>
    <t>GLEN OLSEN</t>
  </si>
  <si>
    <t>GLORIA DONNELL</t>
  </si>
  <si>
    <t>GLYNIS &amp; SCOTT GREENBERG</t>
  </si>
  <si>
    <t>06/10/2024</t>
  </si>
  <si>
    <t>GQ MANAGEMENT INC</t>
  </si>
  <si>
    <t>GRASSO BROS GENERAL CONTRACTING</t>
  </si>
  <si>
    <t>ENUNEZ</t>
  </si>
  <si>
    <t>08/17/2020</t>
  </si>
  <si>
    <t>08/14/2020 at 08:56am ---&gt; Good morning Denise,  I am following up on our conversation below as I did not hear back from you yesterday. We can deliver this Monday if all of the information here is correct. We also just need your payment. You can call me directly.  Thank you!  Lawrence Bello |  Financial Analyst Trade Supply Group | 481 Washington Street, 1N. New York, NY 10013 Office: 646.731.2512 |  Direct: 646-731-2502 lbello@tradesupplygroup.com | www.tradesupplygroup.com LBELLO</t>
  </si>
  <si>
    <t>GREAT NECK PLUMBING SUPPLY</t>
  </si>
  <si>
    <t>06/22/2021</t>
  </si>
  <si>
    <t>04/12/2021</t>
  </si>
  <si>
    <t>06/16/2021 at 08:05am ---&gt; A/R Collection Queue - Log Call Last Call Date : 06/16/2021 Next Call Date : 06/22/2021 Mail Letter    : N Comments       :   LOOKING INTOT THE INVOCE ON THIS ACCCOUNT. THEY DON'T THINK IT BELONGS TO   THEM AND THERE'S NO POD. VSPAIN</t>
  </si>
  <si>
    <t>GREG LUISI</t>
  </si>
  <si>
    <t>01/25/2023</t>
  </si>
  <si>
    <t>Gayle Perry</t>
  </si>
  <si>
    <t>08/19/2024</t>
  </si>
  <si>
    <t>HEATING OFFICE SALES - ART</t>
  </si>
  <si>
    <t>09/01/2022</t>
  </si>
  <si>
    <t>08/31/2022 at 01:15pm ---&gt; A/R Collection Queue - Log Call Last Call Date : 08/31/2022 Next Call Date : 09/01/2022 Mail Letter    : N Comments       :   nancy called to provide cc info for refund on gas valve . i gave cc info to   porsche to process refund back to cc GBEDNAR</t>
  </si>
  <si>
    <t>HEICHEL MOSHE HOMERED</t>
  </si>
  <si>
    <t>HENRY WEMMER JR</t>
  </si>
  <si>
    <t>09/11/2024</t>
  </si>
  <si>
    <t>HIGH TOUCH HOME IMPROVEMENT</t>
  </si>
  <si>
    <t>HILARY HALLETT</t>
  </si>
  <si>
    <t>06/20/2024</t>
  </si>
  <si>
    <t>06/04/2024 at 11:16am ---&gt; Applied credit from S6975268.001 to S6975268.002 PMARTINE</t>
  </si>
  <si>
    <t>HILLCREST ENERGY SERVICES</t>
  </si>
  <si>
    <t>05/16/2024</t>
  </si>
  <si>
    <t>HIRSCH CORTI ARCHITECTURE</t>
  </si>
  <si>
    <t>HORACE FORREST PLBG &amp; HTG INC</t>
  </si>
  <si>
    <t>08/16/2024</t>
  </si>
  <si>
    <t>HUDSON UNION ARCHITECTURE STUDIO</t>
  </si>
  <si>
    <t>Hamilton Design Associates</t>
  </si>
  <si>
    <t>Handyman R Us NYC</t>
  </si>
  <si>
    <t>Headley Menzies Interior Design</t>
  </si>
  <si>
    <t>IAN DEUTSCH</t>
  </si>
  <si>
    <t>ISOM COLLECTIVE</t>
  </si>
  <si>
    <t>IVAMARIE DEEVY</t>
  </si>
  <si>
    <t>10/02/2024</t>
  </si>
  <si>
    <t>J STREIM TILE</t>
  </si>
  <si>
    <t>JABEZ HARDWRE &amp; HEATING SUP(C)</t>
  </si>
  <si>
    <t>10/28/2022 at 03:56pm ---&gt; A/R Collection Queue - Log Call Last Call Date : 10/28/2022 Next Call Date : 10/31/2022 Mail Letter    : N Comments       :   LEE CALLED W/CC INFO TO CHARGE 50.48 USING CREDITS CUSTOMER WANTED TO USE   CREDITS TOWARDS BALANCE PYMT GBEDNAR</t>
  </si>
  <si>
    <t>JANE BORTHWICK</t>
  </si>
  <si>
    <t>JASON BRETT</t>
  </si>
  <si>
    <t>JB ENTERPRISE</t>
  </si>
  <si>
    <t>JCK CONTRACTING CORP</t>
  </si>
  <si>
    <t>JCM CUSTOM CONTRACTORS LLC</t>
  </si>
  <si>
    <t>08/20/2024</t>
  </si>
  <si>
    <t>JEFFREY LANDSMAN</t>
  </si>
  <si>
    <t>JEFFREY SOMMERS</t>
  </si>
  <si>
    <t>09/27/2024</t>
  </si>
  <si>
    <t>JENNA KAHN</t>
  </si>
  <si>
    <t>11/22/2024</t>
  </si>
  <si>
    <t>JENNIFER BROWN</t>
  </si>
  <si>
    <t>JENNIFER ROSS</t>
  </si>
  <si>
    <t>JERRI ANDERSEN</t>
  </si>
  <si>
    <t>JESSE BRODY</t>
  </si>
  <si>
    <t>JMONCINI</t>
  </si>
  <si>
    <t>01/10/2025</t>
  </si>
  <si>
    <t>JILL HELLER</t>
  </si>
  <si>
    <t>JILL WELLENBACH</t>
  </si>
  <si>
    <t>JOANNA PRISCO</t>
  </si>
  <si>
    <t>JOEL CHAIKEN</t>
  </si>
  <si>
    <t>JOHN MARSICH</t>
  </si>
  <si>
    <t>JOMMY BAKER</t>
  </si>
  <si>
    <t>JORGE ALVARADO</t>
  </si>
  <si>
    <t>JOSE MONTEIRO</t>
  </si>
  <si>
    <t>JOSH GLASER</t>
  </si>
  <si>
    <t>07/25/2024</t>
  </si>
  <si>
    <t>JOSHUA LEVINSON</t>
  </si>
  <si>
    <t>08/22/2024</t>
  </si>
  <si>
    <t>JOYCE CONTRACTING</t>
  </si>
  <si>
    <t>JOYCE RUBIN</t>
  </si>
  <si>
    <t>JUAN AECO</t>
  </si>
  <si>
    <t>JUAN ZUMBA</t>
  </si>
  <si>
    <t>02/23/2025</t>
  </si>
  <si>
    <t>KA DESIGN GROUP</t>
  </si>
  <si>
    <t>02/21/2025 at 10:31am ---&gt; Added resale certificate to account and Avalara and removed sales tax as requested PMARTINE</t>
  </si>
  <si>
    <t>KALEE SHAH &amp; ANDREW GOTTESDIENER</t>
  </si>
  <si>
    <t>KANIKA MATHUR</t>
  </si>
  <si>
    <t>KAREN CARNAVALI</t>
  </si>
  <si>
    <t>KAREN HUGHES</t>
  </si>
  <si>
    <t>KAREN KORMAN</t>
  </si>
  <si>
    <t>10/18/2023</t>
  </si>
  <si>
    <t>KAREN WASSERMAN</t>
  </si>
  <si>
    <t>KATHLEEN ROIN</t>
  </si>
  <si>
    <t>KATHLEEN THOMSON MOSS</t>
  </si>
  <si>
    <t>KATHRYN BERRY</t>
  </si>
  <si>
    <t>08/05/2024</t>
  </si>
  <si>
    <t>KCM PLUMBING &amp; HEATING CORP</t>
  </si>
  <si>
    <t>04/22/2024 at 11:08am ---&gt; SENT EMAIL TO MIKE P. THE OUTSIDE SALES GUY TO REACH OUT FOR PAYMENT TO HIS CUSTONER.  I WILL ALSO EMAIL INVOICE. PMERINO</t>
  </si>
  <si>
    <t>KEITH KUCERAK</t>
  </si>
  <si>
    <t>KEITH LANG DESIGN &amp; CONSULTING</t>
  </si>
  <si>
    <t>KELLY COLQUITT DESIGN</t>
  </si>
  <si>
    <t>10/11/2023</t>
  </si>
  <si>
    <t>KIM ZABRISKIE</t>
  </si>
  <si>
    <t>KIN SALEM</t>
  </si>
  <si>
    <t>KOSTOW GREENWOOD ACHRITECTS</t>
  </si>
  <si>
    <t>KPS PLUMBING &amp; HEATING</t>
  </si>
  <si>
    <t>05/02/2024 at 03:43pm ---&gt; SCOTT AT THE COUNTER STATED THAT CUSTOMER DECIDED THAT HE DIDN'T NEED IT AND NEVER PICKED IT UP.  I CREDITTED THE INVOICE. PMERINO</t>
  </si>
  <si>
    <t>KRK HOME IMPROVEMENT</t>
  </si>
  <si>
    <t>CZOTINIS</t>
  </si>
  <si>
    <t>KURT DIDIER</t>
  </si>
  <si>
    <t>KYLE WOOD</t>
  </si>
  <si>
    <t>Kate Waters &amp; Lynette Phillips</t>
  </si>
  <si>
    <t>LA MODERN NEST</t>
  </si>
  <si>
    <t>LAKE MANOR CONSTRUCTION</t>
  </si>
  <si>
    <t>LANDMARK PLUMBING &amp; HTG</t>
  </si>
  <si>
    <t>LARRY MICHAELASSI</t>
  </si>
  <si>
    <t>10/30/2024</t>
  </si>
  <si>
    <t>LARRY ROSENFELD</t>
  </si>
  <si>
    <t>04/23/2024</t>
  </si>
  <si>
    <t>LAURA SIRACUSANO</t>
  </si>
  <si>
    <t>LAURAINE SHEEHAN</t>
  </si>
  <si>
    <t>LAURIE CONNELL</t>
  </si>
  <si>
    <t>LAURIE DIAMOND</t>
  </si>
  <si>
    <t>LESLEY MORADIAN</t>
  </si>
  <si>
    <t>10/11/2024</t>
  </si>
  <si>
    <t>LEWIS CONSTRUCTION NYC INC</t>
  </si>
  <si>
    <t>LINDA FARGO</t>
  </si>
  <si>
    <t>LISA SAILOR</t>
  </si>
  <si>
    <t>LIT GROUP INC</t>
  </si>
  <si>
    <t>-2</t>
  </si>
  <si>
    <t>11/25/2024</t>
  </si>
  <si>
    <t>LIVIA ANGIOLILLO</t>
  </si>
  <si>
    <t>LORI ZBAR</t>
  </si>
  <si>
    <t>08/19/2015</t>
  </si>
  <si>
    <t>LORRE NEWFAIR INC</t>
  </si>
  <si>
    <t>LOUGHLIN &amp; SON CONSTRUCTION</t>
  </si>
  <si>
    <t>LOUIS VENEGAS</t>
  </si>
  <si>
    <t>LTI CONSTRUCTION CORP</t>
  </si>
  <si>
    <t>09/28/2022 at 03:03pm ---&gt; Customer needed to speak to Simons and I gave her James Fong number ENUNEZ</t>
  </si>
  <si>
    <t>LYNN VANZETTA</t>
  </si>
  <si>
    <t>Lore Design Inc.</t>
  </si>
  <si>
    <t>M&amp;C DESIGN GROUP LLC</t>
  </si>
  <si>
    <t>M.P.S MAINTENANCE &amp; SERVICES</t>
  </si>
  <si>
    <t>MAEVE CARR DESIGN</t>
  </si>
  <si>
    <t>MARC MERNACI</t>
  </si>
  <si>
    <t>MARCO QUINTEROS</t>
  </si>
  <si>
    <t>MARGARITA CAROZZA</t>
  </si>
  <si>
    <t>06/17/2024</t>
  </si>
  <si>
    <t>MARIA VALDOVINOS</t>
  </si>
  <si>
    <t>MARIAN BISHKOFF</t>
  </si>
  <si>
    <t>MARK CASSELLA</t>
  </si>
  <si>
    <t>MARK J. BROWNE</t>
  </si>
  <si>
    <t>MARK MASCHERONI</t>
  </si>
  <si>
    <t>12/02/2024</t>
  </si>
  <si>
    <t>02/13/2025 at 01:54pm ---&gt; Moved credits as requested by Geeta PMARTINE</t>
  </si>
  <si>
    <t>MARNI STEIN</t>
  </si>
  <si>
    <t>MATTHEW JAFFEREY</t>
  </si>
  <si>
    <t>MATTHEW MADERA</t>
  </si>
  <si>
    <t>MAYFLOWER CONSTRUCTION</t>
  </si>
  <si>
    <t>MDV DESIGN</t>
  </si>
  <si>
    <t>05/01/2024 at 12:54pm ---&gt; Applied S7058176.001 to S7058176.002 PMARTINE</t>
  </si>
  <si>
    <t>MEDINA CONTRACTING</t>
  </si>
  <si>
    <t>02/15/2025</t>
  </si>
  <si>
    <t>MEG II CONTRG AND DESIGN LLC</t>
  </si>
  <si>
    <t>MEGAN SIRRAS</t>
  </si>
  <si>
    <t>MELISSA AYRE</t>
  </si>
  <si>
    <t>MERYL FEIGENBERG</t>
  </si>
  <si>
    <t>05/09/2024</t>
  </si>
  <si>
    <t>METRE DESIGN</t>
  </si>
  <si>
    <t>MICHAEL BRANDEL</t>
  </si>
  <si>
    <t>11/04/2024</t>
  </si>
  <si>
    <t>MICHAEL EVRY</t>
  </si>
  <si>
    <t>MICHAEL FRANCO</t>
  </si>
  <si>
    <t>MICHAEL MURTAGH</t>
  </si>
  <si>
    <t>MICHELE PICCOLO</t>
  </si>
  <si>
    <t>05/14/2024</t>
  </si>
  <si>
    <t>MIGUEL ANGEL</t>
  </si>
  <si>
    <t>MIKE DeSOLA</t>
  </si>
  <si>
    <t>MINOS CONSTRUCTION CORP.</t>
  </si>
  <si>
    <t>MM&amp;L ROCKLAND SERVICES LTD</t>
  </si>
  <si>
    <t>07/26/2022</t>
  </si>
  <si>
    <t>06/20/2024 at 04:38pm ---&gt; PAYMENT MADE FOR 1013 PMERINO</t>
  </si>
  <si>
    <t>MNZ PLUMBING</t>
  </si>
  <si>
    <t>MONIQUE LEVY</t>
  </si>
  <si>
    <t>MUDASSAR AFZAL</t>
  </si>
  <si>
    <t>04/22/2024</t>
  </si>
  <si>
    <t>Maren Jensen</t>
  </si>
  <si>
    <t>12/03/2024 at 05:06pm ---&gt; Applied credits towards S7489458.001 as requested by CDRES and trackered her and JLOCHARD PMARTINE</t>
  </si>
  <si>
    <t>N KREATIV</t>
  </si>
  <si>
    <t>NANCY BLOOM</t>
  </si>
  <si>
    <t>NEW WAVE NYC</t>
  </si>
  <si>
    <t>NICOLE ADAMS</t>
  </si>
  <si>
    <t>NKIRU AZIKIWE</t>
  </si>
  <si>
    <t>01/16/2025</t>
  </si>
  <si>
    <t>NMK CARPENTRY</t>
  </si>
  <si>
    <t>NORMAN SAS</t>
  </si>
  <si>
    <t>NORTH POINT MANAGEMENT</t>
  </si>
  <si>
    <t>NORTHWELL HEALTH INC.</t>
  </si>
  <si>
    <t>NS PUMPS</t>
  </si>
  <si>
    <t>NY CONNECT PLUMBING</t>
  </si>
  <si>
    <t>NY SIGNATURE BUILDERS</t>
  </si>
  <si>
    <t>07/30/2024 at 09:10am ---&gt; EXP CRED FOR S6032970.001, S6397741.001, &amp; S6592149.003 PMARTINE</t>
  </si>
  <si>
    <t>Nicole Anderson Architect</t>
  </si>
  <si>
    <t>OR DESIGN AND DEVELOPMENT</t>
  </si>
  <si>
    <t>ORENSE CONSTRUCTION SERGIO G</t>
  </si>
  <si>
    <t>OSWALDO MINCHALA</t>
  </si>
  <si>
    <t>Opus Interior</t>
  </si>
  <si>
    <t>05/01/2024 at 01:00pm ---&gt; Applied the following credit to S6922511.002, S6780493.003, &amp; S6786506.002: S6615122.DEP S6543802.DEP S6706462.DEP S6626753.004 S6764012.DEP S6842307.DEP C4105591.001 C4135220.001 C4178410.001 S7031092.DEP S7054282.DEP  PMARTINE</t>
  </si>
  <si>
    <t>Overhead Architecture</t>
  </si>
  <si>
    <t>P JOE CONSTRUCTION CORP</t>
  </si>
  <si>
    <t>PAM POWER</t>
  </si>
  <si>
    <t>CHRIS</t>
  </si>
  <si>
    <t>PARPAR18 CORP DBA HIDDEN TREAS</t>
  </si>
  <si>
    <t>PATRICIA BRIGANTI</t>
  </si>
  <si>
    <t>PATRICIA RICE</t>
  </si>
  <si>
    <t>01/15/2025</t>
  </si>
  <si>
    <t>PATTI SACHS</t>
  </si>
  <si>
    <t>PAUL TRASHANI</t>
  </si>
  <si>
    <t>PEDRO FABIAN</t>
  </si>
  <si>
    <t>PETE SKYLLAS</t>
  </si>
  <si>
    <t>PG INNOVATION CORP</t>
  </si>
  <si>
    <t>PHILIP SANCHEZ</t>
  </si>
  <si>
    <t>PHILLIP THOMAS INC.</t>
  </si>
  <si>
    <t>PRESTIGE MECHANICAL</t>
  </si>
  <si>
    <t>05/06/2024</t>
  </si>
  <si>
    <t>PRO DRAIN CORP</t>
  </si>
  <si>
    <t>PROCLIMATE AND INTERIORS</t>
  </si>
  <si>
    <t>01/05/2024</t>
  </si>
  <si>
    <t>PT CONSTRUCTION</t>
  </si>
  <si>
    <t>RAY GIBBONS</t>
  </si>
  <si>
    <t>05/01/2024</t>
  </si>
  <si>
    <t>03/27/2024 at 09:13am ---&gt; Wrote off S6679151.001-S/C and S6770206.001-S/C to bad debt expense.  Credit(s) moved to Allowance for Bad Debt: S6222753.001 PMARTINE</t>
  </si>
  <si>
    <t>RD MECHANICAL</t>
  </si>
  <si>
    <t>02/22/2024</t>
  </si>
  <si>
    <t>04/01/2024 at 04:08pm ---&gt; sent email reminder to rohan about bringing check for the total balance due this week, spoke on the phone with him on Friday 3/29. GDOUGLAS</t>
  </si>
  <si>
    <t>REBECCA BRANDT</t>
  </si>
  <si>
    <t>06/21/2024</t>
  </si>
  <si>
    <t>RED OAK RENOVATIONS CORP</t>
  </si>
  <si>
    <t>REGGIE IRIZARRY</t>
  </si>
  <si>
    <t>RENAISSANCE RENOVATIONS</t>
  </si>
  <si>
    <t>REYNALDO VILLEGAS</t>
  </si>
  <si>
    <t>03/20/2023</t>
  </si>
  <si>
    <t>03/17/2023 at 12:05pm ---&gt; A/R Collection Queue - Log Call Last Call Date : 03/17/2023 Next Call Date : 03/20/2023 Mail Letter    : N Comments       :   credit given on a/o smith s6356924.002 724.01 back to cc GBEDNAR</t>
  </si>
  <si>
    <t>RH Organization Corp.</t>
  </si>
  <si>
    <t>-4</t>
  </si>
  <si>
    <t>RHINO PLUMBING &amp; MECHANICAL</t>
  </si>
  <si>
    <t>RICARDO CARIAGAS</t>
  </si>
  <si>
    <t>ROBERT BADIA</t>
  </si>
  <si>
    <t>ROBERT BLANCHINE</t>
  </si>
  <si>
    <t>ROBERT DILORENZO</t>
  </si>
  <si>
    <t>ROBIN GREENWALD</t>
  </si>
  <si>
    <t>ROBIN WEINSTEIN</t>
  </si>
  <si>
    <t>RONNI SCHWARTZ-DESIGNER</t>
  </si>
  <si>
    <t>RP SERVICES</t>
  </si>
  <si>
    <t>RUMANA AHMED</t>
  </si>
  <si>
    <t>RUSSELL MIRABILE</t>
  </si>
  <si>
    <t>RUTH HOROWITZ</t>
  </si>
  <si>
    <t>Rietveld Architects LLP</t>
  </si>
  <si>
    <t>02/25/2025 at 02:50pm ---&gt; Moved credits from SO#S7575563 to SO#S7649182 as requested PMARTINE</t>
  </si>
  <si>
    <t>SAM CERAMIC HARMONY DEGIGN INC</t>
  </si>
  <si>
    <t>12/14/2024</t>
  </si>
  <si>
    <t>SANDY KRYGER</t>
  </si>
  <si>
    <t>TATEDGI</t>
  </si>
  <si>
    <t>05/23/2024</t>
  </si>
  <si>
    <t>04/03/2024 at 11:30am ---&gt; TAMMY WILL REACH OUT TO HER CUSTOMER TO COLLECT FUNDS TO REPLACE NSF. PMERINO</t>
  </si>
  <si>
    <t>SARAH KOSTER</t>
  </si>
  <si>
    <t>SAULO PEC</t>
  </si>
  <si>
    <t>SCOTT DAMAST</t>
  </si>
  <si>
    <t>SCOTT KASTIN</t>
  </si>
  <si>
    <t>SEAN FLYNN</t>
  </si>
  <si>
    <t>SETH HARRSION</t>
  </si>
  <si>
    <t>SHARON DIAMOND</t>
  </si>
  <si>
    <t>SHARON SEIBOLD</t>
  </si>
  <si>
    <t>SHAWNA KALISH</t>
  </si>
  <si>
    <t>08/06/2024</t>
  </si>
  <si>
    <t>SHIRI AMORAY ARCHITECT</t>
  </si>
  <si>
    <t>SPHERE DESIGNS INC</t>
  </si>
  <si>
    <t>STEPHEN MACK</t>
  </si>
  <si>
    <t>STEPHEN MORGAN ARCHITECT</t>
  </si>
  <si>
    <t>STEVE JOHNSTONEMOSHER</t>
  </si>
  <si>
    <t>STEVE MECHANICAL &amp; HVAC</t>
  </si>
  <si>
    <t>STUDIO</t>
  </si>
  <si>
    <t>12/19/2024</t>
  </si>
  <si>
    <t>STUDIO OCRA</t>
  </si>
  <si>
    <t>STUDIO WDM</t>
  </si>
  <si>
    <t>SUE ELLEN APPLEMAN DESIGN</t>
  </si>
  <si>
    <t>783</t>
  </si>
  <si>
    <t>SUSAN BERGER</t>
  </si>
  <si>
    <t>SUSAN KANE</t>
  </si>
  <si>
    <t>Shaheen Choonavala</t>
  </si>
  <si>
    <t>12/09/2024 at 02:12pm ---&gt; Moved credits as requested in following email:  Hey!  Can you please apply the following payments from cancelled orders to this new order?  New order is S7539933 $-50.10 from S7531486 $-1270.78 from S7518634  Please confirm when all set.  Thank you!  Constantina Dres | Showroom Manager PMARTINE</t>
  </si>
  <si>
    <t>TAFFERA FINE BUILDING*</t>
  </si>
  <si>
    <t>04/01/2024 at 08:41am ---&gt; A/R Collection Queue - Log Call Last Call Date : 04/01/2024 Next Call Date : 04/02/2024 Mail Letter    : Y Letter Type    : Email Comments       :   Applied open deposit to order, left a voice message for Amar as to why there   is $111 balance still due on S6987691.002. This may have to do with sales   tax, want to adjust if it does instead of writing off to allowance. GDOUGLAS</t>
  </si>
  <si>
    <t>TAULAND</t>
  </si>
  <si>
    <t>TD RENOVATIONS INC.</t>
  </si>
  <si>
    <t>THE ANSWER LINE LLC</t>
  </si>
  <si>
    <t>11/27/2024</t>
  </si>
  <si>
    <t>THE UP STUDIO</t>
  </si>
  <si>
    <t>TIAGO &amp; SONS ENTERPRISES INC</t>
  </si>
  <si>
    <t>TIKA B INTERIOR DESIGN</t>
  </si>
  <si>
    <t>TIM CARROLL</t>
  </si>
  <si>
    <t>TODD RASHKIN</t>
  </si>
  <si>
    <t>TONY DONOVAN</t>
  </si>
  <si>
    <t>TPG INC</t>
  </si>
  <si>
    <t>01/21/2025</t>
  </si>
  <si>
    <t>TRISTATE PLBG SERVICES CORP.</t>
  </si>
  <si>
    <t>01/31/2022</t>
  </si>
  <si>
    <t>04/19/2024 at 02:06pm ---&gt; spoke to britney and she will give the message to accounting as they where not available CHRIS</t>
  </si>
  <si>
    <t>UNITED TALMUDICAL ACADEMY UTA</t>
  </si>
  <si>
    <t>11/10/2023</t>
  </si>
  <si>
    <t>01/03/2025 at 11:19am ---&gt; Left message for Yidel JCUNDARI</t>
  </si>
  <si>
    <t>VAIL ASSOCIATES ARCHITECTS</t>
  </si>
  <si>
    <t>VALDA WITT</t>
  </si>
  <si>
    <t>RYU</t>
  </si>
  <si>
    <t>VICTORIA PARUBI</t>
  </si>
  <si>
    <t>10/23/2024</t>
  </si>
  <si>
    <t>VINCENT &amp; SARAH ALTIERI</t>
  </si>
  <si>
    <t>VJ HOME IMPROVEMENT *VASEL*</t>
  </si>
  <si>
    <t>07/30/2024 at 09:12am ---&gt; EXP CRED FOR C3481988.001 PMARTINE</t>
  </si>
  <si>
    <t>Vushaj Builders Inc</t>
  </si>
  <si>
    <t>WADE LEON</t>
  </si>
  <si>
    <t>WEIYANG QIU</t>
  </si>
  <si>
    <t>WENDI BLACKSTRIER</t>
  </si>
  <si>
    <t>WENDY GERZOFSKY</t>
  </si>
  <si>
    <t>WILLIAM POWELL</t>
  </si>
  <si>
    <t>03/26/2024</t>
  </si>
  <si>
    <t>WLC GROUP INC.</t>
  </si>
  <si>
    <t>YOUMANS DESIGNS INC</t>
  </si>
  <si>
    <t>YOUSEF AREFIEG</t>
  </si>
  <si>
    <t>ZT Contracting Inc</t>
  </si>
  <si>
    <t>WGM PROPERTIES</t>
  </si>
  <si>
    <t>08/05/2022</t>
  </si>
  <si>
    <t>08/03/2022 at 01:34pm ---&gt; A/R Collection Queue - Log Call Last Call Date : 08/03/2022 Next Call Date : 08/05/2022 Mail Letter    : N Comments       :   CATHY MAILED CK FOR 6887.21 GBEDNAR</t>
  </si>
  <si>
    <t>KENKO INTERIORS</t>
  </si>
  <si>
    <t>DEAN EVANS</t>
  </si>
  <si>
    <t>HELEN KIM</t>
  </si>
  <si>
    <t>DAVID SCHLESINGER</t>
  </si>
  <si>
    <t>CARLOS FRANCICA</t>
  </si>
  <si>
    <t>STREAMLINE USA</t>
  </si>
  <si>
    <t>JTENKE</t>
  </si>
  <si>
    <t>09/23/2016</t>
  </si>
  <si>
    <t>10/15/2020 at 03:12pm ---&gt; $$ BPISCITE</t>
  </si>
  <si>
    <t>RENATA A. BLINOV</t>
  </si>
  <si>
    <t>LELCAJ CONSTRUCTION</t>
  </si>
  <si>
    <t>ECKART BEUTTENMUELLER</t>
  </si>
  <si>
    <t>ORNA BENEDEK</t>
  </si>
  <si>
    <t>Jesus Enciso</t>
  </si>
  <si>
    <t>PIPES PLUS</t>
  </si>
  <si>
    <t>05/15/2024 at 01:04pm ---&gt; Applied credit from S6515586.004 to S6515586.003 PMARTINE</t>
  </si>
  <si>
    <t>ANGI SCOTT</t>
  </si>
  <si>
    <t>MERVIN MORGAN</t>
  </si>
  <si>
    <t>CARRIE ROSE</t>
  </si>
  <si>
    <t>10/29/2024</t>
  </si>
  <si>
    <t>ANNA MARIE</t>
  </si>
  <si>
    <t>10/14/2024</t>
  </si>
  <si>
    <t>WOLFF-MOTT RESIDENCE</t>
  </si>
  <si>
    <t>10/17/2024</t>
  </si>
  <si>
    <t>F1 MECHANICAL INC.</t>
  </si>
  <si>
    <t>12/13/2023 at 10:25am ---&gt; I spoke w/ Marissa, who was going to pay for Invoice S6720151.001 but did not want to pay the 3.5% CC processing fee so she decided that she will be mailing in a check. She will email me the check number. Provided Marissa S6790229 invoice and she stated that S6843068 will be returned. KWELLING</t>
  </si>
  <si>
    <t>B&amp;A KITCHEN REPAIR SERVICES</t>
  </si>
  <si>
    <t>PATRICK AREVALO</t>
  </si>
  <si>
    <t>12/09/2024</t>
  </si>
  <si>
    <t>PATTI GRIFFIN</t>
  </si>
  <si>
    <t>EMILY DEL BELLO INTERIORS</t>
  </si>
  <si>
    <t>GOOD NEWS MANHATTAN CHURCHINC</t>
  </si>
  <si>
    <t>RICHARD KOR</t>
  </si>
  <si>
    <t>SALLES INTERIORS LLC</t>
  </si>
  <si>
    <t>JIMMY</t>
  </si>
  <si>
    <t>11/09/2024</t>
  </si>
  <si>
    <t>ERJON CEKAJ</t>
  </si>
  <si>
    <t>LA VISTA MECHANICAL CORP.</t>
  </si>
  <si>
    <t>10/30/2023</t>
  </si>
  <si>
    <t>10/27/2023 at 11:31am ---&gt; A/R Collection Queue - Log Call Last Call Date : 10/27/2023 Next Call Date : 10/30/2023 Mail Letter    : Y Letter Type    : Phone Comments       :   PAID 5K WILL PAY REMANING BALANCE NXT WK. PMERINO</t>
  </si>
  <si>
    <t>KINGS COUNTY MECHANICAL</t>
  </si>
  <si>
    <t>CHARLES LIEBLING</t>
  </si>
  <si>
    <t>11/05/2024</t>
  </si>
  <si>
    <t>LAUREN LESSER</t>
  </si>
  <si>
    <t>11/19/2024 at 04:50pm ---&gt; Emailed Geeta requested copies of invoices to send to client to show account doesn't have open balance. PMARTINE</t>
  </si>
  <si>
    <t>JOHN BOONE INC</t>
  </si>
  <si>
    <t>01/06/2024</t>
  </si>
  <si>
    <t>GEORGINA LEVITT</t>
  </si>
  <si>
    <t>01/08/2025 at 11:28am ---&gt; Corrected payment application for S7522840 and let team know there is a remaining balance of $266.17 for order PMARTINE</t>
  </si>
  <si>
    <t>JOHN AND HEE-JUNG MOON</t>
  </si>
  <si>
    <t>06/10/2024 at 03:28pm ---&gt; Applied S7169021.002 to S6573300.007 PMARTINE</t>
  </si>
  <si>
    <t>K. CHAN</t>
  </si>
  <si>
    <t>10/24/2024</t>
  </si>
  <si>
    <t>RENAISSANCE TECHNICAL INSTITUTE</t>
  </si>
  <si>
    <t>LYNDA CASSANOS</t>
  </si>
  <si>
    <t>Bridget McIntyre</t>
  </si>
  <si>
    <t>03/14/2024 at 04:53pm ---&gt; Credit(s) moved to Allowance for Bad Debt: S6318962.001 PMARTINE</t>
  </si>
  <si>
    <t>CLEAR WATER PLUMBING &amp; HEATING</t>
  </si>
  <si>
    <t>Jemini Enterprize piping &amp; water</t>
  </si>
  <si>
    <t>AMETRA GUZMAN-SANTANA</t>
  </si>
  <si>
    <t>LAURA O^SULLIVAN</t>
  </si>
  <si>
    <t>12/06/2024</t>
  </si>
  <si>
    <t>HW4 HOME IMPROVEMENT</t>
  </si>
  <si>
    <t>STACY REILLY</t>
  </si>
  <si>
    <t>SHIRAN GINSBURG</t>
  </si>
  <si>
    <t>05/22/2024</t>
  </si>
  <si>
    <t>ANTHONY IANNUZZI</t>
  </si>
  <si>
    <t>06/14/2024 at 10:55am ---&gt; Applied S7078948.001 to S6779151.004 PMARTINE</t>
  </si>
  <si>
    <t>Erick Inga</t>
  </si>
  <si>
    <t>09/23/2024</t>
  </si>
  <si>
    <t>Ruth Panush</t>
  </si>
  <si>
    <t>07/12/2024 at 11:10am ---&gt; PENDING BID CREDIT PMERINO</t>
  </si>
  <si>
    <t>FRED SMITH</t>
  </si>
  <si>
    <t>510THN30TH</t>
  </si>
  <si>
    <t>02/18/2025 at 01:23pm ---&gt; CHECK # 24800 I/A/O 6,599.97 WENT OUT TODAY. JCUNDARI</t>
  </si>
  <si>
    <t>Doreen Lucadamo</t>
  </si>
  <si>
    <t>SOLOMON BURKE CORP</t>
  </si>
  <si>
    <t>NEPTUNE MECHANICAL</t>
  </si>
  <si>
    <t>DDRES</t>
  </si>
  <si>
    <t>02/25/2025 at 03:53pm ---&gt; Added ST-120.1 to account and removed tax from relavent invoices PMARTINE</t>
  </si>
  <si>
    <t>STM INTERIORS LLC</t>
  </si>
  <si>
    <t>10/09/2024</t>
  </si>
  <si>
    <t>ALAN &amp; ARLENE BAILY</t>
  </si>
  <si>
    <t>JED JOHNSON AND ASSOCIATES</t>
  </si>
  <si>
    <t>02/13/2025 at 09:14am ---&gt; Trackered Jason on price difference for S7603813.002 PMARTINE</t>
  </si>
  <si>
    <t>JENNIFER SOBEL</t>
  </si>
  <si>
    <t>FRANK VITELLI</t>
  </si>
  <si>
    <t>11/13/2024 at 12:49pm ---&gt; Sent follow up email to Frank warning that account is at risk of being placed on hold. PMARTINE</t>
  </si>
  <si>
    <t>MARCI WEISLER</t>
  </si>
  <si>
    <t>07/30/2024 at 08:34am ---&gt; EXP CRED S6780338.001 &amp; S6806549.001 PMARTINE</t>
  </si>
  <si>
    <t>CREATIVE DESIGNS BY SOFIA LLC</t>
  </si>
  <si>
    <t>VERONICA ROJAS</t>
  </si>
  <si>
    <t>FAST ACTION SEWER AND DRAIN</t>
  </si>
  <si>
    <t>Gryf Marble Restoration</t>
  </si>
  <si>
    <t>Renee Kane</t>
  </si>
  <si>
    <t>164 EAST 100TH STREET LLC</t>
  </si>
  <si>
    <t>03/08/2022</t>
  </si>
  <si>
    <t>03/04/2022 at 12:01pm ---&gt; A/R Collection Queue - Log Call Last Call Date : 03/04/2022 Next Call Date : 03/08/2022 Mail Letter    : N Comments       :   i spoke to Bob he he gacve me his email and asked me to email him the   invoice he will mail us a check GBEDNAR</t>
  </si>
  <si>
    <t>CAROL MARYAN ARCHITECTS</t>
  </si>
  <si>
    <t>07/30/2024 at 08:55am ---&gt; WO S7235305.003 FOR $1.32 PMARTINE</t>
  </si>
  <si>
    <t>AMW Development</t>
  </si>
  <si>
    <t>11/14/2024</t>
  </si>
  <si>
    <t>KAREN GROTTALIO</t>
  </si>
  <si>
    <t>09/20/2024</t>
  </si>
  <si>
    <t>J HAWRYLEWICZ</t>
  </si>
  <si>
    <t>LEO CONTRACTING GROUP CORP</t>
  </si>
  <si>
    <t>06/09/2023 at 12:52pm ---&gt; A/R Collection Queue - Log Call Last Call Date : 06/09/2023 Next Call Date : 06/12/2023 Mail Letter    : N Comments       :   Unable to leave VM due to mailbox being full. Will call again on Monday KWELLING</t>
  </si>
  <si>
    <t>SUSAN BREINDEL</t>
  </si>
  <si>
    <t>04/11/2024</t>
  </si>
  <si>
    <t>SEAN MOHAMMED</t>
  </si>
  <si>
    <t>THE PUMA HOME REPAIR &amp; PAINT</t>
  </si>
  <si>
    <t>12/05/2024 at 02:29pm ---&gt; Account balance has been cleared with CC provided by Michelle. PMARTINE</t>
  </si>
  <si>
    <t>JAMES CONNELLY</t>
  </si>
  <si>
    <t>05/06/2024 at 11:46am ---&gt; Applied S7054290.003 to S7054290.005 PMARTINE</t>
  </si>
  <si>
    <t>GEORGE E VICKERS JR. ENT. INC.</t>
  </si>
  <si>
    <t>12/28/2023</t>
  </si>
  <si>
    <t>BRUCE HACK</t>
  </si>
  <si>
    <t>06/05/2024</t>
  </si>
  <si>
    <t>SAM DAHDAL INC.</t>
  </si>
  <si>
    <t>Amy Cohen</t>
  </si>
  <si>
    <t>08/16/2024 at 02:17pm ---&gt; Recorded ACH payment for S7216728 &amp; S7309694 PMARTINE</t>
  </si>
  <si>
    <t>JONATHAN ESCALANTE STUDIOS</t>
  </si>
  <si>
    <t>INTERIOR CONTRACT DESIGNS LLC</t>
  </si>
  <si>
    <t>09/17/2024</t>
  </si>
  <si>
    <t>Decollab Inc.</t>
  </si>
  <si>
    <t>Reina Studios</t>
  </si>
  <si>
    <t>01/24/2024</t>
  </si>
  <si>
    <t>L BACUKU CONSTRUCTION CORP</t>
  </si>
  <si>
    <t>JOHN FADEL</t>
  </si>
  <si>
    <t>Ghislaine Vinas Interior Design</t>
  </si>
  <si>
    <t>JP INTERIORS</t>
  </si>
  <si>
    <t>REINA HONTS</t>
  </si>
  <si>
    <t>JDM CONTRACTINGLLC</t>
  </si>
  <si>
    <t>05/01/2023</t>
  </si>
  <si>
    <t>01/14/2025 at 11:38am ---&gt; Ola asked me to email her copy of statement and open invoices which I did, JCUNDARI</t>
  </si>
  <si>
    <t>DONNY LAHU</t>
  </si>
  <si>
    <t>05/29/2024</t>
  </si>
  <si>
    <t>COLOR COLLECTION INC.</t>
  </si>
  <si>
    <t>06/19/2024</t>
  </si>
  <si>
    <t>05/30/2024 at 04:45pm ---&gt; Applied credit from S6959024.001 to S6959024.002 PMARTINE</t>
  </si>
  <si>
    <t>SUNRISE HEATING &amp; COOLING CORP</t>
  </si>
  <si>
    <t>02/07/2022</t>
  </si>
  <si>
    <t>01/24/2025 at 02:49pm ---&gt; ANDREA WILL HAVE THIS PAID NEXT WEEK. JCUNDARI</t>
  </si>
  <si>
    <t>Lawrence Drucker</t>
  </si>
  <si>
    <t>04/26/2024</t>
  </si>
  <si>
    <t>JACOB KOHL</t>
  </si>
  <si>
    <t>JAHKASHI MILLER</t>
  </si>
  <si>
    <t>LESFORD FOREMAN</t>
  </si>
  <si>
    <t>FAY DAWKINS</t>
  </si>
  <si>
    <t>ROXANNA GUTIERREZ</t>
  </si>
  <si>
    <t>08/03/2023</t>
  </si>
  <si>
    <t>SILVESTER BENNETT</t>
  </si>
  <si>
    <t>JILL ACOCELLA</t>
  </si>
  <si>
    <t>01/18/2024</t>
  </si>
  <si>
    <t>MADDIE MARK DESIGN</t>
  </si>
  <si>
    <t>RACHEL MC CLAIN</t>
  </si>
  <si>
    <t>TOWN OF RAMAPO PARKS AND REC</t>
  </si>
  <si>
    <t>10/07/2022</t>
  </si>
  <si>
    <t>11/04/2024 at 08:19am ---&gt; Cathy forwarded the oldest unpaid invoices to Michelle for processing with the following message: Michelle  Please find 3 unpaid Central Plumbing invoices  Please review and return for payment with either a PO or voucher.  Thanks.  Cathy"" PMARTINE</t>
  </si>
  <si>
    <t>DEE FRASER</t>
  </si>
  <si>
    <t>DELROSE DESIGN GROUP</t>
  </si>
  <si>
    <t>01/04/2024</t>
  </si>
  <si>
    <t>ANN T ROBINSON</t>
  </si>
  <si>
    <t>RL RENO &amp; INDUSTRIAL SUPPLY GROUP</t>
  </si>
  <si>
    <t>FIVE BOROUGH FP INC</t>
  </si>
  <si>
    <t>02/11/2025 at 11:23am ---&gt; Good morning Susan and Gary,  Thank you for your recent payment of $1,000.  Attached is a copy of your current statement.  Please let us know when we can expect a payment to address the remaining balance on your account. PMARTINE</t>
  </si>
  <si>
    <t>LIZ HARTMAN</t>
  </si>
  <si>
    <t>02/21/2024</t>
  </si>
  <si>
    <t>05/01/2024 at 12:51pm ---&gt; Applied S6780929.001 to S6780929.002 and adjusted remaining $0.02 to allowance for bad debt PMARTINE</t>
  </si>
  <si>
    <t>WINSUPPLY (ELMSFORD NY CO)</t>
  </si>
  <si>
    <t>08/24/2022</t>
  </si>
  <si>
    <t>12/10/2024 at 08:14am ---&gt; ACH for $16,674 has been approved. Remittance is attached for reference. PMARTINE</t>
  </si>
  <si>
    <t>FRANK MAZZELLA</t>
  </si>
  <si>
    <t>ODILON MEJIA</t>
  </si>
  <si>
    <t>RONI MECHANICAL INC.</t>
  </si>
  <si>
    <t>FRANKFORD NOTICE</t>
  </si>
  <si>
    <t>KSR MANAGEMENT INC.</t>
  </si>
  <si>
    <t>07/27/2022 at 03:33pm ---&gt; A/R Collection Queue - Log Call Last Call Date : 07/27/2022 Next Call Date : 07/29/2022 Mail Letter    : N Comments       :   LISA CALLED TO LET ME KNOW A CK WAS MAILED YESTERDAY CK 2034 271.24 GBEDNAR</t>
  </si>
  <si>
    <t>ALL MAKES HEATING AND A/C CORP</t>
  </si>
  <si>
    <t>12/06/2024 at 04:43pm ---&gt; Emailed Christina S7508074.002 as requested PMARTINE</t>
  </si>
  <si>
    <t>M&amp;M Mechanical heating &amp; Piping</t>
  </si>
  <si>
    <t>LEONG RESIDENCE</t>
  </si>
  <si>
    <t>05/01/2024 at 01:13pm ---&gt; S/C WO. Open invoice has pending return PMARTINE</t>
  </si>
  <si>
    <t>HAMILTON GRAY STUDIO</t>
  </si>
  <si>
    <t>11/01/2024</t>
  </si>
  <si>
    <t>BRENDA AND VINCENT DENNENY</t>
  </si>
  <si>
    <t>04/29/2024</t>
  </si>
  <si>
    <t>KNOCK OUT RENOVATION</t>
  </si>
  <si>
    <t>Form NYC</t>
  </si>
  <si>
    <t>URBAN KITCHEN D/B/A MCK+B</t>
  </si>
  <si>
    <t>01/19/2023</t>
  </si>
  <si>
    <t>01/18/2023 at 12:37pm ---&gt; A/R Collection Queue - Log Call Last Call Date : 01/18/2023 Next Call Date : 01/19/2023 Mail Letter    : Y Letter Type    : Comments       :   ahuva clxing ck 10454  for 560.00( mailed on 1/1 never recieved , a new ck   for 560.00 will be mailed today GBEDNAR</t>
  </si>
  <si>
    <t>PPM Restoration</t>
  </si>
  <si>
    <t>DCG NEW YORK INC.</t>
  </si>
  <si>
    <t>STACEY MCGARITY INTERIORS</t>
  </si>
  <si>
    <t>03/21/2024 at 10:28am ---&gt; Attached is the email from CDRES. Credit was applied from S6957258.001 to S7014609.001 PMARTINE</t>
  </si>
  <si>
    <t>BRAUN C. PLUMBING</t>
  </si>
  <si>
    <t>02/14/2025 at 01:25pm ---&gt; EMAILED STATEMENT JCUNDARI</t>
  </si>
  <si>
    <t>DRIPLESS PLUMBING &amp; HEATING</t>
  </si>
  <si>
    <t>09/01/2021</t>
  </si>
  <si>
    <t>01/28/2025 at 11:40am ---&gt; donal will drop off a 22k check this week. PMERINO</t>
  </si>
  <si>
    <t>D2 Design &amp; Works</t>
  </si>
  <si>
    <t>02/18/2025 at 03:42pm ---&gt; Cleared credit/rebill for S7536960 and changed print status so it will upload to Lockstep during morning sync PMARTINE</t>
  </si>
  <si>
    <t>MARTINS HANDYMAN &amp; CARPENTER</t>
  </si>
  <si>
    <t>S &amp; T CONSTRUCTION CORP.</t>
  </si>
  <si>
    <t>ASA PLUMBING &amp; HEATING INC.</t>
  </si>
  <si>
    <t>LUIGI M. ASTORINO</t>
  </si>
  <si>
    <t>07/28/2022</t>
  </si>
  <si>
    <t>01/11/2025</t>
  </si>
  <si>
    <t>07/26/2022 at 04:33pm ---&gt; A/R Collection Queue - Log Call Last Call Date : 07/26/2022 Next Call Date : 07/28/2022 Mail Letter    : N Comments       :   updated account with email address . per request form luigi to email open   invoice he will take casre of pymt GBEDNAR</t>
  </si>
  <si>
    <t>CARRIAGE HSE OWNERS COR SHERRY</t>
  </si>
  <si>
    <t>03/07/2024 at 08:47am ---&gt; A/R Collection Queue - Log Call Last Call Date : 03/07/2024 Next Call Date : 03/11/2024 Mail Letter    : N Comments       :   Hello. We received the attached statement in the mail today. Please send   over all the open invoices so I can make sure they get processed. PMERINO</t>
  </si>
  <si>
    <t>ALL STATE PIPING CORP</t>
  </si>
  <si>
    <t>11/12/2021</t>
  </si>
  <si>
    <t>11/08/2021 at 01:08pm ---&gt; A/R Collection Queue - Log Call Last Call Date : 11/08/2021 Next Call Date : 11/12/2021 Mail Letter    : N Comments       :   My current business is : 1828 Haight Ave , #2, Bronx NY 10461   On Mon, Nov   8, 2021 at 12:35 PM Grace Bednar &lt;GBednar@cpsnys.com&gt; wrote: Can you please   type in the updated address for me for our records GBEDNAR</t>
  </si>
  <si>
    <t>SC MANAGEMENT</t>
  </si>
  <si>
    <t>02/24/2025 at 03:25pm ---&gt; SENT ROSE ANOTHER EMAIL REQUESTING PAYMENT OR REASON FOR NOT PAYING. JCUNDARI</t>
  </si>
  <si>
    <t>MAURICE CONTRACTORS &amp; DESIGN.</t>
  </si>
  <si>
    <t>BERRY BURNERS OF NYACK INC.</t>
  </si>
  <si>
    <t>02/11/2025 at 09:54am ---&gt; Applied portion of check# 33483 that belonged to S7586159.001 PMARTINE</t>
  </si>
  <si>
    <t>ALL CITY DECOR</t>
  </si>
  <si>
    <t>02/17/2025 at 04:08pm ---&gt; Sent reminder email through Lockstep PMARTINE</t>
  </si>
  <si>
    <t>QPR MECHANICAL</t>
  </si>
  <si>
    <t>01/23/2025 at 11:31am ---&gt; SPOKE TO ENDA AND HE IS PUTTING A CK IN THE MAIL. PMERINO</t>
  </si>
  <si>
    <t>VILLAGE OF HAVERSTRAW</t>
  </si>
  <si>
    <t>04/24/2024 at 04:09pm ---&gt; Called Rolanda because we still haven't received payment for open invoices and Rolanda confirmed that check#48854 for $592.84 was placed in the mail on April 17th. Because I quickly glanced at my note, I missed that I indicated a follow-up on May 1st if check not received by then. PMARTINE</t>
  </si>
  <si>
    <t>TULA PLUMBING &amp; HEATING</t>
  </si>
  <si>
    <t>Quentin Carbone</t>
  </si>
  <si>
    <t>KDESANTI</t>
  </si>
  <si>
    <t>A. BORRELLI MECHANICAL</t>
  </si>
  <si>
    <t>01/07/2025 at 01:58pm ---&gt; Good Afternoon Jackie!  ?  I hope you are well today.  I wanted to follow up on payment.  Would you be able to knock the rest of the year out today by paying the $9,917.26.  I removed the late fees so we can start fresh for the new year.  Please let me know if I can charge the CC on file.  ?  PO NUMBER   INVOICE NUMBER  INVOICE DATE    INVOICE AMT 233175  S7322957.001    8/26/24 8,035.43 233493  S7427194.001    10/17/24    1,187.15 233636  S7482568.001    11/6/24 63.69 233646  S7485263.001    11/7/24 189.51 233647  S7485284.001    11/7/24 19.60 233658  S7488802.001    11/8/24 36.94 233658  S7488802.002    11/13/24    130.23 233690  S7502012.001    11/15/24    82.20 33891   S7573011.001    12/30/24    172.51  TOTAL   9,917.26 PMERINO</t>
  </si>
  <si>
    <t>GOLDS PLUMBING CORP.</t>
  </si>
  <si>
    <t>DOJ</t>
  </si>
  <si>
    <t>DESIGN EXCURSIONS</t>
  </si>
  <si>
    <t>03/19/2024 at 12:55pm ---&gt; Credit(s) moved to Allowance for Bad Debt: S5870810.005  Credit from S6900794.001 applied to S6900794.003 PMARTINE</t>
  </si>
  <si>
    <t>CONSTRUCTION PIONEER</t>
  </si>
  <si>
    <t>02/11/2025 at 04:10pm ---&gt; Removed tax from S7650724.002 as requested PMARTINE</t>
  </si>
  <si>
    <t>BILOTTA HOME CENTER INC.</t>
  </si>
  <si>
    <t>11/03/2023</t>
  </si>
  <si>
    <t>10/03/2024</t>
  </si>
  <si>
    <t>11/25/2024 at 10:42am ---&gt; Attached Remittance for ACH to clear account balance is expected to be received on November 25th PMARTINE</t>
  </si>
  <si>
    <t>MACE CONTRACTING CORP.</t>
  </si>
  <si>
    <t>10/31/2024</t>
  </si>
  <si>
    <t>02/26/2025 at 01:51pm ---&gt; EMAILED RENATA STATEMENT WITH NOTE TO LET ME KNOW IF SHE NEEDS COPIES OF ANY INVOICES. JCUNDARI</t>
  </si>
  <si>
    <t>NILSEN MANAGEMENT CO INC.</t>
  </si>
  <si>
    <t>11/21/2024 at 04:28pm ---&gt;  Hello Porsche,  Attached are the check numbers for the invoices you sent me yesterday.  We never received these invoices before. These are being mailed out today.  Ck#835 - $9.30 invoice# S7330533.001 Ck#735 - $521.41 invoice# S7341981.001 Ck#1337 - $166.46 invoice# S7348047.001  Also, Mr. Nilsen would like to have the name and direct number of the person who handles freezing of the accounts if possible. Thanks PMERINO</t>
  </si>
  <si>
    <t>DYNAMIC SHEET METAL LTD</t>
  </si>
  <si>
    <t>04/05/2024</t>
  </si>
  <si>
    <t>02/04/2025 at 11:27am ---&gt; terms are not correct on the invoice but i cannot change due to close period. PMERINO</t>
  </si>
  <si>
    <t>CREATIVE OFFICE RESOURCES</t>
  </si>
  <si>
    <t>11/20/2024 at 04:40pm ---&gt; Replied to Mary letting her know that I had already spoke with Nelly about the PO reflected on S6569592 being paid under S6364968.001, and the only balance on her account is what I had emailed to her earlier today. PMARTINE</t>
  </si>
  <si>
    <t>JOE LOMBARDO PLUMBING AND</t>
  </si>
  <si>
    <t>11/14/2024 at 04:07pm ---&gt; Hello Susan,  Thank you so much.  Please see attached requested invoices.  I have also attached the revised statement without service charges.  ?  Please let me know when check will go out.  ? PMERINO</t>
  </si>
  <si>
    <t>PARK ROYAL MANAGEMENT CORP</t>
  </si>
  <si>
    <t>12/10/2024 at 05:02pm ---&gt; Hey Michael,  I hope all is well. I am reaching out because these invoices slipped through the cracks on payment.  We have sent over to First Service Avid Bill several times but still no payment.  Can you please assist as the account is pending escalation.  Thank you so very much for assisting me.  INVOICE NUMBER  INVOICE DATE    INVOICE BALANCE S7306287.001    8/7/24  634.74 S7313666.001    8/9/24  118.99 S7342163.001    8/26/24 114.36 S7376529.001    9/13/24 289.88 S7376529.003    9/16/24 173.96 S7376529.004    9/16/24 79.39 S7519127.001    11/26/24    215.08  TOTAL DUE   1,626.40 PMERINO</t>
  </si>
  <si>
    <t>H&amp;R PLUMBING &amp; HEATING &amp; A/C</t>
  </si>
  <si>
    <t>CARDOZA PLUMBING CORP.</t>
  </si>
  <si>
    <t>02/18/2025 at 10:54am ---&gt; Good Morning Samantha,  I hope you are well.  I wanted to touch base with you to make sure you have all the invoices and if you can tell me when payment is scheduled to go out..  ? PMERINO</t>
  </si>
  <si>
    <t>AJ PLUMBING &amp; HEATING INC</t>
  </si>
  <si>
    <t>04/30/2024 at 09:43am ---&gt; Justin emailed that he posted a payment for a check in the amount of $37,896.77 to clear the balance on the account (taking into account the discount of $392.11). Email is attached for reference. PMARTINE</t>
  </si>
  <si>
    <t>GREAT KILLS PLUMBING AND HEATING</t>
  </si>
  <si>
    <t>09/18/2024 at 04:25pm ---&gt; Good Afternoon John,  I hope all is well. I am reaching out because there were some skipped invoices from July.  I have attached them for your review.  Can you please let me know if a check went out in the mail for these invoices recently.  ? PMERINO</t>
  </si>
  <si>
    <t>KALINIC CONSTRUCTION INC</t>
  </si>
  <si>
    <t>02/17/2025 at 04:34pm ---&gt; Adjusted freight on S7558978 as requested by Shiv after auto-freight of $99 was added to two orders PMARTINE</t>
  </si>
  <si>
    <t>** NEW ACCT RAFFA PLUMBING</t>
  </si>
  <si>
    <t>GPA MECHANICAL PIPING OF NY</t>
  </si>
  <si>
    <t>09/26/2024 at 02:42pm ---&gt; Spoke with Katherine and asked if she has a tax-exempt form for Metro and she said yes. I asked if Meeth is also tax-exempt and she said yes. Sent an email to Katherine requesting the tax-exempt forms to clear the open invoices and remove taxes from Meeth before the month ends. PMARTINE</t>
  </si>
  <si>
    <t>DCNY SEWER &amp; MECHANICAL INC.</t>
  </si>
  <si>
    <t>12/13/2024 at 02:32pm ---&gt; Dan came in and said he would like to get the issue resolved with Charter school jobs being taxed when it's a tax-exempt job. I told him I would connect with Porsche and we'd get back to him. PMARTINE</t>
  </si>
  <si>
    <t>LEO CONSTRUCTION</t>
  </si>
  <si>
    <t>03/25/2024 at 09:09am ---&gt; Credit(s) moved to Allowance for Bad Debt: S6378031.004 PMARTINE</t>
  </si>
  <si>
    <t>GOLDEN I CONSTRUCTION INC.</t>
  </si>
  <si>
    <t>06/11/2024 at 09:59am ---&gt; Applied C4299023.001 to S6976856.002 &amp; S6985087.001 PMARTINE</t>
  </si>
  <si>
    <t>FRED J. RIEHM INC.</t>
  </si>
  <si>
    <t>02/26/2025 at 12:13pm ---&gt; EMAILED STATEMENT WITH NOTE TO LET ME KNOW IF NEED INV COPIES. JCUNDARI</t>
  </si>
  <si>
    <t>BARRY R</t>
  </si>
  <si>
    <t>02/07/2025 at 12:09pm ---&gt; Hey Porsche,  Barry is insisting on speaking with you about this even though I told him repeatedly he owes us for this, and you will tell him the same thing.  When you get a chance can you call him at 845-222-6900?  As per Angel, he owes us for this balance of $143.14. PMARTINE</t>
  </si>
  <si>
    <t>GERTEL ( 808 WEST &amp; 820 WEST )</t>
  </si>
  <si>
    <t>12/24/2021</t>
  </si>
  <si>
    <t>11/08/2021 at 12:21pm ---&gt; A/R Collection Queue - Log Call Last Call Date : 11/08/2021 Next Call Date : 12/24/2021 Mail Letter    : N Comments       :   Thanks   From: Yola Friedman &lt;yolafriedman@gmail. com&gt;  Sent: Monday,   November 08, 2021 11:54 AM To: Grace Bednar &lt;GBednar@cpsnys.com&gt; Subject:   Re: ACCOUNT 2GER000 GERTEL PLEASE REPLY WITH CORRECT BILLING ADDRESS  808   West End Avenue New York NY 10025. Office Sent from my iPhone   On Nov 8,   2021, at 11:38 AM, Grace Bednar &lt;GBednar@cpsnys.com&gt; wrote:   Good Morning   Yola     It was a pleasure speaking with you today. As per our conversation   today please email me the correct billing address GBEDNAR</t>
  </si>
  <si>
    <t>EDJ REALTY</t>
  </si>
  <si>
    <t>06/14/2023</t>
  </si>
  <si>
    <t>02/12/2025 at 11:25am ---&gt; Good morning,  Thank you for taking the time to speak with me today.  I've attached all open invoices for your review to ensure you have a record of them.  Kindly submit payment for the following invoices:  Invoice Number  PO Number   Invoice Date    Invoice Amt. S7480485.001    EDGAR       11/5/2024       737.53 S7516346.001                12/16/2024      47.42 S7437615.001    VINCO       12/19/2024      120.96                                             905.91  Please let me know if anything else is needed. PMARTINE</t>
  </si>
  <si>
    <t>RUDOLF STEINER FELLOWSHIP</t>
  </si>
  <si>
    <t>05/17/2024 at 02:21pm ---&gt; Sent account statement to contact on file and email from website. Email is attached for reference. PMARTINE</t>
  </si>
  <si>
    <t>LV REMODELING LLC</t>
  </si>
  <si>
    <t>04/06/2024</t>
  </si>
  <si>
    <t>04/05/2024 at 01:57pm ---&gt; A/R Collection Queue - Log Call Last Call Date : 04/05/2024 Next Call Date : 04/06/2024 Mail Letter    : N Comments       :   no email on file no answer on phone JMONCINI</t>
  </si>
  <si>
    <t>PLATZNER MANAGEMENT CO.</t>
  </si>
  <si>
    <t>01/20/2025 at 12:30pm ---&gt; Nancy sent ck end of last week. JCUNDARI</t>
  </si>
  <si>
    <t>BROWN HARRIS STEVENS RES MGMT</t>
  </si>
  <si>
    <t>01/13/2025 at 03:32pm ---&gt; Returned Mike's call from 1 Beekman Place and assured him that invoice he was calling about S7406737.003, was resent with tax. Mike requested a note on his account to make sure taxes are added to all future invoices because they are a residential building. Note was added to their ship-to account PMARTINE</t>
  </si>
  <si>
    <t>RUBYS PLUMBING &amp; HEATING</t>
  </si>
  <si>
    <t>SEAN COAKLEY PLUMBING &amp; HTG</t>
  </si>
  <si>
    <t>08/31/2022</t>
  </si>
  <si>
    <t>01/30/2025 at 09:39am ---&gt; Updated the terms for S7615987 so Sean could print a $0 invoice because 2% discount was resulting in printout showing a balance due of $32.57 but also an overpayment of -$32.57 PMARTINE</t>
  </si>
  <si>
    <t>AMC ELECTRICAL SERVICES INC</t>
  </si>
  <si>
    <t>MANHATTAN SKYLINE MANAGEMENT</t>
  </si>
  <si>
    <t>02/11/2025 at 11:44am ---&gt; Good Morning Esmer,  Please see attached statement and weekly invoices.  Moreover, Can you please tell me if checks went out for these invoices from last year (see below).  PO NUMBER   INVOICE NUMBER  INVOICE DATE    INOIVE AMT 70506   S7439847.001    10/24/24    (58.00) 31603   CK#31603    11/4/24 (792.15) PERSONAL    S7496476.001    11/25/24    806.49 72405   S7539264.001    12/11/24    3,069.34 72405   S7539264.002    12/11/24    21.71 72274   S7496551.003    12/13/24    95.81 70630   S7501910.002    12/13/24    143.72 70847   S7550481.002    12/16/24    1,330.18 71093   S7492764.001    12/19/24    (272.19) 72382   S7431701.002    12/23/24    473.06 70622   S7501629.003    12/30/24    595.93 71653   S7569385.001    12/30/24    9,602.15  TOTAL   15,016.05 PMERINO</t>
  </si>
  <si>
    <t>FERGUSON</t>
  </si>
  <si>
    <t>11/19/2024 at 09:13am ---&gt; Received a call from Katherine regarding S7390178.001, .007 &amp; .009, because she received the bill that shows .001 was split between .007 &amp; .009. Katherine confirmed they only received 46 pieces (33 on October 25th and 13 on September 27). I told Katherine that because of the different shipments, the order was split in our system, but there is a credit to offset the first generation. Katherine requested a copy of the credit memo, because her system shows they issued us a payment for .001 under check# 567648 on November 7th. Emailed credit memo as requested. PMARTINE</t>
  </si>
  <si>
    <t>METRO PLUMBING &amp; HEATING</t>
  </si>
  <si>
    <t>11/18/2024 at 10:03am ---&gt; Received a call from Marie asking about the email that she sent me on Saturday. Realized that email was sent to junk. While reviewing what she sent me, I informed Marie that we had not received any of the checks that she had listed in her email (check# 10423 for $6,302.15 sent on 11/08 &amp; check# 10155 for $1,536.60). Marie commented about an email that she had received on Sunday that stated we did receive the checks, but after further probing I told her it was an automated email from Lockstep. Verified to Marie that two other invoices covered under check# 10155 were cleared with credit so Marie is going to issue a stop payment on that check and issue us a payment of $134.65 to cover S7280750.002. With that check and check# 10423 we should be squared. If we don't receive check# 10423, Marie says to let her know either tomorrow or Friday because she won't be in on Wednesday or Thursday. Email received from Marie is attached for reference. PMARTINE</t>
  </si>
  <si>
    <t>PETER WASICZKO</t>
  </si>
  <si>
    <t>GARROW KEDIGIAN</t>
  </si>
  <si>
    <t>02/26/2025 at 02:07pm ---&gt; Consulted with Mike T about what to do with tax amount that resulted from change to handling cost on S7340854. Mike said to write off remaining tax balance to handling. Replied to Geeta's email informing her of correction PMARTINE</t>
  </si>
  <si>
    <t>YONKERS COUNTER SALE</t>
  </si>
  <si>
    <t>02/26/2025 at 09:48am ---&gt; Disabled FTP Billing PMARTINE</t>
  </si>
  <si>
    <t>NU GENERAL CONTRACTING INC.</t>
  </si>
  <si>
    <t>07/11/2024 at 11:50am ---&gt; EXP CRED ($10.06) FROM S6564939.001, ($94.13) FROM S6608650.001, &amp; ($0.60) FROM S7215223.001 PMARTINE</t>
  </si>
  <si>
    <t>NJC CONTRACTING</t>
  </si>
  <si>
    <t>01/31/2022 at 03:40pm ---&gt; Sent an email with the statement on 1/31/22 to jdevito9@verizon.net. JFONG</t>
  </si>
  <si>
    <t>NYCHA</t>
  </si>
  <si>
    <t>138</t>
  </si>
  <si>
    <t>11/05/2024 at 04:05pm ---&gt; RESENT ALL INVOICES TO THE PORTAL AND WILL REVISE SPREASHEET FROM MARIO PMERINO</t>
  </si>
  <si>
    <t>IGLARSH SUPPLY CO INC</t>
  </si>
  <si>
    <t>08/15/2022</t>
  </si>
  <si>
    <t>08/11/2022 at 08:50am ---&gt; A/R Collection Queue - Log Call Last Call Date : 08/11/2022 Next Call Date : 08/15/2022 Mail Letter    : N Comments       :   emailed Pat copy of invoice per request GBEDNAR</t>
  </si>
  <si>
    <t>CALL THE BEE</t>
  </si>
  <si>
    <t>02/25/2025 at 02:41pm ---&gt; EMAILED AP AGAIN, MUST CLEAR UP SEPTEMBER INVOICES JCUNDARI</t>
  </si>
  <si>
    <t>ART SR56 SHOWROOM ART DENSON</t>
  </si>
  <si>
    <t>08/25/2021</t>
  </si>
  <si>
    <t>08/24/2021 at 04:12pm ---&gt; A/R Collection Queue - Log Call Last Call Date : 08/24/2021 Next Call Date : 08/25/2021 Mail Letter    : N LBELLO</t>
  </si>
  <si>
    <t>JMT FINE LIVING</t>
  </si>
  <si>
    <t>06/04/2024 at 03:51pm ---&gt; Applied credit from S6935728.001 to S6935728.002 &amp; S6984834.004 PMARTINE</t>
  </si>
  <si>
    <t>RITEWAY MECHANICAL CORP.</t>
  </si>
  <si>
    <t>06/07/2023</t>
  </si>
  <si>
    <t>10/11/2024 at 09:47am ---&gt; Emailed Joe a copy of S7370930.001 as requested PMARTINE</t>
  </si>
  <si>
    <t>PROCORE MECHANICAL</t>
  </si>
  <si>
    <t>GUN HILL PLB. SUPPLY CO.INC.</t>
  </si>
  <si>
    <t>04/28/2023</t>
  </si>
  <si>
    <t>04/27/2023 at 11:43am ---&gt; A/R Collection Queue - Log Call Last Call Date : 04/27/2023 Next Call Date : 04/28/2023 Mail Letter    : N Comments       :   NICK STATED HE PD 80.50 S6452537.001 I SPK TO LEE HE WILL SEND UP PYMT GBEDNAR</t>
  </si>
  <si>
    <t>PHASE 1 GROUP</t>
  </si>
  <si>
    <t>08/15/2024</t>
  </si>
  <si>
    <t>GANIC PLUMBING &amp; HTG.</t>
  </si>
  <si>
    <t>02/26/2025 at 01:55pm ---&gt; EMAILED STATEMENT WITH NOTE ABOUT AY MISSING INV. JCUNDARI</t>
  </si>
  <si>
    <t>MUSEUM OF THE CITY OF NEW YORK</t>
  </si>
  <si>
    <t>01/08/2024</t>
  </si>
  <si>
    <t>04/26/2024 at 11:24am ---&gt; Received a call back from Daniel, he asked for clarification on the invoice to make sure that the credit they received was applied towards this invoice. I confirmed that this was the remaining balance for the items that they did not return and he asked if it was possible to get a new invoice for the $35.67. I said I might be able to give him another generation of the invoice, which he asked me to hold off on until after he's talked with his accounting department to avoid any confusion on their end and then he'll give me a call back. PMARTINE</t>
  </si>
  <si>
    <t>1220 PARK AVENUE CORP</t>
  </si>
  <si>
    <t>02/24/2025 at 03:32pm ---&gt; SENT INVOICE WITH NOTE TO PLEASE REMIT OR LET ME KNOW WHY IT WAS SKIPPED. JCUNDARI</t>
  </si>
  <si>
    <t>ISHCO PIPING &amp; HEATING</t>
  </si>
  <si>
    <t>01/25/2025</t>
  </si>
  <si>
    <t>MGN SECURITY LOCKSMITH &amp; HDWR</t>
  </si>
  <si>
    <t>PARK AVENUE SYNAGOGUE</t>
  </si>
  <si>
    <t>ICM MECHANICAL CONTRACTORS</t>
  </si>
  <si>
    <t>02/26/2025 at 12:31pm ---&gt; EMAILED COPY OF JANUARY INVOICE. JCUNDARI</t>
  </si>
  <si>
    <t>ROYAL REGENCY HOTEL</t>
  </si>
  <si>
    <t>BLACK DIAMOND CONTRACTING CORP</t>
  </si>
  <si>
    <t>03/28/2023 at 12:50pm ---&gt; A/R Collection Queue - Log Call Last Call Date : 03/28/2023 Next Call Date : 03/29/2023 Mail Letter    : N Comments       :   emailed christine invoices and statement GBEDNAR</t>
  </si>
  <si>
    <t>OHARE CONSTRUCTION</t>
  </si>
  <si>
    <t>MIKE KELLY</t>
  </si>
  <si>
    <t>GREAT OAKS MECHANICAL INC.</t>
  </si>
  <si>
    <t>03/15/2023 at 09:18am ---&gt; A/R Collection Queue - Log Call Last Call Date : 03/15/2023 Next Call Date : 03/16/2023 Mail Letter    : N Comments       :   EMAILED MEGAN TO CHARGE CC ON FILE GBEDNAR</t>
  </si>
  <si>
    <t>URBAN MILLWORK NYC</t>
  </si>
  <si>
    <t>12/16/2020</t>
  </si>
  <si>
    <t>JLAFAUCI</t>
  </si>
  <si>
    <t>12/15/2020 at 03:58pm ---&gt; A/R Collection Queue - Log Call Last Call Date : 12/15/2020 Next Call Date : 12/16/2020 Mail Letter    : N Comments       :   $ BPISCITE</t>
  </si>
  <si>
    <t>BUDGET APPLIANCE REPAIR</t>
  </si>
  <si>
    <t>NY MAINTENANCE CORP.</t>
  </si>
  <si>
    <t>CORNACCHIA ARCHITECTS &amp;</t>
  </si>
  <si>
    <t>11/07/2022</t>
  </si>
  <si>
    <t>02/26/2025 at 02:02pm ---&gt; SENT COPY OF STATEMENT JCUNDARI</t>
  </si>
  <si>
    <t>SUE CENTRA INTERIORS</t>
  </si>
  <si>
    <t>05/23/2024 at 04:37pm ---&gt; Applied credit from S6714817.001 &amp; S6938119.001 to S7010838.002 PMARTINE</t>
  </si>
  <si>
    <t>KG ART + DESIGN</t>
  </si>
  <si>
    <t>07/10/2024</t>
  </si>
  <si>
    <t>EAST MEADOW PLBG &amp; MECH CORP</t>
  </si>
  <si>
    <t>D.P. WOLFF INC.</t>
  </si>
  <si>
    <t>02/26/2025 at 02:06pm ---&gt; EMAILED COPY OF STATEMENT JCUNDARI</t>
  </si>
  <si>
    <t>GALLERY KBNY</t>
  </si>
  <si>
    <t>05/06/2024 at 09:19am ---&gt; Applied S7073477.004 to S7073477.006 PMARTINE</t>
  </si>
  <si>
    <t>APPULA MANAGEMENT CORP.</t>
  </si>
  <si>
    <t>03/07/2023 at 09:30am ---&gt; A/R Collection Queue - Log Call Last Call Date : 03/07/2023 Next Call Date : 03/08/2023 Mail Letter    : N Comments       :   AP WILL BE CUTTING CHECKS FOR THE REAMING INVOICES. PMERINO</t>
  </si>
  <si>
    <t>SMR CRAFTWORKS INC</t>
  </si>
  <si>
    <t>07/30/2024 at 08:39am ---&gt; EXP CRED FOR S6193505.001 ($324.11) PMARTINE</t>
  </si>
  <si>
    <t>COMFORT GAS HEATING &amp; A/C INC.</t>
  </si>
  <si>
    <t>1957 BRONXDALE CORP.</t>
  </si>
  <si>
    <t>11/14/2024 at 03:16pm ---&gt; Recorded check received in the mail PMARTINE</t>
  </si>
  <si>
    <t>FALK TECHNICAL SERVICE CORP.</t>
  </si>
  <si>
    <t>02/25/2025 at 02:16pm ---&gt; LEFT MESS WITH RECEPTIONIST AGAIN FOR MEGAN TO CALL ME. JCUNDARI</t>
  </si>
  <si>
    <t>HOME EVOLUTION CONSTRUCTION CO</t>
  </si>
  <si>
    <t>05/13/2024 at 08:29am ---&gt; EXP CRED: S6428425.002 PMARTINE</t>
  </si>
  <si>
    <t>PEART ELECTRO MECHANICAL TECH</t>
  </si>
  <si>
    <t>08/25/2022</t>
  </si>
  <si>
    <t>08/24/2022 at 01:20pm ---&gt; A/R Collection Queue - Log Call Last Call Date : 08/24/2022 Next Call Date : 08/25/2022 Mail Letter    : N Comments       :   PER LANSLOTT TO APPLY OVER PYMTS TO CLOSE OUT THE 61.89 AND TO SEND UPDATED   STMENT GBEDNAR</t>
  </si>
  <si>
    <t>M. EARLY PLUMBING &amp; HEATING</t>
  </si>
  <si>
    <t>66</t>
  </si>
  <si>
    <t>02/24/2025 at 11:06am ---&gt; Good Morning Micheal,  I hope you are well, and you had a great weekend.  Please see attached your updated statement and let me know if you are missing any invoices. Moreover, can you please let me know when December invoices will be pa id. ?  PO NUMBER   INVOICE NUMBER  INVOICE DATE    INVOICE AMT 97676   S7526630.001    12/3/24 1,213.96 95249   S7303253.003    12/9/24 196.53 97281   S7502892.001    12/9/24 530.22 95252   S7303264.002    12/10/24    5,568.36 97871   S7537954.002    12/11/24    303.55 95523   S7313460.001    12/17/24    1,994.16 95523   S7313460.002    12/17/24    (1,695.03) 95574   S7313651.001    12/17/24    2,171.16 95574   S7313651.002    12/17/24    (1,872.00) 98016   S7556294.001    12/19/24    160.20 97942   S7546368.001    12/23/24    5,562.25 98156   S7569345.002    12/27/24    75.89 98154   S7568551.001    12/30/24    426.97 95823   S7570898.001    12/30/24    890.06 Serv Chrg   S7574269.001-S/C    12/30/24    1,668.02  TOTAL DECEMBER INVOICES 17,194.30 PMERINO</t>
  </si>
  <si>
    <t>JOSEPH KALJEVIC</t>
  </si>
  <si>
    <t>06/28/2024</t>
  </si>
  <si>
    <t>DV CONTRACTING</t>
  </si>
  <si>
    <t>ORSID REALTY</t>
  </si>
  <si>
    <t>01/16/2025 at 02:08pm ---&gt; Sam called about S7410908.001 and I told him it was cleared from his account PMARTINE</t>
  </si>
  <si>
    <t>VALLEY DESIGN CENTER INC.</t>
  </si>
  <si>
    <t>05/04/2023 at 11:47am ---&gt; A/R Collection Queue - Log Call Last Call Date : 05/04/2023 Next Call Date : 05/05/2023 Mail Letter    : N Comments       :   CHARGED CC ON FILE . MADE AWARE OF 3% CC FEE VIA AND ACH INFO  EMAIL GBEDNAR</t>
  </si>
  <si>
    <t>PUMPING SOLUTIONS LTD.</t>
  </si>
  <si>
    <t>02/24/2025 at 04:32pm ---&gt; EMAILED SUSIE OVER THE CREDIT SHE NEVER GOT I/A/O $2074.49 AND SHE WILL TAKE CREDIT WITH NEXT PAYMENT. JCUNDARI</t>
  </si>
  <si>
    <t>REDEEMING LOVE CHRISTIAN CNTR</t>
  </si>
  <si>
    <t>04/22/2022</t>
  </si>
  <si>
    <t>NIALL J. BYRNE</t>
  </si>
  <si>
    <t>09/12/2024</t>
  </si>
  <si>
    <t>SASSOUNI MANAGEMENT</t>
  </si>
  <si>
    <t>02/14/2024</t>
  </si>
  <si>
    <t>02/13/2025 at 04:57pm ---&gt; I APPLIED CREDITS TO JANUARY AND I WILL CALL THM TO EXPLAIN SO THY DO NOT SEND IN DUPLICATE PAYMENTS JCUNDARI</t>
  </si>
  <si>
    <t>PAR PHARMACEUTICAL INC</t>
  </si>
  <si>
    <t>12/13/2021</t>
  </si>
  <si>
    <t>12/09/2021</t>
  </si>
  <si>
    <t>12/09/2021 at 12:45pm ---&gt; A/R Collection Queue - Log Call Last Call Date : 12/09/2021 Next Call Date : 12/13/2021 Mail Letter    : N Comments       :   Ok thanks please keep me posted   From: Tableriou, John &lt;Tableriou.John@endo   .com&gt;  Sent: Thursday, December 09, 2021 12:42 PM To: Grace Bednar   &lt;GBednar@cpsnys.com&gt; Subject: RE: PENDING HOLD ON ACCOUNT 2PARPHA PAR   PHARMACEUTICAL, INC Importance: High  	You don't often get email from   tableriou.john@endo. com. Learn why this is important  Thank you Grace. We   will work to have these processed.  Regards,  John Tableriou Vice President,   Global Engineering ENDO/PAR Pharmaceutical, One Ram Ridge Rd, Chestnut   Ridge, NY 10977 845.573.5661           201.286.1969 mobile   Tableriou.john@endo. com GBEDNAR</t>
  </si>
  <si>
    <t>BARRETT OSWALD DESIGNS</t>
  </si>
  <si>
    <t>04/30/2024 at 04:00pm ---&gt; Applied: S7054219.001 -&gt; S7054219.002 S7054219.004 -&gt; S7054219.003  Wrote off S6385298.001 to allowance for bad debts PMARTINE</t>
  </si>
  <si>
    <t>SARAH LAWRENCE COLLEGE</t>
  </si>
  <si>
    <t>06/26/2024 at 11:13am ---&gt; WILL SEND PAYMENT THROUGH EMAIL FOR CC CHARGE PMERINO</t>
  </si>
  <si>
    <t>105 COLUMBUS HARDWARE</t>
  </si>
  <si>
    <t>ABY HEATING &amp; AIR CON</t>
  </si>
  <si>
    <t>02/08/2025</t>
  </si>
  <si>
    <t>HYDROTEK MECHANICAL INC.</t>
  </si>
  <si>
    <t>GW MECHANICAL CORP</t>
  </si>
  <si>
    <t>04/03/2024 at 01:24pm ---&gt; left voice message &amp; followed up via email with open invoice. GDOUGLAS</t>
  </si>
  <si>
    <t>FIRST UKRAINIAN ASSMBLY OF GOD</t>
  </si>
  <si>
    <t>ALL DAY PLUMBING&amp;HEATING CORP</t>
  </si>
  <si>
    <t>A&amp;A PROPERTY MAINTENANCE</t>
  </si>
  <si>
    <t>02/21/2025 at 02:25pm ---&gt; LEFT MESS NEED CALL BACK IN REF TO ACCOUNT, VERY IMPORTANT SOMEONE CALLS ME BACK. JCUNDARI</t>
  </si>
  <si>
    <t>TOWN AND COUNTRY BATH INC.</t>
  </si>
  <si>
    <t>12/12/2024 at 04:38pm ---&gt; Returned Nancy's call and she said she was on the phone with her builder cause they're planning on making additions to their order and she said she appreciated the reconciliation I sent her for S7317496. Trackered Valerie and Constantina about Nancy's possible additions PMARTINE</t>
  </si>
  <si>
    <t>J. FLETCHER CREAMER &amp; SONINC.</t>
  </si>
  <si>
    <t>02/26/2025 at 02:28pm ---&gt; EMAILED STMNT WITH NOT TO LET ME KNOW IF YOU NEED INVOICE COPIES JCUNDARI</t>
  </si>
  <si>
    <t>LATCHMAN RENOVATIONS</t>
  </si>
  <si>
    <t>01/04/2025</t>
  </si>
  <si>
    <t>03/16/2023 at 03:17pm ---&gt; A/R Collection Queue - Log Call Last Call Date : 03/16/2023 Next Call Date : 03/17/2023 Mail Letter    : N Comments       :   lee called in cc pymt in full GBEDNAR</t>
  </si>
  <si>
    <t>MSDesign</t>
  </si>
  <si>
    <t>09/21/2022 at 03:28pm ---&gt; A/R Collection Queue - Log Call Last Call Date : 09/21/2022 Next Call Date : 09/22/2022 Mail Letter    : N Comments       :   customer was given a cc refund 2x for 845.96 on 03/14  amar to reach out to   customer to get cc info to charge 845.96 s5808469.003 GBEDNAR</t>
  </si>
  <si>
    <t>WENKE REMODELERS</t>
  </si>
  <si>
    <t>AAA REFRIGERATION SERVICES INC</t>
  </si>
  <si>
    <t>11/08/2024 at 12:57pm ---&gt; Spoke with Jill and she said I was cleared to apply the credits towards open invoices. I thanked her and told her I would be emailing her an updated statement so she can see the remaining credits on her account. PMARTINE</t>
  </si>
  <si>
    <t>NYC COUNTER SALE</t>
  </si>
  <si>
    <t>02/26/2025 at 09:50am ---&gt; Disabled FTP Billing PMARTINE</t>
  </si>
  <si>
    <t>XHEMA OF NY INC</t>
  </si>
  <si>
    <t>07/02/2024 at 10:09am ---&gt; Good Morning!  I hope all is well.  Please see attched statement.  If check has gone out can you please provide me with check number and amount.  Thank you!  :-) PMERINO</t>
  </si>
  <si>
    <t>A&amp;H CONSTRUCTION AND PLUMBING CORP</t>
  </si>
  <si>
    <t>02/14/2025 at 02:01pm ---&gt; EMAILED STATEMENT WITH NOTE TO PLEASE TAKE CREDIT WITH NEXT PAYMENT, JCUNDARI</t>
  </si>
  <si>
    <t>PARAMOUNT CONTRACTORS</t>
  </si>
  <si>
    <t>07/19/2024</t>
  </si>
  <si>
    <t>07/27/2023 at 08:21am ---&gt; A/R Collection Queue - Log Call Last Call Date : 07/27/2023 Next Call Date : 08/03/2023 Mail Letter    : N Comments       :   Oren stated that he spoke with Mike T and Porsche and that he is awaiting a   faucet that should be in yonkers in the next 7 days and then he will come in   the clear up the past 90-150+ invoices. KWELLING</t>
  </si>
  <si>
    <t>SDS ELECTRONICS PLUS INC.</t>
  </si>
  <si>
    <t>08/28/2024</t>
  </si>
  <si>
    <t>08/30/2022 at 04:23pm ---&gt; A/R Collection Queue - Log Call Last Call Date : 08/30/2022 Next Call Date : 08/31/2022 Mail Letter    : N Comments       :   MADDIE MAILING A CK THIS FRIDAY SHE DIDNT HAVE THE INVOICES I EMAILED THEM   TO HER GBEDNAR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</si>
</sst>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7">
    <xf numFmtId="0" fontId="0" fillId="0" borderId="0" xfId="0"/>
    <xf numFmtId="4" fontId="2" fillId="0" borderId="0" xfId="0" applyNumberFormat="1" applyFont="1"/>
    <xf numFmtId="0" fontId="2" fillId="2" borderId="1" xfId="0" applyFont="1" applyFill="1" applyBorder="1"/>
    <xf numFmtId="4" fontId="0" fillId="0" borderId="0" xfId="0" applyNumberFormat="1"/>
    <xf numFmtId="14" fontId="0" fillId="0" borderId="0" xfId="0" applyNumberFormat="1"/>
    <xf numFmtId="14" fontId="0" fillId="0" borderId="0" xfId="0" applyNumberFormat="1" applyAlignment="1">
      <alignment horizontal="right"/>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06"/>
  <sheetViews>
    <sheetView tabSelected="1" workbookViewId="0">
      <selection sqref="A1:Y2"/>
    </sheetView>
  </sheetViews>
  <sheetFormatPr defaultRowHeight="15" x14ac:dyDescent="0.25"/>
  <cols>
    <col min="2" max="2" width="42.7109375" customWidth="1"/>
    <col min="3" max="3" width="10.5703125" customWidth="1"/>
    <col min="4" max="4" width="11.42578125" customWidth="1"/>
    <col min="5" max="6" width="10.5703125" customWidth="1"/>
    <col min="7" max="7" width="10.42578125" customWidth="1"/>
    <col min="8" max="9" width="12" customWidth="1"/>
    <col min="10" max="10" width="12.42578125" customWidth="1"/>
    <col min="11" max="11" width="11.5703125" customWidth="1"/>
    <col min="12" max="12" width="8.7109375" customWidth="1"/>
    <col min="13" max="13" width="10.7109375" customWidth="1"/>
    <col min="14" max="14" width="14.85546875" customWidth="1"/>
    <col min="15" max="15" width="13.140625" customWidth="1"/>
    <col min="16" max="16" width="11.7109375" customWidth="1"/>
    <col min="17" max="24" width="14.7109375" customWidth="1"/>
    <col min="25" max="25" width="15.7109375" customWidth="1"/>
    <col min="26" max="26" width="19.7109375" customWidth="1"/>
    <col min="27" max="28" width="14.7109375" customWidth="1"/>
    <col min="29" max="29" width="15.7109375" customWidth="1"/>
    <col min="30" max="30" width="189.140625" customWidth="1"/>
  </cols>
  <sheetData>
    <row r="1" spans="1:30" x14ac:dyDescent="0.25">
      <c r="A1" s="6" t="s">
        <v>0</v>
      </c>
      <c r="B1" s="6"/>
      <c r="C1" s="6"/>
      <c r="D1" s="6"/>
      <c r="E1" s="6"/>
      <c r="F1" s="6"/>
      <c r="G1" s="6"/>
      <c r="H1" s="6"/>
      <c r="I1" s="6"/>
      <c r="J1" s="6"/>
      <c r="K1" s="6"/>
      <c r="L1" s="6"/>
      <c r="M1" s="6"/>
      <c r="N1" s="6"/>
      <c r="O1" s="6"/>
      <c r="P1" s="6"/>
      <c r="Q1" s="6"/>
      <c r="R1" s="6"/>
      <c r="S1" s="6"/>
      <c r="T1" s="6"/>
      <c r="U1" s="6"/>
      <c r="V1" s="6"/>
      <c r="W1" s="6"/>
      <c r="X1" s="6"/>
      <c r="Y1" s="6"/>
    </row>
    <row r="2" spans="1:30" x14ac:dyDescent="0.25">
      <c r="A2" s="6"/>
      <c r="B2" s="6"/>
      <c r="C2" s="6"/>
      <c r="D2" s="6"/>
      <c r="E2" s="6"/>
      <c r="F2" s="6"/>
      <c r="G2" s="6"/>
      <c r="H2" s="6"/>
      <c r="I2" s="6"/>
      <c r="J2" s="6"/>
      <c r="K2" s="6"/>
      <c r="L2" s="6"/>
      <c r="M2" s="6"/>
      <c r="N2" s="6"/>
      <c r="O2" s="6"/>
      <c r="P2" s="6"/>
      <c r="Q2" s="6"/>
      <c r="R2" s="6"/>
      <c r="S2" s="6"/>
      <c r="T2" s="6"/>
      <c r="U2" s="6"/>
      <c r="V2" s="6"/>
      <c r="W2" s="6"/>
      <c r="X2" s="6"/>
      <c r="Y2" s="6"/>
    </row>
    <row r="3" spans="1:30" x14ac:dyDescent="0.25">
      <c r="C3" s="1">
        <f t="shared" ref="C3:K3" si="0">SUM(C5:C1107)</f>
        <v>1446350.3699999982</v>
      </c>
      <c r="D3" s="1">
        <f t="shared" si="0"/>
        <v>2961741.4799999995</v>
      </c>
      <c r="E3" s="1">
        <f t="shared" si="0"/>
        <v>1286064.9500000016</v>
      </c>
      <c r="F3" s="1">
        <f t="shared" si="0"/>
        <v>750366.26000000024</v>
      </c>
      <c r="G3" s="1">
        <f t="shared" si="0"/>
        <v>482836.2199999998</v>
      </c>
      <c r="H3" s="1">
        <f t="shared" si="0"/>
        <v>73929.81000000007</v>
      </c>
      <c r="I3" s="1">
        <f t="shared" si="0"/>
        <v>139218.07999999996</v>
      </c>
      <c r="J3" s="1">
        <f t="shared" si="0"/>
        <v>-1356484.0499999998</v>
      </c>
      <c r="K3" s="1">
        <f t="shared" si="0"/>
        <v>4337672.75</v>
      </c>
    </row>
    <row r="4" spans="1:30" x14ac:dyDescent="0.25">
      <c r="A4" s="2" t="s">
        <v>1</v>
      </c>
      <c r="B4" s="2" t="s">
        <v>2</v>
      </c>
      <c r="C4" s="2" t="s">
        <v>3</v>
      </c>
      <c r="D4" s="2" t="s">
        <v>4</v>
      </c>
      <c r="E4" s="2" t="s">
        <v>5</v>
      </c>
      <c r="F4" s="2" t="s">
        <v>6</v>
      </c>
      <c r="G4" s="2" t="s">
        <v>7</v>
      </c>
      <c r="H4" s="2" t="s">
        <v>8</v>
      </c>
      <c r="I4" s="2" t="s">
        <v>9</v>
      </c>
      <c r="J4" s="2" t="s">
        <v>10</v>
      </c>
      <c r="K4" s="2" t="s">
        <v>11</v>
      </c>
      <c r="L4" s="2" t="s">
        <v>12</v>
      </c>
      <c r="M4" s="2" t="s">
        <v>13</v>
      </c>
      <c r="N4" s="2" t="s">
        <v>14</v>
      </c>
      <c r="O4" s="2" t="s">
        <v>15</v>
      </c>
      <c r="P4" s="2" t="s">
        <v>16</v>
      </c>
      <c r="Q4" s="2" t="s">
        <v>17</v>
      </c>
      <c r="R4" s="2" t="s">
        <v>18</v>
      </c>
      <c r="S4" s="2" t="s">
        <v>19</v>
      </c>
      <c r="T4" s="2" t="s">
        <v>20</v>
      </c>
      <c r="U4" s="2" t="s">
        <v>21</v>
      </c>
      <c r="V4" s="2" t="s">
        <v>22</v>
      </c>
      <c r="W4" s="2" t="s">
        <v>23</v>
      </c>
      <c r="X4" s="2" t="s">
        <v>24</v>
      </c>
      <c r="Y4" s="2" t="s">
        <v>25</v>
      </c>
      <c r="Z4" s="2" t="s">
        <v>26</v>
      </c>
      <c r="AA4" s="2" t="s">
        <v>27</v>
      </c>
      <c r="AB4" s="2" t="s">
        <v>28</v>
      </c>
      <c r="AC4" s="2" t="s">
        <v>29</v>
      </c>
      <c r="AD4" s="2" t="s">
        <v>30</v>
      </c>
    </row>
    <row r="5" spans="1:30" x14ac:dyDescent="0.25">
      <c r="A5">
        <v>289803</v>
      </c>
      <c r="B5" t="s">
        <v>31</v>
      </c>
      <c r="C5" s="3">
        <f t="shared" ref="C5:C68" si="1">F5+G5+H5+I5</f>
        <v>239413.65</v>
      </c>
      <c r="D5" s="3">
        <v>60066.89</v>
      </c>
      <c r="E5" s="3">
        <v>49442.34</v>
      </c>
      <c r="F5" s="3">
        <v>76375.38</v>
      </c>
      <c r="G5" s="3">
        <v>57437.55</v>
      </c>
      <c r="H5" s="3">
        <v>34949.03</v>
      </c>
      <c r="I5" s="3">
        <v>70651.69</v>
      </c>
      <c r="J5" s="3">
        <v>0</v>
      </c>
      <c r="K5" s="3">
        <v>348922.88</v>
      </c>
      <c r="L5">
        <v>400000</v>
      </c>
      <c r="M5" s="4">
        <v>45707</v>
      </c>
      <c r="N5" s="3">
        <v>-1428.12</v>
      </c>
      <c r="O5" s="3">
        <v>115534.25</v>
      </c>
      <c r="P5" s="3">
        <v>691033.9</v>
      </c>
      <c r="Q5" s="3"/>
      <c r="R5" s="3">
        <v>25321.5</v>
      </c>
      <c r="S5" s="3" t="s">
        <v>32</v>
      </c>
      <c r="T5" s="3" t="s">
        <v>33</v>
      </c>
      <c r="U5" s="3" t="s">
        <v>34</v>
      </c>
      <c r="V5" s="3" t="s">
        <v>35</v>
      </c>
      <c r="W5" s="3"/>
      <c r="X5" s="3">
        <v>283254.99</v>
      </c>
      <c r="Y5" s="3"/>
      <c r="Z5" s="3"/>
      <c r="AA5" s="3">
        <v>51077.120000000003</v>
      </c>
      <c r="AB5" s="5" t="s">
        <v>36</v>
      </c>
      <c r="AC5" s="3">
        <v>909.8</v>
      </c>
      <c r="AD5" s="3" t="s">
        <v>37</v>
      </c>
    </row>
    <row r="6" spans="1:30" x14ac:dyDescent="0.25">
      <c r="A6">
        <v>421777</v>
      </c>
      <c r="B6" t="s">
        <v>38</v>
      </c>
      <c r="C6" s="3">
        <f t="shared" si="1"/>
        <v>209307.18</v>
      </c>
      <c r="D6" s="3">
        <v>68301.88</v>
      </c>
      <c r="E6" s="3">
        <v>34816.07</v>
      </c>
      <c r="F6" s="3">
        <v>44273.15</v>
      </c>
      <c r="G6" s="3">
        <v>98839.13</v>
      </c>
      <c r="H6" s="3">
        <v>0</v>
      </c>
      <c r="I6" s="3">
        <v>66194.899999999994</v>
      </c>
      <c r="J6" s="3">
        <v>0</v>
      </c>
      <c r="K6" s="3">
        <v>312425.13</v>
      </c>
      <c r="L6">
        <v>250000</v>
      </c>
      <c r="M6" s="4">
        <v>45709</v>
      </c>
      <c r="N6" s="3">
        <v>-22500</v>
      </c>
      <c r="O6" s="3">
        <v>90027.32</v>
      </c>
      <c r="P6" s="3">
        <v>953588.84</v>
      </c>
      <c r="Q6" s="3" t="s">
        <v>39</v>
      </c>
      <c r="R6" s="3">
        <v>249.18</v>
      </c>
      <c r="S6" s="3" t="s">
        <v>32</v>
      </c>
      <c r="T6" s="3" t="s">
        <v>40</v>
      </c>
      <c r="U6" s="3" t="s">
        <v>34</v>
      </c>
      <c r="V6" s="3"/>
      <c r="W6" s="3" t="s">
        <v>41</v>
      </c>
      <c r="X6" s="3">
        <v>413145.62</v>
      </c>
      <c r="Y6" s="3"/>
      <c r="Z6" s="3"/>
      <c r="AA6" s="3">
        <v>-62425.13</v>
      </c>
      <c r="AB6" s="5" t="s">
        <v>42</v>
      </c>
      <c r="AC6" s="3">
        <v>1300.7</v>
      </c>
      <c r="AD6" s="3" t="s">
        <v>43</v>
      </c>
    </row>
    <row r="7" spans="1:30" x14ac:dyDescent="0.25">
      <c r="A7">
        <v>291452</v>
      </c>
      <c r="B7" t="s">
        <v>44</v>
      </c>
      <c r="C7" s="3">
        <f t="shared" si="1"/>
        <v>3633.76</v>
      </c>
      <c r="D7" s="3">
        <v>70724.33</v>
      </c>
      <c r="E7" s="3">
        <v>387.57</v>
      </c>
      <c r="F7" s="3">
        <v>0</v>
      </c>
      <c r="G7" s="3">
        <v>0</v>
      </c>
      <c r="H7" s="3">
        <v>0</v>
      </c>
      <c r="I7" s="3">
        <v>3633.76</v>
      </c>
      <c r="J7" s="3">
        <v>0</v>
      </c>
      <c r="K7" s="3">
        <v>74745.66</v>
      </c>
      <c r="L7">
        <v>50000</v>
      </c>
      <c r="M7" s="4">
        <v>45681</v>
      </c>
      <c r="N7" s="3">
        <v>-77018.58</v>
      </c>
      <c r="O7" s="3">
        <v>69740.179999999993</v>
      </c>
      <c r="P7" s="3">
        <v>540003.57999999996</v>
      </c>
      <c r="Q7" s="3"/>
      <c r="R7" s="3">
        <v>31008.41</v>
      </c>
      <c r="S7" s="3" t="s">
        <v>45</v>
      </c>
      <c r="T7" s="3" t="s">
        <v>46</v>
      </c>
      <c r="U7" s="3" t="s">
        <v>34</v>
      </c>
      <c r="V7" s="3" t="s">
        <v>47</v>
      </c>
      <c r="W7" s="3"/>
      <c r="X7" s="3">
        <v>63606.9</v>
      </c>
      <c r="Y7" s="3"/>
      <c r="Z7" s="3"/>
      <c r="AA7" s="3">
        <v>-24745.66</v>
      </c>
      <c r="AB7" s="5" t="s">
        <v>48</v>
      </c>
      <c r="AC7" s="3">
        <v>195.63</v>
      </c>
      <c r="AD7" s="3" t="s">
        <v>49</v>
      </c>
    </row>
    <row r="8" spans="1:30" x14ac:dyDescent="0.25">
      <c r="A8">
        <v>293671</v>
      </c>
      <c r="B8" t="s">
        <v>50</v>
      </c>
      <c r="C8" s="3">
        <f t="shared" si="1"/>
        <v>3153.98</v>
      </c>
      <c r="D8" s="3">
        <v>0</v>
      </c>
      <c r="E8" s="3">
        <v>0</v>
      </c>
      <c r="F8" s="3">
        <v>0</v>
      </c>
      <c r="G8" s="3">
        <v>0</v>
      </c>
      <c r="H8" s="3">
        <v>0</v>
      </c>
      <c r="I8" s="3">
        <v>3153.98</v>
      </c>
      <c r="J8" s="3">
        <v>0</v>
      </c>
      <c r="K8" s="3">
        <v>3153.98</v>
      </c>
      <c r="M8" s="4">
        <v>45384</v>
      </c>
      <c r="N8" s="3">
        <v>2399.15</v>
      </c>
      <c r="O8" s="3">
        <v>0</v>
      </c>
      <c r="P8" s="3">
        <v>3407.39</v>
      </c>
      <c r="Q8" s="3" t="s">
        <v>51</v>
      </c>
      <c r="R8" s="3">
        <v>0</v>
      </c>
      <c r="S8" s="3" t="s">
        <v>52</v>
      </c>
      <c r="T8" s="3"/>
      <c r="U8" s="3" t="s">
        <v>53</v>
      </c>
      <c r="V8" s="3" t="s">
        <v>54</v>
      </c>
      <c r="W8" s="3"/>
      <c r="X8" s="3">
        <v>3153.98</v>
      </c>
      <c r="Y8" s="3"/>
      <c r="Z8" s="3"/>
      <c r="AA8" s="3">
        <v>-3153.98</v>
      </c>
      <c r="AB8" s="5" t="s">
        <v>55</v>
      </c>
      <c r="AC8" s="3">
        <v>-2399.15</v>
      </c>
      <c r="AD8" s="3" t="s">
        <v>56</v>
      </c>
    </row>
    <row r="9" spans="1:30" x14ac:dyDescent="0.25">
      <c r="A9">
        <v>429294</v>
      </c>
      <c r="B9" t="s">
        <v>57</v>
      </c>
      <c r="C9" s="3">
        <f t="shared" si="1"/>
        <v>10094.630000000001</v>
      </c>
      <c r="D9" s="3">
        <v>508.34</v>
      </c>
      <c r="E9" s="3">
        <v>759.97</v>
      </c>
      <c r="F9" s="3">
        <v>882.25</v>
      </c>
      <c r="G9" s="3">
        <v>1287.1500000000001</v>
      </c>
      <c r="H9" s="3">
        <v>4859.22</v>
      </c>
      <c r="I9" s="3">
        <v>3066.01</v>
      </c>
      <c r="J9" s="3">
        <v>0</v>
      </c>
      <c r="K9" s="3">
        <v>11362.94</v>
      </c>
      <c r="L9">
        <v>75000</v>
      </c>
      <c r="M9" s="4">
        <v>45698</v>
      </c>
      <c r="N9" s="3">
        <v>-9000</v>
      </c>
      <c r="O9" s="3">
        <v>179.11</v>
      </c>
      <c r="P9" s="3">
        <v>70575.45</v>
      </c>
      <c r="Q9" s="3" t="s">
        <v>39</v>
      </c>
      <c r="R9" s="3">
        <v>0</v>
      </c>
      <c r="S9" s="3" t="s">
        <v>52</v>
      </c>
      <c r="T9" s="3" t="s">
        <v>58</v>
      </c>
      <c r="U9" s="3" t="s">
        <v>34</v>
      </c>
      <c r="V9" s="3"/>
      <c r="W9" s="3" t="s">
        <v>41</v>
      </c>
      <c r="X9" s="3">
        <v>29844.639999999999</v>
      </c>
      <c r="Y9" s="3"/>
      <c r="Z9" s="3"/>
      <c r="AA9" s="3">
        <v>63637.06</v>
      </c>
      <c r="AB9" s="5" t="s">
        <v>59</v>
      </c>
      <c r="AC9" s="3">
        <v>0</v>
      </c>
      <c r="AD9" s="3" t="s">
        <v>60</v>
      </c>
    </row>
    <row r="10" spans="1:30" x14ac:dyDescent="0.25">
      <c r="A10">
        <v>402824</v>
      </c>
      <c r="B10" t="s">
        <v>61</v>
      </c>
      <c r="C10" s="3">
        <f t="shared" si="1"/>
        <v>3062.83</v>
      </c>
      <c r="D10" s="3">
        <v>0</v>
      </c>
      <c r="E10" s="3">
        <v>60.03</v>
      </c>
      <c r="F10" s="3">
        <v>59.93</v>
      </c>
      <c r="G10" s="3">
        <v>6.52</v>
      </c>
      <c r="H10" s="3">
        <v>0</v>
      </c>
      <c r="I10" s="3">
        <v>2996.38</v>
      </c>
      <c r="J10" s="3">
        <v>0</v>
      </c>
      <c r="K10" s="3">
        <v>3122.86</v>
      </c>
      <c r="L10">
        <v>20000</v>
      </c>
      <c r="M10" s="4">
        <v>45583</v>
      </c>
      <c r="N10" s="3">
        <v>-3742.13</v>
      </c>
      <c r="O10" s="3">
        <v>0</v>
      </c>
      <c r="P10" s="3">
        <v>2795.46</v>
      </c>
      <c r="Q10" s="3" t="s">
        <v>39</v>
      </c>
      <c r="R10" s="3">
        <v>0</v>
      </c>
      <c r="S10" s="3" t="s">
        <v>32</v>
      </c>
      <c r="T10" s="3" t="s">
        <v>62</v>
      </c>
      <c r="U10" s="3" t="s">
        <v>34</v>
      </c>
      <c r="V10" s="3"/>
      <c r="W10" s="3" t="s">
        <v>63</v>
      </c>
      <c r="X10" s="3">
        <v>3741.27</v>
      </c>
      <c r="Y10" s="3"/>
      <c r="Z10" s="3"/>
      <c r="AA10" s="3">
        <v>16816.21</v>
      </c>
      <c r="AB10" s="5" t="s">
        <v>64</v>
      </c>
      <c r="AC10" s="3">
        <v>0</v>
      </c>
      <c r="AD10" s="3" t="s">
        <v>65</v>
      </c>
    </row>
    <row r="11" spans="1:30" x14ac:dyDescent="0.25">
      <c r="A11">
        <v>298388</v>
      </c>
      <c r="B11" t="s">
        <v>66</v>
      </c>
      <c r="C11" s="3">
        <f t="shared" si="1"/>
        <v>1603.42</v>
      </c>
      <c r="D11" s="3">
        <v>351.12</v>
      </c>
      <c r="E11" s="3">
        <v>0</v>
      </c>
      <c r="F11" s="3">
        <v>0</v>
      </c>
      <c r="G11" s="3">
        <v>0</v>
      </c>
      <c r="H11" s="3">
        <v>0</v>
      </c>
      <c r="I11" s="3">
        <v>1603.42</v>
      </c>
      <c r="J11" s="3">
        <v>0</v>
      </c>
      <c r="K11" s="3">
        <v>1954.54</v>
      </c>
      <c r="L11">
        <v>50000</v>
      </c>
      <c r="M11" s="4">
        <v>45705</v>
      </c>
      <c r="N11" s="3">
        <v>-1282.56</v>
      </c>
      <c r="O11" s="3">
        <v>3567</v>
      </c>
      <c r="P11" s="3">
        <v>59324.41</v>
      </c>
      <c r="Q11" s="3"/>
      <c r="R11" s="3">
        <v>4561.5</v>
      </c>
      <c r="S11" s="3" t="s">
        <v>32</v>
      </c>
      <c r="T11" s="3" t="s">
        <v>67</v>
      </c>
      <c r="U11" s="3" t="s">
        <v>34</v>
      </c>
      <c r="V11" s="3" t="s">
        <v>68</v>
      </c>
      <c r="W11" s="3"/>
      <c r="X11" s="3">
        <v>4376.2</v>
      </c>
      <c r="Y11" s="3"/>
      <c r="Z11" s="3"/>
      <c r="AA11" s="3">
        <v>48320.14</v>
      </c>
      <c r="AB11" s="5" t="s">
        <v>36</v>
      </c>
      <c r="AC11" s="3">
        <v>351.12</v>
      </c>
      <c r="AD11" s="3" t="s">
        <v>69</v>
      </c>
    </row>
    <row r="12" spans="1:30" x14ac:dyDescent="0.25">
      <c r="A12">
        <v>293042</v>
      </c>
      <c r="B12" t="s">
        <v>70</v>
      </c>
      <c r="C12" s="3">
        <f t="shared" si="1"/>
        <v>1472.28</v>
      </c>
      <c r="D12" s="3">
        <v>29.3</v>
      </c>
      <c r="E12" s="3">
        <v>28.87</v>
      </c>
      <c r="F12" s="3">
        <v>28.87</v>
      </c>
      <c r="G12" s="3">
        <v>0</v>
      </c>
      <c r="H12" s="3">
        <v>0</v>
      </c>
      <c r="I12" s="3">
        <v>1443.41</v>
      </c>
      <c r="J12" s="3">
        <v>0</v>
      </c>
      <c r="K12" s="3">
        <v>1530.45</v>
      </c>
      <c r="M12" s="4">
        <v>45680</v>
      </c>
      <c r="N12" s="3">
        <v>58.68</v>
      </c>
      <c r="O12" s="3">
        <v>8246.01</v>
      </c>
      <c r="P12" s="3">
        <v>55552.41</v>
      </c>
      <c r="Q12" s="3" t="s">
        <v>51</v>
      </c>
      <c r="R12" s="3">
        <v>0</v>
      </c>
      <c r="S12" s="3" t="s">
        <v>52</v>
      </c>
      <c r="T12" s="3" t="s">
        <v>39</v>
      </c>
      <c r="U12" s="3" t="s">
        <v>34</v>
      </c>
      <c r="V12" s="3"/>
      <c r="W12" s="3"/>
      <c r="X12" s="3">
        <v>996.3</v>
      </c>
      <c r="Y12" s="3"/>
      <c r="Z12" s="3"/>
      <c r="AA12" s="3">
        <v>-1530.45</v>
      </c>
      <c r="AB12" s="5" t="s">
        <v>71</v>
      </c>
      <c r="AC12" s="3">
        <v>-58.68</v>
      </c>
      <c r="AD12" s="3" t="s">
        <v>72</v>
      </c>
    </row>
    <row r="13" spans="1:30" x14ac:dyDescent="0.25">
      <c r="A13">
        <v>432109</v>
      </c>
      <c r="B13" t="s">
        <v>73</v>
      </c>
      <c r="C13" s="3">
        <f t="shared" si="1"/>
        <v>1334.56</v>
      </c>
      <c r="D13" s="3">
        <v>0</v>
      </c>
      <c r="E13" s="3">
        <v>0</v>
      </c>
      <c r="F13" s="3">
        <v>0</v>
      </c>
      <c r="G13" s="3">
        <v>0</v>
      </c>
      <c r="H13" s="3">
        <v>0</v>
      </c>
      <c r="I13" s="3">
        <v>1334.56</v>
      </c>
      <c r="J13" s="3">
        <v>0</v>
      </c>
      <c r="K13" s="3">
        <v>1334.56</v>
      </c>
      <c r="L13">
        <v>10000</v>
      </c>
      <c r="O13" s="3">
        <v>0</v>
      </c>
      <c r="P13" s="3">
        <v>1156.08</v>
      </c>
      <c r="Q13" s="3" t="s">
        <v>51</v>
      </c>
      <c r="R13" s="3">
        <v>0</v>
      </c>
      <c r="S13" s="3" t="s">
        <v>32</v>
      </c>
      <c r="T13" s="3"/>
      <c r="U13" s="3" t="s">
        <v>34</v>
      </c>
      <c r="V13" s="3"/>
      <c r="W13" s="3" t="s">
        <v>63</v>
      </c>
      <c r="X13" s="3">
        <v>1334</v>
      </c>
      <c r="Y13" s="3"/>
      <c r="Z13" s="3"/>
      <c r="AA13" s="3">
        <v>8665.44</v>
      </c>
      <c r="AB13" s="5" t="s">
        <v>74</v>
      </c>
      <c r="AC13" s="3">
        <v>1258.67</v>
      </c>
      <c r="AD13" s="3" t="s">
        <v>75</v>
      </c>
    </row>
    <row r="14" spans="1:30" x14ac:dyDescent="0.25">
      <c r="A14">
        <v>299270</v>
      </c>
      <c r="B14" t="s">
        <v>76</v>
      </c>
      <c r="C14" s="3">
        <f t="shared" si="1"/>
        <v>10494.06</v>
      </c>
      <c r="D14" s="3">
        <v>857.47</v>
      </c>
      <c r="E14" s="3">
        <v>5044.68</v>
      </c>
      <c r="F14" s="3">
        <v>9187.51</v>
      </c>
      <c r="G14" s="3">
        <v>0</v>
      </c>
      <c r="H14" s="3">
        <v>0</v>
      </c>
      <c r="I14" s="3">
        <v>1306.55</v>
      </c>
      <c r="J14" s="3">
        <v>0</v>
      </c>
      <c r="K14" s="3">
        <v>16396.21</v>
      </c>
      <c r="L14">
        <v>45000</v>
      </c>
      <c r="M14" s="4">
        <v>45708</v>
      </c>
      <c r="N14" s="3">
        <v>-15837.17</v>
      </c>
      <c r="O14" s="3">
        <v>4970.3100000000004</v>
      </c>
      <c r="P14" s="3">
        <v>77392.570000000007</v>
      </c>
      <c r="Q14" s="3" t="s">
        <v>39</v>
      </c>
      <c r="R14" s="3">
        <v>267.56</v>
      </c>
      <c r="S14" s="3" t="s">
        <v>32</v>
      </c>
      <c r="T14" s="3" t="s">
        <v>77</v>
      </c>
      <c r="U14" s="3" t="s">
        <v>34</v>
      </c>
      <c r="V14" s="3" t="s">
        <v>78</v>
      </c>
      <c r="W14" s="3"/>
      <c r="X14" s="3">
        <v>30345.1</v>
      </c>
      <c r="Y14" s="3"/>
      <c r="Z14" s="3"/>
      <c r="AA14" s="3">
        <v>25168.19</v>
      </c>
      <c r="AB14" s="5" t="s">
        <v>48</v>
      </c>
      <c r="AC14" s="3">
        <v>113.5</v>
      </c>
      <c r="AD14" s="3" t="s">
        <v>79</v>
      </c>
    </row>
    <row r="15" spans="1:30" x14ac:dyDescent="0.25">
      <c r="A15">
        <v>415966</v>
      </c>
      <c r="B15" t="s">
        <v>80</v>
      </c>
      <c r="C15" s="3">
        <f t="shared" si="1"/>
        <v>1278.8699999999999</v>
      </c>
      <c r="D15" s="3">
        <v>25.58</v>
      </c>
      <c r="E15" s="3">
        <v>0</v>
      </c>
      <c r="F15" s="3">
        <v>0</v>
      </c>
      <c r="G15" s="3">
        <v>0</v>
      </c>
      <c r="H15" s="3">
        <v>0</v>
      </c>
      <c r="I15" s="3">
        <v>1278.8699999999999</v>
      </c>
      <c r="J15" s="3">
        <v>0</v>
      </c>
      <c r="K15" s="3">
        <v>1304.45</v>
      </c>
      <c r="L15">
        <v>0</v>
      </c>
      <c r="M15" s="4">
        <v>45673</v>
      </c>
      <c r="N15" s="3">
        <v>-332.11</v>
      </c>
      <c r="O15" s="3">
        <v>0</v>
      </c>
      <c r="P15" s="3">
        <v>20347.37</v>
      </c>
      <c r="Q15" s="3" t="s">
        <v>39</v>
      </c>
      <c r="R15" s="3">
        <v>0</v>
      </c>
      <c r="S15" s="3" t="s">
        <v>52</v>
      </c>
      <c r="T15" s="3" t="s">
        <v>81</v>
      </c>
      <c r="U15" s="3" t="s">
        <v>53</v>
      </c>
      <c r="V15" s="3" t="s">
        <v>82</v>
      </c>
      <c r="W15" s="3" t="s">
        <v>63</v>
      </c>
      <c r="X15" s="3">
        <v>3800.6</v>
      </c>
      <c r="Y15" s="3"/>
      <c r="Z15" s="3"/>
      <c r="AA15" s="3">
        <v>-1304.45</v>
      </c>
      <c r="AB15" s="5" t="s">
        <v>83</v>
      </c>
      <c r="AC15" s="3">
        <v>0</v>
      </c>
      <c r="AD15" s="3" t="s">
        <v>84</v>
      </c>
    </row>
    <row r="16" spans="1:30" x14ac:dyDescent="0.25">
      <c r="A16">
        <v>298369</v>
      </c>
      <c r="B16" t="s">
        <v>85</v>
      </c>
      <c r="C16" s="3">
        <f t="shared" si="1"/>
        <v>976.67</v>
      </c>
      <c r="D16" s="3">
        <v>19.440000000000001</v>
      </c>
      <c r="E16" s="3">
        <v>19.149999999999999</v>
      </c>
      <c r="F16" s="3">
        <v>19.149999999999999</v>
      </c>
      <c r="G16" s="3">
        <v>0</v>
      </c>
      <c r="H16" s="3">
        <v>0</v>
      </c>
      <c r="I16" s="3">
        <v>957.52</v>
      </c>
      <c r="J16" s="3">
        <v>0</v>
      </c>
      <c r="K16" s="3">
        <v>1015.26</v>
      </c>
      <c r="M16" s="4">
        <v>45622</v>
      </c>
      <c r="N16" s="3">
        <v>-16.41</v>
      </c>
      <c r="O16" s="3">
        <v>0</v>
      </c>
      <c r="P16" s="3">
        <v>3938.63</v>
      </c>
      <c r="Q16" s="3" t="s">
        <v>39</v>
      </c>
      <c r="R16" s="3">
        <v>0</v>
      </c>
      <c r="S16" s="3" t="s">
        <v>52</v>
      </c>
      <c r="T16" s="3" t="s">
        <v>39</v>
      </c>
      <c r="U16" s="3" t="s">
        <v>34</v>
      </c>
      <c r="V16" s="3"/>
      <c r="W16" s="3"/>
      <c r="X16" s="3">
        <v>719.63</v>
      </c>
      <c r="Y16" s="3"/>
      <c r="Z16" s="3"/>
      <c r="AA16" s="3">
        <v>-1015.26</v>
      </c>
      <c r="AB16" s="5" t="s">
        <v>86</v>
      </c>
      <c r="AC16" s="3">
        <v>16.41</v>
      </c>
      <c r="AD16" s="3"/>
    </row>
    <row r="17" spans="1:30" x14ac:dyDescent="0.25">
      <c r="A17">
        <v>291667</v>
      </c>
      <c r="B17" t="s">
        <v>87</v>
      </c>
      <c r="C17" s="3">
        <f t="shared" si="1"/>
        <v>965.49</v>
      </c>
      <c r="D17" s="3">
        <v>19.13</v>
      </c>
      <c r="E17" s="3">
        <v>18.850000000000001</v>
      </c>
      <c r="F17" s="3">
        <v>18.57</v>
      </c>
      <c r="G17" s="3">
        <v>18.57</v>
      </c>
      <c r="H17" s="3">
        <v>0</v>
      </c>
      <c r="I17" s="3">
        <v>928.35</v>
      </c>
      <c r="J17" s="3">
        <v>0</v>
      </c>
      <c r="K17" s="3">
        <v>1003.47</v>
      </c>
      <c r="L17">
        <v>5000</v>
      </c>
      <c r="M17" s="4">
        <v>45323</v>
      </c>
      <c r="N17" s="3">
        <v>-831.53</v>
      </c>
      <c r="O17" s="3">
        <v>0</v>
      </c>
      <c r="P17" s="3">
        <v>1639.06</v>
      </c>
      <c r="Q17" s="3" t="s">
        <v>39</v>
      </c>
      <c r="R17" s="3">
        <v>0</v>
      </c>
      <c r="S17" s="3" t="s">
        <v>52</v>
      </c>
      <c r="T17" s="3" t="s">
        <v>88</v>
      </c>
      <c r="U17" s="3" t="s">
        <v>34</v>
      </c>
      <c r="V17" s="3"/>
      <c r="W17" s="3"/>
      <c r="X17" s="3">
        <v>781.92</v>
      </c>
      <c r="Y17" s="3"/>
      <c r="Z17" s="3"/>
      <c r="AA17" s="3">
        <v>3996.53</v>
      </c>
      <c r="AB17" s="5" t="s">
        <v>89</v>
      </c>
      <c r="AC17" s="3">
        <v>948.52</v>
      </c>
      <c r="AD17" s="3" t="s">
        <v>90</v>
      </c>
    </row>
    <row r="18" spans="1:30" x14ac:dyDescent="0.25">
      <c r="A18">
        <v>435805</v>
      </c>
      <c r="B18" t="s">
        <v>91</v>
      </c>
      <c r="C18" s="3">
        <f t="shared" si="1"/>
        <v>574.63</v>
      </c>
      <c r="D18" s="3">
        <v>11.44</v>
      </c>
      <c r="E18" s="3">
        <v>11.27</v>
      </c>
      <c r="F18" s="3">
        <v>11.27</v>
      </c>
      <c r="G18" s="3">
        <v>0</v>
      </c>
      <c r="H18" s="3">
        <v>0</v>
      </c>
      <c r="I18" s="3">
        <v>563.36</v>
      </c>
      <c r="J18" s="3">
        <v>0</v>
      </c>
      <c r="K18" s="3">
        <v>597.34</v>
      </c>
      <c r="L18">
        <v>0</v>
      </c>
      <c r="M18" s="4">
        <v>45608</v>
      </c>
      <c r="N18" s="3">
        <v>250.72</v>
      </c>
      <c r="O18" s="3">
        <v>0</v>
      </c>
      <c r="P18" s="3">
        <v>1519.34</v>
      </c>
      <c r="Q18" s="3"/>
      <c r="R18" s="3">
        <v>0</v>
      </c>
      <c r="S18" s="3" t="s">
        <v>52</v>
      </c>
      <c r="T18" s="3" t="s">
        <v>39</v>
      </c>
      <c r="U18" s="3" t="s">
        <v>34</v>
      </c>
      <c r="V18" s="3"/>
      <c r="W18" s="3" t="s">
        <v>63</v>
      </c>
      <c r="X18" s="3">
        <v>247.48</v>
      </c>
      <c r="Y18" s="3"/>
      <c r="Z18" s="3"/>
      <c r="AA18" s="3">
        <v>-597.34</v>
      </c>
      <c r="AB18" s="5" t="s">
        <v>92</v>
      </c>
      <c r="AC18" s="3">
        <v>312.72000000000003</v>
      </c>
      <c r="AD18" s="3"/>
    </row>
    <row r="19" spans="1:30" x14ac:dyDescent="0.25">
      <c r="A19">
        <v>390644</v>
      </c>
      <c r="B19" t="s">
        <v>93</v>
      </c>
      <c r="C19" s="3">
        <f t="shared" si="1"/>
        <v>563.18999999999994</v>
      </c>
      <c r="D19" s="3">
        <v>11.1</v>
      </c>
      <c r="E19" s="3">
        <v>10.94</v>
      </c>
      <c r="F19" s="3">
        <v>10.78</v>
      </c>
      <c r="G19" s="3">
        <v>10.62</v>
      </c>
      <c r="H19" s="3">
        <v>10.62</v>
      </c>
      <c r="I19" s="3">
        <v>531.16999999999996</v>
      </c>
      <c r="J19" s="3">
        <v>0</v>
      </c>
      <c r="K19" s="3">
        <v>585.23</v>
      </c>
      <c r="L19">
        <v>0</v>
      </c>
      <c r="M19" s="4">
        <v>45565</v>
      </c>
      <c r="N19" s="3">
        <v>-398.68</v>
      </c>
      <c r="O19" s="3">
        <v>0</v>
      </c>
      <c r="P19" s="3">
        <v>15133.61</v>
      </c>
      <c r="Q19" s="3" t="s">
        <v>51</v>
      </c>
      <c r="R19" s="3">
        <v>0</v>
      </c>
      <c r="S19" s="3" t="s">
        <v>52</v>
      </c>
      <c r="T19" s="3" t="s">
        <v>51</v>
      </c>
      <c r="U19" s="3" t="s">
        <v>34</v>
      </c>
      <c r="V19" s="3" t="s">
        <v>94</v>
      </c>
      <c r="W19" s="3" t="s">
        <v>95</v>
      </c>
      <c r="X19" s="3">
        <v>561.16</v>
      </c>
      <c r="Y19" s="3"/>
      <c r="Z19" s="3"/>
      <c r="AA19" s="3">
        <v>-585.23</v>
      </c>
      <c r="AB19" s="5" t="s">
        <v>89</v>
      </c>
      <c r="AC19" s="3">
        <v>398.68</v>
      </c>
      <c r="AD19" s="3" t="s">
        <v>96</v>
      </c>
    </row>
    <row r="20" spans="1:30" x14ac:dyDescent="0.25">
      <c r="A20">
        <v>385147</v>
      </c>
      <c r="B20" t="s">
        <v>97</v>
      </c>
      <c r="C20" s="3">
        <f t="shared" si="1"/>
        <v>462.62</v>
      </c>
      <c r="D20" s="3">
        <v>9.2100000000000009</v>
      </c>
      <c r="E20" s="3">
        <v>9.07</v>
      </c>
      <c r="F20" s="3">
        <v>9.07</v>
      </c>
      <c r="G20" s="3">
        <v>0</v>
      </c>
      <c r="H20" s="3">
        <v>0</v>
      </c>
      <c r="I20" s="3">
        <v>453.55</v>
      </c>
      <c r="J20" s="3">
        <v>0</v>
      </c>
      <c r="K20" s="3">
        <v>480.9</v>
      </c>
      <c r="L20">
        <v>0</v>
      </c>
      <c r="M20" s="4">
        <v>45365</v>
      </c>
      <c r="N20" s="3">
        <v>448.4</v>
      </c>
      <c r="O20" s="3">
        <v>0</v>
      </c>
      <c r="P20" s="3">
        <v>412.8</v>
      </c>
      <c r="Q20" s="3"/>
      <c r="R20" s="3">
        <v>0</v>
      </c>
      <c r="S20" s="3" t="s">
        <v>52</v>
      </c>
      <c r="T20" s="3"/>
      <c r="U20" s="3" t="s">
        <v>34</v>
      </c>
      <c r="V20" s="3"/>
      <c r="W20" s="3" t="s">
        <v>63</v>
      </c>
      <c r="X20" s="3">
        <v>325.83</v>
      </c>
      <c r="Y20" s="3"/>
      <c r="Z20" s="3"/>
      <c r="AA20" s="3">
        <v>-480.9</v>
      </c>
      <c r="AB20" s="5" t="s">
        <v>98</v>
      </c>
      <c r="AC20" s="3">
        <v>453.55</v>
      </c>
      <c r="AD20" s="3" t="s">
        <v>99</v>
      </c>
    </row>
    <row r="21" spans="1:30" x14ac:dyDescent="0.25">
      <c r="A21">
        <v>431417</v>
      </c>
      <c r="B21" t="s">
        <v>100</v>
      </c>
      <c r="C21" s="3">
        <f t="shared" si="1"/>
        <v>439.87</v>
      </c>
      <c r="D21" s="3">
        <v>8.67</v>
      </c>
      <c r="E21" s="3">
        <v>8.5399999999999991</v>
      </c>
      <c r="F21" s="3">
        <v>8.42</v>
      </c>
      <c r="G21" s="3">
        <v>8.3000000000000007</v>
      </c>
      <c r="H21" s="3">
        <v>8.3000000000000007</v>
      </c>
      <c r="I21" s="3">
        <v>414.85</v>
      </c>
      <c r="J21" s="3">
        <v>0</v>
      </c>
      <c r="K21" s="3">
        <v>457.08</v>
      </c>
      <c r="L21">
        <v>0</v>
      </c>
      <c r="M21" s="4">
        <v>45710</v>
      </c>
      <c r="N21" s="3">
        <v>-44.68</v>
      </c>
      <c r="O21" s="3">
        <v>230.22</v>
      </c>
      <c r="P21" s="3">
        <v>2730.1</v>
      </c>
      <c r="Q21" s="3"/>
      <c r="R21" s="3">
        <v>0</v>
      </c>
      <c r="S21" s="3" t="s">
        <v>52</v>
      </c>
      <c r="T21" s="3" t="s">
        <v>39</v>
      </c>
      <c r="U21" s="3" t="s">
        <v>34</v>
      </c>
      <c r="V21" s="3"/>
      <c r="W21" s="3" t="s">
        <v>63</v>
      </c>
      <c r="X21" s="3">
        <v>435.04</v>
      </c>
      <c r="Y21" s="3"/>
      <c r="Z21" s="3"/>
      <c r="AA21" s="3">
        <v>-457.08</v>
      </c>
      <c r="AB21" s="5" t="s">
        <v>101</v>
      </c>
      <c r="AC21" s="3">
        <v>44.68</v>
      </c>
      <c r="AD21" s="3" t="s">
        <v>102</v>
      </c>
    </row>
    <row r="22" spans="1:30" x14ac:dyDescent="0.25">
      <c r="A22">
        <v>356643</v>
      </c>
      <c r="B22" t="s">
        <v>103</v>
      </c>
      <c r="C22" s="3">
        <f t="shared" si="1"/>
        <v>312.90999999999997</v>
      </c>
      <c r="D22" s="3">
        <v>6.23</v>
      </c>
      <c r="E22" s="3">
        <v>6.14</v>
      </c>
      <c r="F22" s="3">
        <v>6.14</v>
      </c>
      <c r="G22" s="3">
        <v>0</v>
      </c>
      <c r="H22" s="3">
        <v>0</v>
      </c>
      <c r="I22" s="3">
        <v>306.77</v>
      </c>
      <c r="J22" s="3">
        <v>0</v>
      </c>
      <c r="K22" s="3">
        <v>325.27999999999997</v>
      </c>
      <c r="L22">
        <v>0</v>
      </c>
      <c r="M22" s="4">
        <v>45691</v>
      </c>
      <c r="N22" s="3">
        <v>-7.36</v>
      </c>
      <c r="O22" s="3">
        <v>35.31</v>
      </c>
      <c r="P22" s="3">
        <v>12164.32</v>
      </c>
      <c r="Q22" s="3"/>
      <c r="R22" s="3">
        <v>0</v>
      </c>
      <c r="S22" s="3" t="s">
        <v>52</v>
      </c>
      <c r="T22" s="3" t="s">
        <v>39</v>
      </c>
      <c r="U22" s="3" t="s">
        <v>34</v>
      </c>
      <c r="V22" s="3"/>
      <c r="W22" s="3" t="s">
        <v>63</v>
      </c>
      <c r="X22" s="3">
        <v>218.71</v>
      </c>
      <c r="Y22" s="3"/>
      <c r="Z22" s="3"/>
      <c r="AA22" s="3">
        <v>-325.27999999999997</v>
      </c>
      <c r="AB22" s="5" t="s">
        <v>104</v>
      </c>
      <c r="AC22" s="3">
        <v>7.36</v>
      </c>
      <c r="AD22" s="3"/>
    </row>
    <row r="23" spans="1:30" x14ac:dyDescent="0.25">
      <c r="A23">
        <v>292453</v>
      </c>
      <c r="B23" t="s">
        <v>105</v>
      </c>
      <c r="C23" s="3">
        <f t="shared" si="1"/>
        <v>260</v>
      </c>
      <c r="D23" s="3">
        <v>0</v>
      </c>
      <c r="E23" s="3">
        <v>0</v>
      </c>
      <c r="F23" s="3">
        <v>0</v>
      </c>
      <c r="G23" s="3">
        <v>0</v>
      </c>
      <c r="H23" s="3">
        <v>0</v>
      </c>
      <c r="I23" s="3">
        <v>260</v>
      </c>
      <c r="J23" s="3">
        <v>0</v>
      </c>
      <c r="K23" s="3">
        <v>260</v>
      </c>
      <c r="L23">
        <v>0</v>
      </c>
      <c r="M23" s="4">
        <v>45701</v>
      </c>
      <c r="N23" s="3">
        <v>-500</v>
      </c>
      <c r="O23" s="3">
        <v>0</v>
      </c>
      <c r="P23" s="3">
        <v>44578.6</v>
      </c>
      <c r="Q23" s="3"/>
      <c r="R23" s="3">
        <v>354.38</v>
      </c>
      <c r="S23" s="3" t="s">
        <v>52</v>
      </c>
      <c r="T23" s="3" t="s">
        <v>106</v>
      </c>
      <c r="U23" s="3" t="s">
        <v>53</v>
      </c>
      <c r="V23" s="3" t="s">
        <v>107</v>
      </c>
      <c r="W23" s="3"/>
      <c r="X23" s="3">
        <v>1770.62</v>
      </c>
      <c r="Y23" s="3"/>
      <c r="Z23" s="3"/>
      <c r="AA23" s="3">
        <v>-260</v>
      </c>
      <c r="AB23" s="5" t="s">
        <v>108</v>
      </c>
      <c r="AC23" s="3">
        <v>0</v>
      </c>
      <c r="AD23" s="3" t="s">
        <v>109</v>
      </c>
    </row>
    <row r="24" spans="1:30" x14ac:dyDescent="0.25">
      <c r="A24">
        <v>436159</v>
      </c>
      <c r="B24" t="s">
        <v>110</v>
      </c>
      <c r="C24" s="3">
        <f t="shared" si="1"/>
        <v>229.28</v>
      </c>
      <c r="D24" s="3">
        <v>4.55</v>
      </c>
      <c r="E24" s="3">
        <v>4.4800000000000004</v>
      </c>
      <c r="F24" s="3">
        <v>4.4400000000000004</v>
      </c>
      <c r="G24" s="3">
        <v>4.4400000000000004</v>
      </c>
      <c r="H24" s="3">
        <v>0</v>
      </c>
      <c r="I24" s="3">
        <v>220.4</v>
      </c>
      <c r="J24" s="3">
        <v>-0.01</v>
      </c>
      <c r="K24" s="3">
        <v>238.3</v>
      </c>
      <c r="L24">
        <v>0</v>
      </c>
      <c r="M24" s="4">
        <v>45632</v>
      </c>
      <c r="N24" s="3">
        <v>-1.29</v>
      </c>
      <c r="O24" s="3">
        <v>0</v>
      </c>
      <c r="P24" s="3">
        <v>9929.86</v>
      </c>
      <c r="Q24" s="3"/>
      <c r="R24" s="3">
        <v>0</v>
      </c>
      <c r="S24" s="3" t="s">
        <v>52</v>
      </c>
      <c r="T24" s="3" t="s">
        <v>51</v>
      </c>
      <c r="U24" s="3" t="s">
        <v>34</v>
      </c>
      <c r="V24" s="3"/>
      <c r="W24" s="3" t="s">
        <v>63</v>
      </c>
      <c r="X24" s="3">
        <v>-96.31</v>
      </c>
      <c r="Y24" s="3"/>
      <c r="Z24" s="3"/>
      <c r="AA24" s="3">
        <v>-238.3</v>
      </c>
      <c r="AB24" s="5" t="s">
        <v>111</v>
      </c>
      <c r="AC24" s="3">
        <v>-517.32000000000005</v>
      </c>
      <c r="AD24" s="3"/>
    </row>
    <row r="25" spans="1:30" x14ac:dyDescent="0.25">
      <c r="A25">
        <v>297266</v>
      </c>
      <c r="B25" t="s">
        <v>112</v>
      </c>
      <c r="C25" s="3">
        <f t="shared" si="1"/>
        <v>245.04</v>
      </c>
      <c r="D25" s="3">
        <v>0</v>
      </c>
      <c r="E25" s="3">
        <v>281.66000000000003</v>
      </c>
      <c r="F25" s="3">
        <v>0</v>
      </c>
      <c r="G25" s="3">
        <v>27.07</v>
      </c>
      <c r="H25" s="3">
        <v>0</v>
      </c>
      <c r="I25" s="3">
        <v>217.97</v>
      </c>
      <c r="J25" s="3">
        <v>-698.34</v>
      </c>
      <c r="K25" s="3">
        <v>-171.64</v>
      </c>
      <c r="L25">
        <v>0</v>
      </c>
      <c r="M25" s="4">
        <v>45714</v>
      </c>
      <c r="N25" s="3">
        <v>-10.68</v>
      </c>
      <c r="O25" s="3">
        <v>171878.48</v>
      </c>
      <c r="P25" s="3">
        <v>1043589.13</v>
      </c>
      <c r="Q25" s="3"/>
      <c r="R25" s="3">
        <v>3127.9</v>
      </c>
      <c r="S25" s="3" t="s">
        <v>52</v>
      </c>
      <c r="T25" s="3" t="s">
        <v>39</v>
      </c>
      <c r="U25" s="3" t="s">
        <v>53</v>
      </c>
      <c r="V25" s="3"/>
      <c r="W25" s="3"/>
      <c r="X25" s="3">
        <v>-2224.86</v>
      </c>
      <c r="Y25" s="3"/>
      <c r="Z25" s="3"/>
      <c r="AA25" s="3">
        <v>171.64</v>
      </c>
      <c r="AB25" s="5" t="s">
        <v>48</v>
      </c>
      <c r="AC25" s="3">
        <v>10.68</v>
      </c>
      <c r="AD25" s="3" t="s">
        <v>113</v>
      </c>
    </row>
    <row r="26" spans="1:30" x14ac:dyDescent="0.25">
      <c r="A26">
        <v>413257</v>
      </c>
      <c r="B26" t="s">
        <v>114</v>
      </c>
      <c r="C26" s="3">
        <f t="shared" si="1"/>
        <v>170.67999999999998</v>
      </c>
      <c r="D26" s="3">
        <v>3.5</v>
      </c>
      <c r="E26" s="3">
        <v>3.45</v>
      </c>
      <c r="F26" s="3">
        <v>3.45</v>
      </c>
      <c r="G26" s="3">
        <v>0</v>
      </c>
      <c r="H26" s="3">
        <v>0</v>
      </c>
      <c r="I26" s="3">
        <v>167.23</v>
      </c>
      <c r="J26" s="3">
        <v>0</v>
      </c>
      <c r="K26" s="3">
        <v>177.63</v>
      </c>
      <c r="L26">
        <v>0</v>
      </c>
      <c r="M26" s="4">
        <v>45710</v>
      </c>
      <c r="N26" s="3">
        <v>-249.2</v>
      </c>
      <c r="O26" s="3">
        <v>1558.74</v>
      </c>
      <c r="P26" s="3">
        <v>22475.57</v>
      </c>
      <c r="Q26" s="3"/>
      <c r="R26" s="3">
        <v>0</v>
      </c>
      <c r="S26" s="3" t="s">
        <v>52</v>
      </c>
      <c r="T26" s="3" t="s">
        <v>115</v>
      </c>
      <c r="U26" s="3" t="s">
        <v>34</v>
      </c>
      <c r="V26" s="3" t="s">
        <v>116</v>
      </c>
      <c r="W26" s="3" t="s">
        <v>63</v>
      </c>
      <c r="X26" s="3">
        <v>75.040000000000006</v>
      </c>
      <c r="Y26" s="3"/>
      <c r="Z26" s="3"/>
      <c r="AA26" s="3">
        <v>-177.63</v>
      </c>
      <c r="AB26" s="5" t="s">
        <v>101</v>
      </c>
      <c r="AC26" s="3">
        <v>249.2</v>
      </c>
      <c r="AD26" s="3" t="s">
        <v>117</v>
      </c>
    </row>
    <row r="27" spans="1:30" x14ac:dyDescent="0.25">
      <c r="A27">
        <v>416912</v>
      </c>
      <c r="B27" t="s">
        <v>118</v>
      </c>
      <c r="C27" s="3">
        <f t="shared" si="1"/>
        <v>1222.46</v>
      </c>
      <c r="D27" s="3">
        <v>7702.48</v>
      </c>
      <c r="E27" s="3">
        <v>17.16</v>
      </c>
      <c r="F27" s="3">
        <v>78.38</v>
      </c>
      <c r="G27" s="3">
        <v>664.34</v>
      </c>
      <c r="H27" s="3">
        <v>349.66</v>
      </c>
      <c r="I27" s="3">
        <v>130.08000000000001</v>
      </c>
      <c r="J27" s="3">
        <v>0</v>
      </c>
      <c r="K27" s="3">
        <v>8942.1</v>
      </c>
      <c r="L27">
        <v>100000</v>
      </c>
      <c r="M27" s="4">
        <v>45706</v>
      </c>
      <c r="N27" s="3">
        <v>-3078.16</v>
      </c>
      <c r="O27" s="3">
        <v>9879.7000000000007</v>
      </c>
      <c r="P27" s="3">
        <v>63533.82</v>
      </c>
      <c r="Q27" s="3"/>
      <c r="R27" s="3">
        <v>0</v>
      </c>
      <c r="S27" s="3" t="s">
        <v>45</v>
      </c>
      <c r="T27" s="3" t="s">
        <v>119</v>
      </c>
      <c r="U27" s="3" t="s">
        <v>34</v>
      </c>
      <c r="V27" s="3"/>
      <c r="W27" s="3" t="s">
        <v>63</v>
      </c>
      <c r="X27" s="3">
        <v>6348.73</v>
      </c>
      <c r="Y27" s="3"/>
      <c r="Z27" s="3"/>
      <c r="AA27" s="3">
        <v>91057.9</v>
      </c>
      <c r="AB27" s="5" t="s">
        <v>42</v>
      </c>
      <c r="AC27" s="3">
        <v>3985.49</v>
      </c>
      <c r="AD27" s="3" t="s">
        <v>120</v>
      </c>
    </row>
    <row r="28" spans="1:30" x14ac:dyDescent="0.25">
      <c r="A28">
        <v>297691</v>
      </c>
      <c r="B28" t="s">
        <v>121</v>
      </c>
      <c r="C28" s="3">
        <f t="shared" si="1"/>
        <v>84.14</v>
      </c>
      <c r="D28" s="3">
        <v>0</v>
      </c>
      <c r="E28" s="3">
        <v>0</v>
      </c>
      <c r="F28" s="3">
        <v>0</v>
      </c>
      <c r="G28" s="3">
        <v>0</v>
      </c>
      <c r="H28" s="3">
        <v>0</v>
      </c>
      <c r="I28" s="3">
        <v>84.14</v>
      </c>
      <c r="J28" s="3">
        <v>0</v>
      </c>
      <c r="K28" s="3">
        <v>84.14</v>
      </c>
      <c r="L28">
        <v>5000</v>
      </c>
      <c r="O28" s="3">
        <v>0</v>
      </c>
      <c r="P28" s="3">
        <v>77.28</v>
      </c>
      <c r="Q28" s="3" t="s">
        <v>51</v>
      </c>
      <c r="R28" s="3">
        <v>0</v>
      </c>
      <c r="S28" s="3" t="s">
        <v>32</v>
      </c>
      <c r="T28" s="3"/>
      <c r="U28" s="3" t="s">
        <v>34</v>
      </c>
      <c r="V28" s="3"/>
      <c r="W28" s="3"/>
      <c r="X28" s="3">
        <v>84.14</v>
      </c>
      <c r="Y28" s="3"/>
      <c r="Z28" s="3"/>
      <c r="AA28" s="3">
        <v>4915.8599999999997</v>
      </c>
      <c r="AB28" s="5" t="s">
        <v>122</v>
      </c>
      <c r="AC28" s="3">
        <v>42.07</v>
      </c>
      <c r="AD28" s="3" t="s">
        <v>123</v>
      </c>
    </row>
    <row r="29" spans="1:30" x14ac:dyDescent="0.25">
      <c r="A29">
        <v>293259</v>
      </c>
      <c r="B29" t="s">
        <v>124</v>
      </c>
      <c r="C29" s="3">
        <f t="shared" si="1"/>
        <v>1215.3</v>
      </c>
      <c r="D29" s="3">
        <v>1.35</v>
      </c>
      <c r="E29" s="3">
        <v>30.25</v>
      </c>
      <c r="F29" s="3">
        <v>1147.75</v>
      </c>
      <c r="G29" s="3">
        <v>0</v>
      </c>
      <c r="H29" s="3">
        <v>0</v>
      </c>
      <c r="I29" s="3">
        <v>67.55</v>
      </c>
      <c r="J29" s="3">
        <v>0</v>
      </c>
      <c r="K29" s="3">
        <v>1246.9000000000001</v>
      </c>
      <c r="L29">
        <v>0</v>
      </c>
      <c r="M29" s="4">
        <v>45714</v>
      </c>
      <c r="N29" s="3">
        <v>-784.79</v>
      </c>
      <c r="O29" s="3">
        <v>8961.98</v>
      </c>
      <c r="P29" s="3">
        <v>86584.9</v>
      </c>
      <c r="Q29" s="3"/>
      <c r="R29" s="3">
        <v>317.23</v>
      </c>
      <c r="S29" s="3" t="s">
        <v>52</v>
      </c>
      <c r="T29" s="3" t="s">
        <v>125</v>
      </c>
      <c r="U29" s="3" t="s">
        <v>34</v>
      </c>
      <c r="V29" s="3" t="s">
        <v>126</v>
      </c>
      <c r="W29" s="3"/>
      <c r="X29" s="3">
        <v>400.06</v>
      </c>
      <c r="Y29" s="3"/>
      <c r="Z29" s="3"/>
      <c r="AA29" s="3">
        <v>-1246.9000000000001</v>
      </c>
      <c r="AB29" s="5" t="s">
        <v>48</v>
      </c>
      <c r="AC29" s="3">
        <v>784.79</v>
      </c>
      <c r="AD29" s="3" t="s">
        <v>127</v>
      </c>
    </row>
    <row r="30" spans="1:30" x14ac:dyDescent="0.25">
      <c r="A30">
        <v>294423</v>
      </c>
      <c r="B30" t="s">
        <v>128</v>
      </c>
      <c r="C30" s="3">
        <f t="shared" si="1"/>
        <v>23576.5</v>
      </c>
      <c r="D30" s="3">
        <v>16629.13</v>
      </c>
      <c r="E30" s="3">
        <v>11324.58</v>
      </c>
      <c r="F30" s="3">
        <v>16730.23</v>
      </c>
      <c r="G30" s="3">
        <v>6784.93</v>
      </c>
      <c r="H30" s="3">
        <v>0</v>
      </c>
      <c r="I30" s="3">
        <v>61.34</v>
      </c>
      <c r="J30" s="3">
        <v>0</v>
      </c>
      <c r="K30" s="3">
        <v>51530.21</v>
      </c>
      <c r="L30">
        <v>50000</v>
      </c>
      <c r="M30" s="4">
        <v>45706</v>
      </c>
      <c r="N30" s="3">
        <v>-8157.04</v>
      </c>
      <c r="O30" s="3">
        <v>27180.99</v>
      </c>
      <c r="P30" s="3">
        <v>191439.46</v>
      </c>
      <c r="Q30" s="3" t="s">
        <v>39</v>
      </c>
      <c r="R30" s="3">
        <v>400.12</v>
      </c>
      <c r="S30" s="3" t="s">
        <v>32</v>
      </c>
      <c r="T30" s="3" t="s">
        <v>129</v>
      </c>
      <c r="U30" s="3" t="s">
        <v>34</v>
      </c>
      <c r="V30" s="3" t="s">
        <v>78</v>
      </c>
      <c r="W30" s="3"/>
      <c r="X30" s="3">
        <v>46260.55</v>
      </c>
      <c r="Y30" s="3"/>
      <c r="Z30" s="3"/>
      <c r="AA30" s="3">
        <v>-1530.21</v>
      </c>
      <c r="AB30" s="5" t="s">
        <v>36</v>
      </c>
      <c r="AC30" s="3">
        <v>218.4</v>
      </c>
      <c r="AD30" s="3" t="s">
        <v>130</v>
      </c>
    </row>
    <row r="31" spans="1:30" x14ac:dyDescent="0.25">
      <c r="A31">
        <v>288516</v>
      </c>
      <c r="B31" t="s">
        <v>131</v>
      </c>
      <c r="C31" s="3">
        <f t="shared" si="1"/>
        <v>1911.1899999999998</v>
      </c>
      <c r="D31" s="3">
        <v>8441.32</v>
      </c>
      <c r="E31" s="3">
        <v>853.17</v>
      </c>
      <c r="F31" s="3">
        <v>1317.42</v>
      </c>
      <c r="G31" s="3">
        <v>561.42999999999995</v>
      </c>
      <c r="H31" s="3">
        <v>0</v>
      </c>
      <c r="I31" s="3">
        <v>32.340000000000003</v>
      </c>
      <c r="J31" s="3">
        <v>0</v>
      </c>
      <c r="K31" s="3">
        <v>11205.68</v>
      </c>
      <c r="L31">
        <v>40000</v>
      </c>
      <c r="M31" s="4">
        <v>45714</v>
      </c>
      <c r="N31" s="3">
        <v>-4018.37</v>
      </c>
      <c r="O31" s="3">
        <v>9669.89</v>
      </c>
      <c r="P31" s="3">
        <v>85634.01</v>
      </c>
      <c r="Q31" s="3"/>
      <c r="R31" s="3">
        <v>0</v>
      </c>
      <c r="S31" s="3" t="s">
        <v>132</v>
      </c>
      <c r="T31" s="3" t="s">
        <v>133</v>
      </c>
      <c r="U31" s="3" t="s">
        <v>134</v>
      </c>
      <c r="V31" s="3" t="s">
        <v>135</v>
      </c>
      <c r="W31" s="3"/>
      <c r="X31" s="3">
        <v>11978.94</v>
      </c>
      <c r="Y31" s="3"/>
      <c r="Z31" s="3"/>
      <c r="AA31" s="3">
        <v>28794.32</v>
      </c>
      <c r="AB31" s="5" t="s">
        <v>48</v>
      </c>
      <c r="AC31" s="3">
        <v>146.72999999999999</v>
      </c>
      <c r="AD31" s="3" t="s">
        <v>136</v>
      </c>
    </row>
    <row r="32" spans="1:30" x14ac:dyDescent="0.25">
      <c r="A32">
        <v>416377</v>
      </c>
      <c r="B32" t="s">
        <v>137</v>
      </c>
      <c r="C32" s="3">
        <f t="shared" si="1"/>
        <v>50566.75</v>
      </c>
      <c r="D32" s="3">
        <v>25939.29</v>
      </c>
      <c r="E32" s="3">
        <v>3340.17</v>
      </c>
      <c r="F32" s="3">
        <v>7073.22</v>
      </c>
      <c r="G32" s="3">
        <v>11732.58</v>
      </c>
      <c r="H32" s="3">
        <v>31760.95</v>
      </c>
      <c r="I32" s="3">
        <v>0</v>
      </c>
      <c r="J32" s="3">
        <v>0</v>
      </c>
      <c r="K32" s="3">
        <v>79846.210000000006</v>
      </c>
      <c r="L32">
        <v>50000</v>
      </c>
      <c r="M32" s="4">
        <v>45694</v>
      </c>
      <c r="N32" s="3">
        <v>-10053.93</v>
      </c>
      <c r="O32" s="3">
        <v>34944.28</v>
      </c>
      <c r="P32" s="3">
        <v>203183.4</v>
      </c>
      <c r="Q32" s="3" t="s">
        <v>51</v>
      </c>
      <c r="R32" s="3">
        <v>36683.78</v>
      </c>
      <c r="S32" s="3" t="s">
        <v>32</v>
      </c>
      <c r="T32" s="3" t="s">
        <v>138</v>
      </c>
      <c r="U32" s="3" t="s">
        <v>34</v>
      </c>
      <c r="V32" s="3" t="s">
        <v>139</v>
      </c>
      <c r="W32" s="3" t="s">
        <v>140</v>
      </c>
      <c r="X32" s="3">
        <v>73042.929999999993</v>
      </c>
      <c r="Y32" s="3"/>
      <c r="Z32" s="3"/>
      <c r="AA32" s="3">
        <v>-29846.21</v>
      </c>
      <c r="AB32" s="5" t="s">
        <v>141</v>
      </c>
      <c r="AC32" s="3">
        <v>2278.39</v>
      </c>
      <c r="AD32" s="3" t="s">
        <v>142</v>
      </c>
    </row>
    <row r="33" spans="1:30" x14ac:dyDescent="0.25">
      <c r="A33">
        <v>420335</v>
      </c>
      <c r="B33" t="s">
        <v>143</v>
      </c>
      <c r="C33" s="3">
        <f t="shared" si="1"/>
        <v>40507.279999999999</v>
      </c>
      <c r="D33" s="3">
        <v>18408.95</v>
      </c>
      <c r="E33" s="3">
        <v>2777.7</v>
      </c>
      <c r="F33" s="3">
        <v>2436.1799999999998</v>
      </c>
      <c r="G33" s="3">
        <v>25290.92</v>
      </c>
      <c r="H33" s="3">
        <v>12780.18</v>
      </c>
      <c r="I33" s="3">
        <v>0</v>
      </c>
      <c r="J33" s="3">
        <v>0</v>
      </c>
      <c r="K33" s="3">
        <v>61693.93</v>
      </c>
      <c r="L33">
        <v>50000</v>
      </c>
      <c r="M33" s="4">
        <v>45708</v>
      </c>
      <c r="N33" s="3">
        <v>-30000</v>
      </c>
      <c r="O33" s="3">
        <v>15361.19</v>
      </c>
      <c r="P33" s="3">
        <v>552627.72</v>
      </c>
      <c r="Q33" s="3" t="s">
        <v>39</v>
      </c>
      <c r="R33" s="3">
        <v>0</v>
      </c>
      <c r="S33" s="3" t="s">
        <v>32</v>
      </c>
      <c r="T33" s="3" t="s">
        <v>144</v>
      </c>
      <c r="U33" s="3" t="s">
        <v>34</v>
      </c>
      <c r="V33" s="3" t="s">
        <v>145</v>
      </c>
      <c r="W33" s="3" t="s">
        <v>146</v>
      </c>
      <c r="X33" s="3">
        <v>182100.6</v>
      </c>
      <c r="Y33" s="3"/>
      <c r="Z33" s="3"/>
      <c r="AA33" s="3">
        <v>-11693.93</v>
      </c>
      <c r="AB33" s="5" t="s">
        <v>147</v>
      </c>
      <c r="AC33" s="3">
        <v>4945.01</v>
      </c>
      <c r="AD33" s="3" t="s">
        <v>148</v>
      </c>
    </row>
    <row r="34" spans="1:30" x14ac:dyDescent="0.25">
      <c r="A34">
        <v>419961</v>
      </c>
      <c r="B34" t="s">
        <v>149</v>
      </c>
      <c r="C34" s="3">
        <f t="shared" si="1"/>
        <v>56347.71</v>
      </c>
      <c r="D34" s="3">
        <v>3830.39</v>
      </c>
      <c r="E34" s="3">
        <v>16777.5</v>
      </c>
      <c r="F34" s="3">
        <v>15759.17</v>
      </c>
      <c r="G34" s="3">
        <v>28939.279999999999</v>
      </c>
      <c r="H34" s="3">
        <v>11649.26</v>
      </c>
      <c r="I34" s="3">
        <v>0</v>
      </c>
      <c r="J34" s="3">
        <v>-18.579999999999998</v>
      </c>
      <c r="K34" s="3">
        <v>76937.02</v>
      </c>
      <c r="L34">
        <v>100000</v>
      </c>
      <c r="M34" s="4">
        <v>45699</v>
      </c>
      <c r="N34" s="3">
        <v>-227.93</v>
      </c>
      <c r="O34" s="3">
        <v>18059.689999999999</v>
      </c>
      <c r="P34" s="3">
        <v>269706.87</v>
      </c>
      <c r="Q34" s="3" t="s">
        <v>51</v>
      </c>
      <c r="R34" s="3">
        <v>6134.66</v>
      </c>
      <c r="S34" s="3" t="s">
        <v>150</v>
      </c>
      <c r="T34" s="3" t="s">
        <v>151</v>
      </c>
      <c r="U34" s="3" t="s">
        <v>34</v>
      </c>
      <c r="V34" s="3" t="s">
        <v>152</v>
      </c>
      <c r="W34" s="3" t="s">
        <v>146</v>
      </c>
      <c r="X34" s="3">
        <v>92832.59</v>
      </c>
      <c r="Y34" s="3"/>
      <c r="Z34" s="3"/>
      <c r="AA34" s="3">
        <v>22903.35</v>
      </c>
      <c r="AB34" s="5" t="s">
        <v>153</v>
      </c>
      <c r="AC34" s="3">
        <v>209.35</v>
      </c>
      <c r="AD34" s="3" t="s">
        <v>154</v>
      </c>
    </row>
    <row r="35" spans="1:30" x14ac:dyDescent="0.25">
      <c r="A35">
        <v>295916</v>
      </c>
      <c r="B35" t="s">
        <v>155</v>
      </c>
      <c r="C35" s="3">
        <f t="shared" si="1"/>
        <v>25004.33</v>
      </c>
      <c r="D35" s="3">
        <v>7229.76</v>
      </c>
      <c r="E35" s="3">
        <v>3125.36</v>
      </c>
      <c r="F35" s="3">
        <v>13024.77</v>
      </c>
      <c r="G35" s="3">
        <v>7530.97</v>
      </c>
      <c r="H35" s="3">
        <v>4448.59</v>
      </c>
      <c r="I35" s="3">
        <v>0</v>
      </c>
      <c r="J35" s="3">
        <v>0</v>
      </c>
      <c r="K35" s="3">
        <v>35359.449999999997</v>
      </c>
      <c r="L35">
        <v>10000</v>
      </c>
      <c r="M35" s="4">
        <v>45714</v>
      </c>
      <c r="N35" s="3">
        <v>-343.2</v>
      </c>
      <c r="O35" s="3">
        <v>39060.32</v>
      </c>
      <c r="P35" s="3">
        <v>270398.62</v>
      </c>
      <c r="Q35" s="3" t="s">
        <v>39</v>
      </c>
      <c r="R35" s="3">
        <v>10154.69</v>
      </c>
      <c r="S35" s="3" t="s">
        <v>150</v>
      </c>
      <c r="T35" s="3" t="s">
        <v>156</v>
      </c>
      <c r="U35" s="3" t="s">
        <v>34</v>
      </c>
      <c r="V35" s="3" t="s">
        <v>35</v>
      </c>
      <c r="W35" s="3"/>
      <c r="X35" s="3">
        <v>28507.040000000001</v>
      </c>
      <c r="Y35" s="3"/>
      <c r="Z35" s="3"/>
      <c r="AA35" s="3">
        <v>-25359.45</v>
      </c>
      <c r="AB35" s="5" t="s">
        <v>48</v>
      </c>
      <c r="AC35" s="3">
        <v>343.2</v>
      </c>
      <c r="AD35" s="3" t="s">
        <v>157</v>
      </c>
    </row>
    <row r="36" spans="1:30" x14ac:dyDescent="0.25">
      <c r="A36">
        <v>409928</v>
      </c>
      <c r="B36" t="s">
        <v>158</v>
      </c>
      <c r="C36" s="3">
        <f t="shared" si="1"/>
        <v>4361.04</v>
      </c>
      <c r="D36" s="3">
        <v>0</v>
      </c>
      <c r="E36" s="3">
        <v>85.51</v>
      </c>
      <c r="F36" s="3">
        <v>85.51</v>
      </c>
      <c r="G36" s="3">
        <v>0</v>
      </c>
      <c r="H36" s="3">
        <v>4275.53</v>
      </c>
      <c r="I36" s="3">
        <v>0</v>
      </c>
      <c r="J36" s="3">
        <v>0</v>
      </c>
      <c r="K36" s="3">
        <v>4446.55</v>
      </c>
      <c r="L36">
        <v>0</v>
      </c>
      <c r="M36" s="4">
        <v>45642</v>
      </c>
      <c r="N36" s="3">
        <v>-36.65</v>
      </c>
      <c r="O36" s="3">
        <v>0</v>
      </c>
      <c r="P36" s="3">
        <v>26611.7</v>
      </c>
      <c r="Q36" s="3" t="s">
        <v>51</v>
      </c>
      <c r="R36" s="3">
        <v>0</v>
      </c>
      <c r="S36" s="3" t="s">
        <v>52</v>
      </c>
      <c r="T36" s="3" t="s">
        <v>39</v>
      </c>
      <c r="U36" s="3" t="s">
        <v>34</v>
      </c>
      <c r="V36" s="3"/>
      <c r="W36" s="3" t="s">
        <v>63</v>
      </c>
      <c r="X36" s="3">
        <v>2871.85</v>
      </c>
      <c r="Y36" s="3"/>
      <c r="Z36" s="3"/>
      <c r="AA36" s="3">
        <v>-4446.55</v>
      </c>
      <c r="AB36" s="5" t="s">
        <v>159</v>
      </c>
      <c r="AC36" s="3">
        <v>36.65</v>
      </c>
      <c r="AD36" s="3" t="s">
        <v>160</v>
      </c>
    </row>
    <row r="37" spans="1:30" x14ac:dyDescent="0.25">
      <c r="A37">
        <v>391345</v>
      </c>
      <c r="B37" t="s">
        <v>161</v>
      </c>
      <c r="C37" s="3">
        <f t="shared" si="1"/>
        <v>1955.6</v>
      </c>
      <c r="D37" s="3">
        <v>39.04</v>
      </c>
      <c r="E37" s="3">
        <v>38.78</v>
      </c>
      <c r="F37" s="3">
        <v>17</v>
      </c>
      <c r="G37" s="3">
        <v>0</v>
      </c>
      <c r="H37" s="3">
        <v>1938.6</v>
      </c>
      <c r="I37" s="3">
        <v>0</v>
      </c>
      <c r="J37" s="3">
        <v>0</v>
      </c>
      <c r="K37" s="3">
        <v>2033.42</v>
      </c>
      <c r="L37">
        <v>0</v>
      </c>
      <c r="M37" s="4">
        <v>45713</v>
      </c>
      <c r="N37" s="3">
        <v>-106.26</v>
      </c>
      <c r="O37" s="3">
        <v>3161.53</v>
      </c>
      <c r="P37" s="3">
        <v>22842.99</v>
      </c>
      <c r="Q37" s="3"/>
      <c r="R37" s="3">
        <v>455.61</v>
      </c>
      <c r="S37" s="3" t="s">
        <v>52</v>
      </c>
      <c r="T37" s="3" t="s">
        <v>51</v>
      </c>
      <c r="U37" s="3" t="s">
        <v>53</v>
      </c>
      <c r="V37" s="3"/>
      <c r="W37" s="3" t="s">
        <v>63</v>
      </c>
      <c r="X37" s="3">
        <v>1313.73</v>
      </c>
      <c r="Y37" s="3"/>
      <c r="Z37" s="3"/>
      <c r="AA37" s="3">
        <v>-2033.42</v>
      </c>
      <c r="AB37" s="5" t="s">
        <v>147</v>
      </c>
      <c r="AC37" s="3">
        <v>106.26</v>
      </c>
      <c r="AD37" s="3" t="s">
        <v>162</v>
      </c>
    </row>
    <row r="38" spans="1:30" x14ac:dyDescent="0.25">
      <c r="A38">
        <v>353483</v>
      </c>
      <c r="B38" t="s">
        <v>163</v>
      </c>
      <c r="C38" s="3">
        <f t="shared" si="1"/>
        <v>573.55999999999995</v>
      </c>
      <c r="D38" s="3">
        <v>11.47</v>
      </c>
      <c r="E38" s="3">
        <v>11.47</v>
      </c>
      <c r="F38" s="3">
        <v>0</v>
      </c>
      <c r="G38" s="3">
        <v>0</v>
      </c>
      <c r="H38" s="3">
        <v>573.55999999999995</v>
      </c>
      <c r="I38" s="3">
        <v>0</v>
      </c>
      <c r="J38" s="3">
        <v>0</v>
      </c>
      <c r="K38" s="3">
        <v>596.5</v>
      </c>
      <c r="L38">
        <v>0</v>
      </c>
      <c r="M38" s="4">
        <v>45516</v>
      </c>
      <c r="N38" s="3">
        <v>-0.93</v>
      </c>
      <c r="O38" s="3">
        <v>0</v>
      </c>
      <c r="P38" s="3">
        <v>9910.15</v>
      </c>
      <c r="Q38" s="3"/>
      <c r="R38" s="3">
        <v>0</v>
      </c>
      <c r="S38" s="3" t="s">
        <v>52</v>
      </c>
      <c r="T38" s="3"/>
      <c r="U38" s="3" t="s">
        <v>34</v>
      </c>
      <c r="V38" s="3"/>
      <c r="W38" s="3" t="s">
        <v>63</v>
      </c>
      <c r="X38" s="3">
        <v>334.42</v>
      </c>
      <c r="Y38" s="3"/>
      <c r="Z38" s="3"/>
      <c r="AA38" s="3">
        <v>-22.94</v>
      </c>
      <c r="AB38" s="5" t="s">
        <v>164</v>
      </c>
      <c r="AC38" s="3">
        <v>573.55999999999995</v>
      </c>
      <c r="AD38" s="3" t="s">
        <v>165</v>
      </c>
    </row>
    <row r="39" spans="1:30" x14ac:dyDescent="0.25">
      <c r="A39">
        <v>351551</v>
      </c>
      <c r="B39" t="s">
        <v>166</v>
      </c>
      <c r="C39" s="3">
        <f t="shared" si="1"/>
        <v>279.19</v>
      </c>
      <c r="D39" s="3">
        <v>0</v>
      </c>
      <c r="E39" s="3">
        <v>7.26</v>
      </c>
      <c r="F39" s="3">
        <v>0</v>
      </c>
      <c r="G39" s="3">
        <v>0</v>
      </c>
      <c r="H39" s="3">
        <v>279.19</v>
      </c>
      <c r="I39" s="3">
        <v>0</v>
      </c>
      <c r="J39" s="3">
        <v>0</v>
      </c>
      <c r="K39" s="3">
        <v>286.45</v>
      </c>
      <c r="L39">
        <v>0</v>
      </c>
      <c r="M39" s="4">
        <v>45708</v>
      </c>
      <c r="N39" s="3">
        <v>-81.849999999999994</v>
      </c>
      <c r="O39" s="3">
        <v>81.849999999999994</v>
      </c>
      <c r="P39" s="3">
        <v>3347.21</v>
      </c>
      <c r="Q39" s="3"/>
      <c r="R39" s="3">
        <v>0</v>
      </c>
      <c r="S39" s="3" t="s">
        <v>52</v>
      </c>
      <c r="T39" s="3" t="s">
        <v>39</v>
      </c>
      <c r="U39" s="3" t="s">
        <v>167</v>
      </c>
      <c r="V39" s="3" t="s">
        <v>168</v>
      </c>
      <c r="W39" s="3" t="s">
        <v>63</v>
      </c>
      <c r="X39" s="3">
        <v>159.55000000000001</v>
      </c>
      <c r="Y39" s="3"/>
      <c r="Z39" s="3"/>
      <c r="AA39" s="3">
        <v>-286.45</v>
      </c>
      <c r="AB39" s="5" t="s">
        <v>169</v>
      </c>
      <c r="AC39" s="3">
        <v>89.11</v>
      </c>
      <c r="AD39" s="3" t="s">
        <v>170</v>
      </c>
    </row>
    <row r="40" spans="1:30" x14ac:dyDescent="0.25">
      <c r="A40">
        <v>292693</v>
      </c>
      <c r="B40" t="s">
        <v>171</v>
      </c>
      <c r="C40" s="3">
        <f t="shared" si="1"/>
        <v>586.82999999999993</v>
      </c>
      <c r="D40" s="3">
        <v>5.4</v>
      </c>
      <c r="E40" s="3">
        <v>5.4</v>
      </c>
      <c r="F40" s="3">
        <v>316.89999999999998</v>
      </c>
      <c r="G40" s="3">
        <v>0</v>
      </c>
      <c r="H40" s="3">
        <v>269.93</v>
      </c>
      <c r="I40" s="3">
        <v>0</v>
      </c>
      <c r="J40" s="3">
        <v>0</v>
      </c>
      <c r="K40" s="3">
        <v>597.63</v>
      </c>
      <c r="L40">
        <v>15000</v>
      </c>
      <c r="M40" s="4">
        <v>45428</v>
      </c>
      <c r="N40" s="3">
        <v>-346.64</v>
      </c>
      <c r="O40" s="3">
        <v>0</v>
      </c>
      <c r="P40" s="3">
        <v>1215.72</v>
      </c>
      <c r="Q40" s="3"/>
      <c r="R40" s="3">
        <v>0</v>
      </c>
      <c r="S40" s="3" t="s">
        <v>32</v>
      </c>
      <c r="T40" s="3"/>
      <c r="U40" s="3" t="s">
        <v>34</v>
      </c>
      <c r="V40" s="3" t="s">
        <v>172</v>
      </c>
      <c r="W40" s="3" t="s">
        <v>173</v>
      </c>
      <c r="X40" s="3">
        <v>339.15</v>
      </c>
      <c r="Y40" s="3"/>
      <c r="Z40" s="3"/>
      <c r="AA40" s="3">
        <v>14402.37</v>
      </c>
      <c r="AB40" s="5" t="s">
        <v>174</v>
      </c>
      <c r="AC40" s="3">
        <v>316.89999999999998</v>
      </c>
      <c r="AD40" s="3" t="s">
        <v>175</v>
      </c>
    </row>
    <row r="41" spans="1:30" x14ac:dyDescent="0.25">
      <c r="A41">
        <v>437117</v>
      </c>
      <c r="B41" t="s">
        <v>176</v>
      </c>
      <c r="C41" s="3">
        <f t="shared" si="1"/>
        <v>225.21</v>
      </c>
      <c r="D41" s="3">
        <v>4.5</v>
      </c>
      <c r="E41" s="3">
        <v>4.5</v>
      </c>
      <c r="F41" s="3">
        <v>0</v>
      </c>
      <c r="G41" s="3">
        <v>0</v>
      </c>
      <c r="H41" s="3">
        <v>225.21</v>
      </c>
      <c r="I41" s="3">
        <v>0</v>
      </c>
      <c r="J41" s="3">
        <v>-0.14000000000000001</v>
      </c>
      <c r="K41" s="3">
        <v>234.07</v>
      </c>
      <c r="L41">
        <v>0</v>
      </c>
      <c r="M41" s="4">
        <v>45609</v>
      </c>
      <c r="N41" s="3">
        <v>-208.52</v>
      </c>
      <c r="O41" s="3">
        <v>0</v>
      </c>
      <c r="P41" s="3">
        <v>6207.45</v>
      </c>
      <c r="Q41" s="3"/>
      <c r="R41" s="3">
        <v>0</v>
      </c>
      <c r="S41" s="3" t="s">
        <v>52</v>
      </c>
      <c r="T41" s="3" t="s">
        <v>177</v>
      </c>
      <c r="U41" s="3" t="s">
        <v>34</v>
      </c>
      <c r="V41" s="3"/>
      <c r="W41" s="3" t="s">
        <v>63</v>
      </c>
      <c r="X41" s="3">
        <v>-1268.1600000000001</v>
      </c>
      <c r="Y41" s="3"/>
      <c r="Z41" s="3"/>
      <c r="AA41" s="3">
        <v>-234.07</v>
      </c>
      <c r="AB41" s="5" t="s">
        <v>174</v>
      </c>
      <c r="AC41" s="3">
        <v>208.38</v>
      </c>
      <c r="AD41" s="3"/>
    </row>
    <row r="42" spans="1:30" x14ac:dyDescent="0.25">
      <c r="A42">
        <v>293147</v>
      </c>
      <c r="B42" t="s">
        <v>178</v>
      </c>
      <c r="C42" s="3">
        <f t="shared" si="1"/>
        <v>149.21</v>
      </c>
      <c r="D42" s="3">
        <v>0</v>
      </c>
      <c r="E42" s="3">
        <v>0</v>
      </c>
      <c r="F42" s="3">
        <v>0</v>
      </c>
      <c r="G42" s="3">
        <v>0</v>
      </c>
      <c r="H42" s="3">
        <v>149.21</v>
      </c>
      <c r="I42" s="3">
        <v>0</v>
      </c>
      <c r="J42" s="3">
        <v>0</v>
      </c>
      <c r="K42" s="3">
        <v>149.21</v>
      </c>
      <c r="M42" s="4">
        <v>45712</v>
      </c>
      <c r="N42" s="3">
        <v>-23.93</v>
      </c>
      <c r="O42" s="3">
        <v>178.17</v>
      </c>
      <c r="P42" s="3">
        <v>8733.5300000000007</v>
      </c>
      <c r="Q42" s="3" t="s">
        <v>39</v>
      </c>
      <c r="R42" s="3">
        <v>114.25</v>
      </c>
      <c r="S42" s="3" t="s">
        <v>52</v>
      </c>
      <c r="T42" s="3" t="s">
        <v>179</v>
      </c>
      <c r="U42" s="3" t="s">
        <v>34</v>
      </c>
      <c r="V42" s="3"/>
      <c r="W42" s="3"/>
      <c r="X42" s="3">
        <v>102.39</v>
      </c>
      <c r="Y42" s="3"/>
      <c r="Z42" s="3"/>
      <c r="AA42" s="3">
        <v>-149.21</v>
      </c>
      <c r="AB42" s="5" t="s">
        <v>180</v>
      </c>
      <c r="AC42" s="3">
        <v>23.93</v>
      </c>
      <c r="AD42" s="3" t="s">
        <v>181</v>
      </c>
    </row>
    <row r="43" spans="1:30" x14ac:dyDescent="0.25">
      <c r="A43">
        <v>432377</v>
      </c>
      <c r="B43" t="s">
        <v>182</v>
      </c>
      <c r="C43" s="3">
        <f t="shared" si="1"/>
        <v>106.31</v>
      </c>
      <c r="D43" s="3">
        <v>0</v>
      </c>
      <c r="E43" s="3">
        <v>0</v>
      </c>
      <c r="F43" s="3">
        <v>0</v>
      </c>
      <c r="G43" s="3">
        <v>0</v>
      </c>
      <c r="H43" s="3">
        <v>106.31</v>
      </c>
      <c r="I43" s="3">
        <v>0</v>
      </c>
      <c r="J43" s="3">
        <v>0</v>
      </c>
      <c r="K43" s="3">
        <v>106.31</v>
      </c>
      <c r="L43">
        <v>0</v>
      </c>
      <c r="M43" s="4">
        <v>45617</v>
      </c>
      <c r="N43" s="3">
        <v>-314.20999999999998</v>
      </c>
      <c r="O43" s="3">
        <v>0</v>
      </c>
      <c r="P43" s="3">
        <v>14240.12</v>
      </c>
      <c r="Q43" s="3"/>
      <c r="R43" s="3">
        <v>0</v>
      </c>
      <c r="S43" s="3" t="s">
        <v>52</v>
      </c>
      <c r="T43" s="3" t="s">
        <v>179</v>
      </c>
      <c r="U43" s="3" t="s">
        <v>34</v>
      </c>
      <c r="V43" s="3"/>
      <c r="W43" s="3" t="s">
        <v>63</v>
      </c>
      <c r="X43" s="3">
        <v>-245.7</v>
      </c>
      <c r="Y43" s="3"/>
      <c r="Z43" s="3"/>
      <c r="AA43" s="3">
        <v>-106.31</v>
      </c>
      <c r="AB43" s="5" t="s">
        <v>183</v>
      </c>
      <c r="AC43" s="3">
        <v>314.20999999999998</v>
      </c>
      <c r="AD43" s="3"/>
    </row>
    <row r="44" spans="1:30" x14ac:dyDescent="0.25">
      <c r="A44">
        <v>293777</v>
      </c>
      <c r="B44" t="s">
        <v>184</v>
      </c>
      <c r="C44" s="3">
        <f t="shared" si="1"/>
        <v>46.18</v>
      </c>
      <c r="D44" s="3">
        <v>0</v>
      </c>
      <c r="E44" s="3">
        <v>0</v>
      </c>
      <c r="F44" s="3">
        <v>-45.32</v>
      </c>
      <c r="G44" s="3">
        <v>0</v>
      </c>
      <c r="H44" s="3">
        <v>91.5</v>
      </c>
      <c r="I44" s="3">
        <v>0</v>
      </c>
      <c r="J44" s="3">
        <v>-11083.32</v>
      </c>
      <c r="K44" s="3">
        <v>-11037.14</v>
      </c>
      <c r="M44" s="4">
        <v>45714</v>
      </c>
      <c r="N44" s="3">
        <v>-822.26</v>
      </c>
      <c r="O44" s="3">
        <v>42299.22</v>
      </c>
      <c r="P44" s="3">
        <v>278126.95</v>
      </c>
      <c r="Q44" s="3" t="s">
        <v>39</v>
      </c>
      <c r="R44" s="3">
        <v>876.85</v>
      </c>
      <c r="S44" s="3" t="s">
        <v>52</v>
      </c>
      <c r="T44" s="3" t="s">
        <v>51</v>
      </c>
      <c r="U44" s="3" t="s">
        <v>34</v>
      </c>
      <c r="V44" s="3" t="s">
        <v>185</v>
      </c>
      <c r="W44" s="3"/>
      <c r="X44" s="3">
        <v>-9665.6200000000008</v>
      </c>
      <c r="Y44" s="3"/>
      <c r="Z44" s="3"/>
      <c r="AA44" s="3">
        <v>11037.14</v>
      </c>
      <c r="AB44" s="5" t="s">
        <v>48</v>
      </c>
      <c r="AC44" s="3">
        <v>822.26</v>
      </c>
      <c r="AD44" s="3" t="s">
        <v>186</v>
      </c>
    </row>
    <row r="45" spans="1:30" x14ac:dyDescent="0.25">
      <c r="A45">
        <v>298726</v>
      </c>
      <c r="B45" t="s">
        <v>187</v>
      </c>
      <c r="C45" s="3">
        <f t="shared" si="1"/>
        <v>88.13</v>
      </c>
      <c r="D45" s="3">
        <v>0</v>
      </c>
      <c r="E45" s="3">
        <v>1443.18</v>
      </c>
      <c r="F45" s="3">
        <v>0</v>
      </c>
      <c r="G45" s="3">
        <v>0</v>
      </c>
      <c r="H45" s="3">
        <v>88.13</v>
      </c>
      <c r="I45" s="3">
        <v>0</v>
      </c>
      <c r="J45" s="3">
        <v>0</v>
      </c>
      <c r="K45" s="3">
        <v>1531.31</v>
      </c>
      <c r="L45">
        <v>0</v>
      </c>
      <c r="M45" s="4">
        <v>45698</v>
      </c>
      <c r="N45" s="3">
        <v>-550.32000000000005</v>
      </c>
      <c r="O45" s="3">
        <v>1993.5</v>
      </c>
      <c r="P45" s="3">
        <v>21067.05</v>
      </c>
      <c r="Q45" s="3"/>
      <c r="R45" s="3">
        <v>768.18</v>
      </c>
      <c r="S45" s="3" t="s">
        <v>188</v>
      </c>
      <c r="T45" s="3" t="s">
        <v>46</v>
      </c>
      <c r="U45" s="3" t="s">
        <v>34</v>
      </c>
      <c r="V45" s="3" t="s">
        <v>189</v>
      </c>
      <c r="W45" s="3"/>
      <c r="X45" s="3">
        <v>1731.39</v>
      </c>
      <c r="Y45" s="3"/>
      <c r="Z45" s="3"/>
      <c r="AA45" s="3">
        <v>-1531.31</v>
      </c>
      <c r="AB45" s="5" t="s">
        <v>190</v>
      </c>
      <c r="AC45" s="3">
        <v>768.18</v>
      </c>
      <c r="AD45" s="3" t="s">
        <v>191</v>
      </c>
    </row>
    <row r="46" spans="1:30" x14ac:dyDescent="0.25">
      <c r="A46">
        <v>298650</v>
      </c>
      <c r="B46" t="s">
        <v>192</v>
      </c>
      <c r="C46" s="3">
        <f t="shared" si="1"/>
        <v>79.849999999999994</v>
      </c>
      <c r="D46" s="3">
        <v>1.6</v>
      </c>
      <c r="E46" s="3">
        <v>1.6</v>
      </c>
      <c r="F46" s="3">
        <v>0</v>
      </c>
      <c r="G46" s="3">
        <v>0</v>
      </c>
      <c r="H46" s="3">
        <v>79.849999999999994</v>
      </c>
      <c r="I46" s="3">
        <v>0</v>
      </c>
      <c r="J46" s="3">
        <v>0</v>
      </c>
      <c r="K46" s="3">
        <v>83.05</v>
      </c>
      <c r="L46">
        <v>0</v>
      </c>
      <c r="M46" s="4">
        <v>45495</v>
      </c>
      <c r="N46" s="3">
        <v>-10.95</v>
      </c>
      <c r="O46" s="3">
        <v>0</v>
      </c>
      <c r="P46" s="3">
        <v>577.49</v>
      </c>
      <c r="Q46" s="3"/>
      <c r="R46" s="3">
        <v>0</v>
      </c>
      <c r="S46" s="3" t="s">
        <v>52</v>
      </c>
      <c r="T46" s="3"/>
      <c r="U46" s="3" t="s">
        <v>167</v>
      </c>
      <c r="V46" s="3"/>
      <c r="W46" s="3"/>
      <c r="X46" s="3">
        <v>49.18</v>
      </c>
      <c r="Y46" s="3"/>
      <c r="Z46" s="3"/>
      <c r="AA46" s="3">
        <v>-83.05</v>
      </c>
      <c r="AB46" s="5" t="s">
        <v>193</v>
      </c>
      <c r="AC46" s="3">
        <v>79.849999999999994</v>
      </c>
      <c r="AD46" s="3" t="s">
        <v>194</v>
      </c>
    </row>
    <row r="47" spans="1:30" x14ac:dyDescent="0.25">
      <c r="A47">
        <v>289944</v>
      </c>
      <c r="B47" t="s">
        <v>195</v>
      </c>
      <c r="C47" s="3">
        <f t="shared" si="1"/>
        <v>387.64</v>
      </c>
      <c r="D47" s="3">
        <v>13.44</v>
      </c>
      <c r="E47" s="3">
        <v>150.52000000000001</v>
      </c>
      <c r="F47" s="3">
        <v>348.08</v>
      </c>
      <c r="G47" s="3">
        <v>1.28</v>
      </c>
      <c r="H47" s="3">
        <v>38.28</v>
      </c>
      <c r="I47" s="3">
        <v>0</v>
      </c>
      <c r="J47" s="3">
        <v>0</v>
      </c>
      <c r="K47" s="3">
        <v>551.6</v>
      </c>
      <c r="L47">
        <v>10000</v>
      </c>
      <c r="M47" s="4">
        <v>45644</v>
      </c>
      <c r="N47" s="3">
        <v>-85.01</v>
      </c>
      <c r="O47" s="3">
        <v>7</v>
      </c>
      <c r="P47" s="3">
        <v>2649.03</v>
      </c>
      <c r="Q47" s="3"/>
      <c r="R47" s="3">
        <v>0</v>
      </c>
      <c r="S47" s="3" t="s">
        <v>45</v>
      </c>
      <c r="T47" s="3" t="s">
        <v>196</v>
      </c>
      <c r="U47" s="3" t="s">
        <v>34</v>
      </c>
      <c r="V47" s="3" t="s">
        <v>197</v>
      </c>
      <c r="W47" s="3" t="s">
        <v>173</v>
      </c>
      <c r="X47" s="3">
        <v>348.21</v>
      </c>
      <c r="Y47" s="3"/>
      <c r="Z47" s="3"/>
      <c r="AA47" s="3">
        <v>9448.4</v>
      </c>
      <c r="AB47" s="5" t="s">
        <v>198</v>
      </c>
      <c r="AC47" s="3">
        <v>7.63</v>
      </c>
      <c r="AD47" s="3" t="s">
        <v>199</v>
      </c>
    </row>
    <row r="48" spans="1:30" x14ac:dyDescent="0.25">
      <c r="A48">
        <v>291917</v>
      </c>
      <c r="B48" t="s">
        <v>200</v>
      </c>
      <c r="C48" s="3">
        <f t="shared" si="1"/>
        <v>203.83</v>
      </c>
      <c r="D48" s="3">
        <v>15628.51</v>
      </c>
      <c r="E48" s="3">
        <v>522.58000000000004</v>
      </c>
      <c r="F48" s="3">
        <v>0</v>
      </c>
      <c r="G48" s="3">
        <v>175.8</v>
      </c>
      <c r="H48" s="3">
        <v>28.03</v>
      </c>
      <c r="I48" s="3">
        <v>0</v>
      </c>
      <c r="J48" s="3">
        <v>0</v>
      </c>
      <c r="K48" s="3">
        <v>16354.92</v>
      </c>
      <c r="L48">
        <v>50000</v>
      </c>
      <c r="M48" s="4">
        <v>45709</v>
      </c>
      <c r="N48" s="3">
        <v>-1055.8499999999999</v>
      </c>
      <c r="O48" s="3">
        <v>15304.36</v>
      </c>
      <c r="P48" s="3">
        <v>100501.89</v>
      </c>
      <c r="Q48" s="3" t="s">
        <v>39</v>
      </c>
      <c r="R48" s="3">
        <v>1654.04</v>
      </c>
      <c r="S48" s="3" t="s">
        <v>132</v>
      </c>
      <c r="T48" s="3" t="s">
        <v>201</v>
      </c>
      <c r="U48" s="3" t="s">
        <v>134</v>
      </c>
      <c r="V48" s="3" t="s">
        <v>197</v>
      </c>
      <c r="W48" s="3"/>
      <c r="X48" s="3">
        <v>22970.65</v>
      </c>
      <c r="Y48" s="3"/>
      <c r="Z48" s="3"/>
      <c r="AA48" s="3">
        <v>33645.08</v>
      </c>
      <c r="AB48" s="5" t="s">
        <v>180</v>
      </c>
      <c r="AC48" s="3">
        <v>1.57</v>
      </c>
      <c r="AD48" s="3" t="s">
        <v>202</v>
      </c>
    </row>
    <row r="49" spans="1:30" x14ac:dyDescent="0.25">
      <c r="A49">
        <v>295275</v>
      </c>
      <c r="B49" t="s">
        <v>203</v>
      </c>
      <c r="C49" s="3">
        <f t="shared" si="1"/>
        <v>17.059999999999999</v>
      </c>
      <c r="D49" s="3">
        <v>0.34</v>
      </c>
      <c r="E49" s="3">
        <v>0.53</v>
      </c>
      <c r="F49" s="3">
        <v>0</v>
      </c>
      <c r="G49" s="3">
        <v>0</v>
      </c>
      <c r="H49" s="3">
        <v>17.059999999999999</v>
      </c>
      <c r="I49" s="3">
        <v>0</v>
      </c>
      <c r="J49" s="3">
        <v>0</v>
      </c>
      <c r="K49" s="3">
        <v>17.93</v>
      </c>
      <c r="M49" s="4">
        <v>45660</v>
      </c>
      <c r="N49" s="3">
        <v>-9.36</v>
      </c>
      <c r="O49" s="3">
        <v>0</v>
      </c>
      <c r="P49" s="3">
        <v>388.59</v>
      </c>
      <c r="Q49" s="3" t="s">
        <v>39</v>
      </c>
      <c r="R49" s="3">
        <v>0</v>
      </c>
      <c r="S49" s="3" t="s">
        <v>52</v>
      </c>
      <c r="T49" s="3" t="s">
        <v>51</v>
      </c>
      <c r="U49" s="3" t="s">
        <v>34</v>
      </c>
      <c r="V49" s="3"/>
      <c r="W49" s="3"/>
      <c r="X49" s="3">
        <v>10.83</v>
      </c>
      <c r="Y49" s="3"/>
      <c r="Z49" s="3"/>
      <c r="AA49" s="3">
        <v>-17.93</v>
      </c>
      <c r="AB49" s="5" t="s">
        <v>86</v>
      </c>
      <c r="AC49" s="3">
        <v>0</v>
      </c>
      <c r="AD49" s="3"/>
    </row>
    <row r="50" spans="1:30" x14ac:dyDescent="0.25">
      <c r="A50">
        <v>289886</v>
      </c>
      <c r="B50" t="s">
        <v>204</v>
      </c>
      <c r="C50" s="3">
        <f t="shared" si="1"/>
        <v>24.090000000000003</v>
      </c>
      <c r="D50" s="3">
        <v>0.36</v>
      </c>
      <c r="E50" s="3">
        <v>8.23</v>
      </c>
      <c r="F50" s="3">
        <v>8.11</v>
      </c>
      <c r="G50" s="3">
        <v>7.99</v>
      </c>
      <c r="H50" s="3">
        <v>7.99</v>
      </c>
      <c r="I50" s="3">
        <v>0</v>
      </c>
      <c r="J50" s="3">
        <v>0</v>
      </c>
      <c r="K50" s="3">
        <v>32.68</v>
      </c>
      <c r="M50" s="4">
        <v>45685</v>
      </c>
      <c r="N50" s="3">
        <v>-63.01</v>
      </c>
      <c r="O50" s="3">
        <v>2261.85</v>
      </c>
      <c r="P50" s="3">
        <v>6046.65</v>
      </c>
      <c r="Q50" s="3" t="s">
        <v>39</v>
      </c>
      <c r="R50" s="3">
        <v>0</v>
      </c>
      <c r="S50" s="3" t="s">
        <v>52</v>
      </c>
      <c r="T50" s="3" t="s">
        <v>205</v>
      </c>
      <c r="U50" s="3" t="s">
        <v>34</v>
      </c>
      <c r="V50" s="3"/>
      <c r="W50" s="3"/>
      <c r="X50" s="3">
        <v>325.97000000000003</v>
      </c>
      <c r="Y50" s="3"/>
      <c r="Z50" s="3"/>
      <c r="AA50" s="3">
        <v>-32.68</v>
      </c>
      <c r="AB50" s="5" t="s">
        <v>206</v>
      </c>
      <c r="AC50" s="3">
        <v>63.01</v>
      </c>
      <c r="AD50" s="3" t="s">
        <v>207</v>
      </c>
    </row>
    <row r="51" spans="1:30" x14ac:dyDescent="0.25">
      <c r="A51">
        <v>298383</v>
      </c>
      <c r="B51" t="s">
        <v>208</v>
      </c>
      <c r="C51" s="3">
        <f t="shared" si="1"/>
        <v>178780.51</v>
      </c>
      <c r="D51" s="3">
        <v>51462.1</v>
      </c>
      <c r="E51" s="3">
        <v>132530.34</v>
      </c>
      <c r="F51" s="3">
        <v>94177.12</v>
      </c>
      <c r="G51" s="3">
        <v>84603.39</v>
      </c>
      <c r="H51" s="3">
        <v>0</v>
      </c>
      <c r="I51" s="3">
        <v>0</v>
      </c>
      <c r="J51" s="3">
        <v>0</v>
      </c>
      <c r="K51" s="3">
        <v>362772.95</v>
      </c>
      <c r="L51">
        <v>350000</v>
      </c>
      <c r="M51" s="4">
        <v>45708</v>
      </c>
      <c r="N51" s="3">
        <v>-17.21</v>
      </c>
      <c r="O51" s="3">
        <v>165614.85999999999</v>
      </c>
      <c r="P51" s="3">
        <v>994574.7</v>
      </c>
      <c r="Q51" s="3"/>
      <c r="R51" s="3">
        <v>760.66</v>
      </c>
      <c r="S51" s="3" t="s">
        <v>32</v>
      </c>
      <c r="T51" s="3" t="s">
        <v>209</v>
      </c>
      <c r="U51" s="3" t="s">
        <v>34</v>
      </c>
      <c r="V51" s="3" t="s">
        <v>210</v>
      </c>
      <c r="W51" s="3"/>
      <c r="X51" s="3">
        <v>338788.45</v>
      </c>
      <c r="Y51" s="3"/>
      <c r="Z51" s="3"/>
      <c r="AA51" s="3">
        <v>-72734.02</v>
      </c>
      <c r="AB51" s="5" t="s">
        <v>48</v>
      </c>
      <c r="AC51" s="3">
        <v>533.15</v>
      </c>
      <c r="AD51" s="3" t="s">
        <v>211</v>
      </c>
    </row>
    <row r="52" spans="1:30" x14ac:dyDescent="0.25">
      <c r="A52">
        <v>418989</v>
      </c>
      <c r="B52" t="s">
        <v>212</v>
      </c>
      <c r="C52" s="3">
        <f t="shared" si="1"/>
        <v>30000</v>
      </c>
      <c r="D52" s="3">
        <v>0</v>
      </c>
      <c r="E52" s="3">
        <v>0</v>
      </c>
      <c r="F52" s="3">
        <v>0</v>
      </c>
      <c r="G52" s="3">
        <v>30000</v>
      </c>
      <c r="H52" s="3">
        <v>0</v>
      </c>
      <c r="I52" s="3">
        <v>0</v>
      </c>
      <c r="J52" s="3">
        <v>0</v>
      </c>
      <c r="K52" s="3">
        <v>30000</v>
      </c>
      <c r="L52">
        <v>100000</v>
      </c>
      <c r="M52" s="4">
        <v>45706</v>
      </c>
      <c r="N52" s="3">
        <v>-672.21</v>
      </c>
      <c r="O52" s="3">
        <v>0</v>
      </c>
      <c r="P52" s="3">
        <v>266535.13</v>
      </c>
      <c r="Q52" s="3" t="s">
        <v>51</v>
      </c>
      <c r="R52" s="3">
        <v>0</v>
      </c>
      <c r="S52" s="3" t="s">
        <v>32</v>
      </c>
      <c r="T52" s="3" t="s">
        <v>213</v>
      </c>
      <c r="U52" s="3" t="s">
        <v>34</v>
      </c>
      <c r="V52" s="3"/>
      <c r="W52" s="3" t="s">
        <v>146</v>
      </c>
      <c r="X52" s="3">
        <v>86520.39</v>
      </c>
      <c r="Y52" s="3"/>
      <c r="Z52" s="3"/>
      <c r="AA52" s="3">
        <v>70000</v>
      </c>
      <c r="AB52" s="5" t="s">
        <v>214</v>
      </c>
      <c r="AC52" s="3">
        <v>73.239999999999995</v>
      </c>
      <c r="AD52" s="3" t="s">
        <v>215</v>
      </c>
    </row>
    <row r="53" spans="1:30" x14ac:dyDescent="0.25">
      <c r="A53">
        <v>297475</v>
      </c>
      <c r="B53" t="s">
        <v>216</v>
      </c>
      <c r="C53" s="3">
        <f t="shared" si="1"/>
        <v>54843.93</v>
      </c>
      <c r="D53" s="3">
        <v>23465.25</v>
      </c>
      <c r="E53" s="3">
        <v>36632.44</v>
      </c>
      <c r="F53" s="3">
        <v>28819.46</v>
      </c>
      <c r="G53" s="3">
        <v>26024.47</v>
      </c>
      <c r="H53" s="3">
        <v>0</v>
      </c>
      <c r="I53" s="3">
        <v>0</v>
      </c>
      <c r="J53" s="3">
        <v>0</v>
      </c>
      <c r="K53" s="3">
        <v>114941.62</v>
      </c>
      <c r="L53">
        <v>200000</v>
      </c>
      <c r="M53" s="4">
        <v>45678</v>
      </c>
      <c r="N53" s="3">
        <v>-50817.82</v>
      </c>
      <c r="O53" s="3">
        <v>50762.58</v>
      </c>
      <c r="P53" s="3">
        <v>300342.03000000003</v>
      </c>
      <c r="Q53" s="3"/>
      <c r="R53" s="3">
        <v>0</v>
      </c>
      <c r="S53" s="3" t="s">
        <v>32</v>
      </c>
      <c r="T53" s="3" t="s">
        <v>151</v>
      </c>
      <c r="U53" s="3" t="s">
        <v>34</v>
      </c>
      <c r="V53" s="3" t="s">
        <v>55</v>
      </c>
      <c r="W53" s="3"/>
      <c r="X53" s="3">
        <v>96924.76</v>
      </c>
      <c r="Y53" s="3"/>
      <c r="Z53" s="3"/>
      <c r="AA53" s="3">
        <v>80343.05</v>
      </c>
      <c r="AB53" s="5" t="s">
        <v>48</v>
      </c>
      <c r="AC53" s="3">
        <v>27.67</v>
      </c>
      <c r="AD53" s="3" t="s">
        <v>217</v>
      </c>
    </row>
    <row r="54" spans="1:30" x14ac:dyDescent="0.25">
      <c r="A54">
        <v>293910</v>
      </c>
      <c r="B54" t="s">
        <v>218</v>
      </c>
      <c r="C54" s="3">
        <f t="shared" si="1"/>
        <v>29042.560000000001</v>
      </c>
      <c r="D54" s="3">
        <v>26607.03</v>
      </c>
      <c r="E54" s="3">
        <v>22897.31</v>
      </c>
      <c r="F54" s="3">
        <v>15506.19</v>
      </c>
      <c r="G54" s="3">
        <v>13536.37</v>
      </c>
      <c r="H54" s="3">
        <v>0</v>
      </c>
      <c r="I54" s="3">
        <v>0</v>
      </c>
      <c r="J54" s="3">
        <v>0</v>
      </c>
      <c r="K54" s="3">
        <v>78546.899999999994</v>
      </c>
      <c r="L54">
        <v>100000</v>
      </c>
      <c r="M54" s="4">
        <v>45698</v>
      </c>
      <c r="N54" s="3">
        <v>-10704.51</v>
      </c>
      <c r="O54" s="3">
        <v>45961.64</v>
      </c>
      <c r="P54" s="3">
        <v>208012.82</v>
      </c>
      <c r="Q54" s="3" t="s">
        <v>39</v>
      </c>
      <c r="R54" s="3">
        <v>16.38</v>
      </c>
      <c r="S54" s="3" t="s">
        <v>32</v>
      </c>
      <c r="T54" s="3" t="s">
        <v>219</v>
      </c>
      <c r="U54" s="3" t="s">
        <v>34</v>
      </c>
      <c r="V54" s="3" t="s">
        <v>220</v>
      </c>
      <c r="W54" s="3"/>
      <c r="X54" s="3">
        <v>73929.399999999994</v>
      </c>
      <c r="Y54" s="3"/>
      <c r="Z54" s="3"/>
      <c r="AA54" s="3">
        <v>5711.31</v>
      </c>
      <c r="AB54" s="5" t="s">
        <v>48</v>
      </c>
      <c r="AC54" s="3">
        <v>364.73</v>
      </c>
      <c r="AD54" s="3" t="s">
        <v>221</v>
      </c>
    </row>
    <row r="55" spans="1:30" x14ac:dyDescent="0.25">
      <c r="A55">
        <v>293993</v>
      </c>
      <c r="B55" t="s">
        <v>222</v>
      </c>
      <c r="C55" s="3">
        <f t="shared" si="1"/>
        <v>11509.07</v>
      </c>
      <c r="D55" s="3">
        <v>230.19</v>
      </c>
      <c r="E55" s="3">
        <v>0</v>
      </c>
      <c r="F55" s="3">
        <v>0</v>
      </c>
      <c r="G55" s="3">
        <v>11509.07</v>
      </c>
      <c r="H55" s="3">
        <v>0</v>
      </c>
      <c r="I55" s="3">
        <v>0</v>
      </c>
      <c r="J55" s="3">
        <v>0</v>
      </c>
      <c r="K55" s="3">
        <v>11739.26</v>
      </c>
      <c r="L55">
        <v>99999</v>
      </c>
      <c r="M55" s="4">
        <v>45572</v>
      </c>
      <c r="N55" s="3">
        <v>-1643.39</v>
      </c>
      <c r="O55" s="3">
        <v>0</v>
      </c>
      <c r="P55" s="3">
        <v>13017.01</v>
      </c>
      <c r="Q55" s="3" t="s">
        <v>39</v>
      </c>
      <c r="R55" s="3">
        <v>0</v>
      </c>
      <c r="S55" s="3" t="s">
        <v>52</v>
      </c>
      <c r="T55" s="3" t="s">
        <v>39</v>
      </c>
      <c r="U55" s="3" t="s">
        <v>34</v>
      </c>
      <c r="V55" s="3"/>
      <c r="W55" s="3"/>
      <c r="X55" s="3">
        <v>4373.9399999999996</v>
      </c>
      <c r="Y55" s="3"/>
      <c r="Z55" s="3"/>
      <c r="AA55" s="3">
        <v>88259.74</v>
      </c>
      <c r="AB55" s="5" t="s">
        <v>223</v>
      </c>
      <c r="AC55" s="3">
        <v>65.260000000000005</v>
      </c>
      <c r="AD55" s="3"/>
    </row>
    <row r="56" spans="1:30" x14ac:dyDescent="0.25">
      <c r="A56">
        <v>290319</v>
      </c>
      <c r="B56" t="s">
        <v>224</v>
      </c>
      <c r="C56" s="3">
        <f t="shared" si="1"/>
        <v>17549.259999999998</v>
      </c>
      <c r="D56" s="3">
        <v>12446.07</v>
      </c>
      <c r="E56" s="3">
        <v>30402.799999999999</v>
      </c>
      <c r="F56" s="3">
        <v>7472.7</v>
      </c>
      <c r="G56" s="3">
        <v>10076.56</v>
      </c>
      <c r="H56" s="3">
        <v>0</v>
      </c>
      <c r="I56" s="3">
        <v>0</v>
      </c>
      <c r="J56" s="3">
        <v>0</v>
      </c>
      <c r="K56" s="3">
        <v>60398.13</v>
      </c>
      <c r="L56">
        <v>200000</v>
      </c>
      <c r="M56" s="4">
        <v>45708</v>
      </c>
      <c r="N56" s="3">
        <v>-20512.21</v>
      </c>
      <c r="O56" s="3">
        <v>11391.54</v>
      </c>
      <c r="P56" s="3">
        <v>165479.70000000001</v>
      </c>
      <c r="Q56" s="3"/>
      <c r="R56" s="3">
        <v>6629.74</v>
      </c>
      <c r="S56" s="3" t="s">
        <v>45</v>
      </c>
      <c r="T56" s="3" t="s">
        <v>225</v>
      </c>
      <c r="U56" s="3" t="s">
        <v>34</v>
      </c>
      <c r="V56" s="3" t="s">
        <v>226</v>
      </c>
      <c r="W56" s="3"/>
      <c r="X56" s="3">
        <v>42374.71</v>
      </c>
      <c r="Y56" s="3"/>
      <c r="Z56" s="3"/>
      <c r="AA56" s="3">
        <v>139640.79</v>
      </c>
      <c r="AB56" s="5" t="s">
        <v>48</v>
      </c>
      <c r="AC56" s="3">
        <v>38.92</v>
      </c>
      <c r="AD56" s="3" t="s">
        <v>227</v>
      </c>
    </row>
    <row r="57" spans="1:30" x14ac:dyDescent="0.25">
      <c r="A57">
        <v>294850</v>
      </c>
      <c r="B57" t="s">
        <v>228</v>
      </c>
      <c r="C57" s="3">
        <f t="shared" si="1"/>
        <v>22948.46</v>
      </c>
      <c r="D57" s="3">
        <v>11158.22</v>
      </c>
      <c r="E57" s="3">
        <v>11024.33</v>
      </c>
      <c r="F57" s="3">
        <v>14597.26</v>
      </c>
      <c r="G57" s="3">
        <v>8351.2000000000007</v>
      </c>
      <c r="H57" s="3">
        <v>0</v>
      </c>
      <c r="I57" s="3">
        <v>0</v>
      </c>
      <c r="J57" s="3">
        <v>-4521.6400000000003</v>
      </c>
      <c r="K57" s="3">
        <v>40609.370000000003</v>
      </c>
      <c r="L57">
        <v>25000</v>
      </c>
      <c r="M57" s="4">
        <v>45714</v>
      </c>
      <c r="N57" s="3">
        <v>-3138.29</v>
      </c>
      <c r="O57" s="3">
        <v>20266.669999999998</v>
      </c>
      <c r="P57" s="3">
        <v>74018.33</v>
      </c>
      <c r="Q57" s="3"/>
      <c r="R57" s="3">
        <v>0</v>
      </c>
      <c r="S57" s="3" t="s">
        <v>32</v>
      </c>
      <c r="T57" s="3" t="s">
        <v>229</v>
      </c>
      <c r="U57" s="3" t="s">
        <v>34</v>
      </c>
      <c r="V57" s="3" t="s">
        <v>230</v>
      </c>
      <c r="W57" s="3"/>
      <c r="X57" s="3">
        <v>20874.97</v>
      </c>
      <c r="Y57" s="3"/>
      <c r="Z57" s="3"/>
      <c r="AA57" s="3">
        <v>-15609.37</v>
      </c>
      <c r="AB57" s="5" t="s">
        <v>48</v>
      </c>
      <c r="AC57" s="3">
        <v>0</v>
      </c>
      <c r="AD57" s="3" t="s">
        <v>231</v>
      </c>
    </row>
    <row r="58" spans="1:30" x14ac:dyDescent="0.25">
      <c r="A58">
        <v>294271</v>
      </c>
      <c r="B58" t="s">
        <v>232</v>
      </c>
      <c r="C58" s="3">
        <f t="shared" si="1"/>
        <v>45493.539999999994</v>
      </c>
      <c r="D58" s="3">
        <v>78805.89</v>
      </c>
      <c r="E58" s="3">
        <v>91834.01</v>
      </c>
      <c r="F58" s="3">
        <v>37711.629999999997</v>
      </c>
      <c r="G58" s="3">
        <v>7781.91</v>
      </c>
      <c r="H58" s="3">
        <v>0</v>
      </c>
      <c r="I58" s="3">
        <v>0</v>
      </c>
      <c r="J58" s="3">
        <v>0</v>
      </c>
      <c r="K58" s="3">
        <v>216133.44</v>
      </c>
      <c r="L58">
        <v>100000</v>
      </c>
      <c r="M58" s="4">
        <v>45698</v>
      </c>
      <c r="N58" s="3">
        <v>-4939.1899999999996</v>
      </c>
      <c r="O58" s="3">
        <v>153604.70000000001</v>
      </c>
      <c r="P58" s="3">
        <v>220637.92</v>
      </c>
      <c r="Q58" s="3" t="s">
        <v>39</v>
      </c>
      <c r="R58" s="3">
        <v>708.97</v>
      </c>
      <c r="S58" s="3" t="s">
        <v>45</v>
      </c>
      <c r="T58" s="3" t="s">
        <v>201</v>
      </c>
      <c r="U58" s="3" t="s">
        <v>34</v>
      </c>
      <c r="V58" s="3" t="s">
        <v>233</v>
      </c>
      <c r="W58" s="3"/>
      <c r="X58" s="3">
        <v>110156.39</v>
      </c>
      <c r="Y58" s="3"/>
      <c r="Z58" s="3"/>
      <c r="AA58" s="3">
        <v>-117066.36</v>
      </c>
      <c r="AB58" s="5" t="s">
        <v>48</v>
      </c>
      <c r="AC58" s="3">
        <v>76.739999999999995</v>
      </c>
      <c r="AD58" s="3" t="s">
        <v>234</v>
      </c>
    </row>
    <row r="59" spans="1:30" x14ac:dyDescent="0.25">
      <c r="A59">
        <v>289060</v>
      </c>
      <c r="B59" t="s">
        <v>235</v>
      </c>
      <c r="C59" s="3">
        <f t="shared" si="1"/>
        <v>41412.21</v>
      </c>
      <c r="D59" s="3">
        <v>36262.99</v>
      </c>
      <c r="E59" s="3">
        <v>41389.56</v>
      </c>
      <c r="F59" s="3">
        <v>33742.9</v>
      </c>
      <c r="G59" s="3">
        <v>7669.31</v>
      </c>
      <c r="H59" s="3">
        <v>0</v>
      </c>
      <c r="I59" s="3">
        <v>0</v>
      </c>
      <c r="J59" s="3">
        <v>0</v>
      </c>
      <c r="K59" s="3">
        <v>119064.76</v>
      </c>
      <c r="L59">
        <v>150000</v>
      </c>
      <c r="M59" s="4">
        <v>45714</v>
      </c>
      <c r="N59" s="3">
        <v>-30894.53</v>
      </c>
      <c r="O59" s="3">
        <v>68851.53</v>
      </c>
      <c r="P59" s="3">
        <v>331068.31</v>
      </c>
      <c r="Q59" s="3"/>
      <c r="R59" s="3">
        <v>1362.3</v>
      </c>
      <c r="S59" s="3" t="s">
        <v>32</v>
      </c>
      <c r="T59" s="3" t="s">
        <v>236</v>
      </c>
      <c r="U59" s="3" t="s">
        <v>34</v>
      </c>
      <c r="V59" s="3" t="s">
        <v>197</v>
      </c>
      <c r="W59" s="3"/>
      <c r="X59" s="3">
        <v>117789.78</v>
      </c>
      <c r="Y59" s="3"/>
      <c r="Z59" s="3"/>
      <c r="AA59" s="3">
        <v>30935.24</v>
      </c>
      <c r="AB59" s="5" t="s">
        <v>48</v>
      </c>
      <c r="AC59" s="3">
        <v>441.54</v>
      </c>
      <c r="AD59" s="3" t="s">
        <v>237</v>
      </c>
    </row>
    <row r="60" spans="1:30" x14ac:dyDescent="0.25">
      <c r="A60">
        <v>406227</v>
      </c>
      <c r="B60" t="s">
        <v>238</v>
      </c>
      <c r="C60" s="3">
        <f t="shared" si="1"/>
        <v>42807.43</v>
      </c>
      <c r="D60" s="3">
        <v>52804.98</v>
      </c>
      <c r="E60" s="3">
        <v>9174.1</v>
      </c>
      <c r="F60" s="3">
        <v>35277.93</v>
      </c>
      <c r="G60" s="3">
        <v>7529.5</v>
      </c>
      <c r="H60" s="3">
        <v>0</v>
      </c>
      <c r="I60" s="3">
        <v>0</v>
      </c>
      <c r="J60" s="3">
        <v>0</v>
      </c>
      <c r="K60" s="3">
        <v>104786.51</v>
      </c>
      <c r="L60">
        <v>75000</v>
      </c>
      <c r="M60" s="4">
        <v>45708</v>
      </c>
      <c r="N60" s="3">
        <v>-5315.18</v>
      </c>
      <c r="O60" s="3">
        <v>56929.52</v>
      </c>
      <c r="P60" s="3">
        <v>425669.14</v>
      </c>
      <c r="Q60" s="3" t="s">
        <v>39</v>
      </c>
      <c r="R60" s="3">
        <v>8010.11</v>
      </c>
      <c r="S60" s="3" t="s">
        <v>32</v>
      </c>
      <c r="T60" s="3" t="s">
        <v>209</v>
      </c>
      <c r="U60" s="3" t="s">
        <v>34</v>
      </c>
      <c r="V60" s="3" t="s">
        <v>239</v>
      </c>
      <c r="W60" s="3" t="s">
        <v>95</v>
      </c>
      <c r="X60" s="3">
        <v>85466.48</v>
      </c>
      <c r="Y60" s="3"/>
      <c r="Z60" s="3"/>
      <c r="AA60" s="3">
        <v>-29786.51</v>
      </c>
      <c r="AB60" s="5" t="s">
        <v>48</v>
      </c>
      <c r="AC60" s="3">
        <v>9638.02</v>
      </c>
      <c r="AD60" s="3" t="s">
        <v>240</v>
      </c>
    </row>
    <row r="61" spans="1:30" x14ac:dyDescent="0.25">
      <c r="A61">
        <v>298763</v>
      </c>
      <c r="B61" t="s">
        <v>241</v>
      </c>
      <c r="C61" s="3">
        <f t="shared" si="1"/>
        <v>26888.880000000001</v>
      </c>
      <c r="D61" s="3">
        <v>12163.65</v>
      </c>
      <c r="E61" s="3">
        <v>13800.91</v>
      </c>
      <c r="F61" s="3">
        <v>19392.02</v>
      </c>
      <c r="G61" s="3">
        <v>7496.86</v>
      </c>
      <c r="H61" s="3">
        <v>0</v>
      </c>
      <c r="I61" s="3">
        <v>0</v>
      </c>
      <c r="J61" s="3">
        <v>0</v>
      </c>
      <c r="K61" s="3">
        <v>52853.440000000002</v>
      </c>
      <c r="L61">
        <v>100000</v>
      </c>
      <c r="M61" s="4">
        <v>45701</v>
      </c>
      <c r="N61" s="3">
        <v>-18500</v>
      </c>
      <c r="O61" s="3">
        <v>23948.240000000002</v>
      </c>
      <c r="P61" s="3">
        <v>382829.83</v>
      </c>
      <c r="Q61" s="3" t="s">
        <v>39</v>
      </c>
      <c r="R61" s="3">
        <v>22204.57</v>
      </c>
      <c r="S61" s="3" t="s">
        <v>32</v>
      </c>
      <c r="T61" s="3" t="s">
        <v>242</v>
      </c>
      <c r="U61" s="3" t="s">
        <v>34</v>
      </c>
      <c r="V61" s="3" t="s">
        <v>68</v>
      </c>
      <c r="W61" s="3"/>
      <c r="X61" s="3">
        <v>71012.179999999993</v>
      </c>
      <c r="Y61" s="3"/>
      <c r="Z61" s="3"/>
      <c r="AA61" s="3">
        <v>47146.559999999998</v>
      </c>
      <c r="AB61" s="5" t="s">
        <v>48</v>
      </c>
      <c r="AC61" s="3">
        <v>210.22</v>
      </c>
      <c r="AD61" s="3" t="s">
        <v>243</v>
      </c>
    </row>
    <row r="62" spans="1:30" x14ac:dyDescent="0.25">
      <c r="A62">
        <v>293077</v>
      </c>
      <c r="B62" t="s">
        <v>244</v>
      </c>
      <c r="C62" s="3">
        <f t="shared" si="1"/>
        <v>5716.76</v>
      </c>
      <c r="D62" s="3">
        <v>105.5</v>
      </c>
      <c r="E62" s="3">
        <v>0</v>
      </c>
      <c r="F62" s="3">
        <v>0</v>
      </c>
      <c r="G62" s="3">
        <v>5716.76</v>
      </c>
      <c r="H62" s="3">
        <v>0</v>
      </c>
      <c r="I62" s="3">
        <v>0</v>
      </c>
      <c r="J62" s="3">
        <v>0</v>
      </c>
      <c r="K62" s="3">
        <v>5822.26</v>
      </c>
      <c r="M62" s="4">
        <v>45644</v>
      </c>
      <c r="N62" s="3">
        <v>-186</v>
      </c>
      <c r="O62" s="3">
        <v>0</v>
      </c>
      <c r="P62" s="3">
        <v>10901.27</v>
      </c>
      <c r="Q62" s="3"/>
      <c r="R62" s="3">
        <v>2733</v>
      </c>
      <c r="S62" s="3" t="s">
        <v>188</v>
      </c>
      <c r="T62" s="3" t="s">
        <v>245</v>
      </c>
      <c r="U62" s="3" t="s">
        <v>34</v>
      </c>
      <c r="V62" s="3" t="s">
        <v>246</v>
      </c>
      <c r="W62" s="3"/>
      <c r="X62" s="3">
        <v>2311.75</v>
      </c>
      <c r="Y62" s="3"/>
      <c r="Z62" s="3"/>
      <c r="AA62" s="3">
        <v>-105.5</v>
      </c>
      <c r="AB62" s="5" t="s">
        <v>247</v>
      </c>
      <c r="AC62" s="3">
        <v>186</v>
      </c>
      <c r="AD62" s="3" t="s">
        <v>248</v>
      </c>
    </row>
    <row r="63" spans="1:30" x14ac:dyDescent="0.25">
      <c r="A63">
        <v>436880</v>
      </c>
      <c r="B63" t="s">
        <v>249</v>
      </c>
      <c r="C63" s="3">
        <f t="shared" si="1"/>
        <v>4130.3</v>
      </c>
      <c r="D63" s="3">
        <v>82.61</v>
      </c>
      <c r="E63" s="3">
        <v>0</v>
      </c>
      <c r="F63" s="3">
        <v>0</v>
      </c>
      <c r="G63" s="3">
        <v>4130.3</v>
      </c>
      <c r="H63" s="3">
        <v>0</v>
      </c>
      <c r="I63" s="3">
        <v>0</v>
      </c>
      <c r="J63" s="3">
        <v>0</v>
      </c>
      <c r="K63" s="3">
        <v>4212.91</v>
      </c>
      <c r="L63">
        <v>0</v>
      </c>
      <c r="M63" s="4">
        <v>45639</v>
      </c>
      <c r="N63" s="3">
        <v>16442.22</v>
      </c>
      <c r="O63" s="3">
        <v>0</v>
      </c>
      <c r="P63" s="3">
        <v>18739.21</v>
      </c>
      <c r="Q63" s="3"/>
      <c r="R63" s="3">
        <v>0</v>
      </c>
      <c r="S63" s="3" t="s">
        <v>52</v>
      </c>
      <c r="T63" s="3" t="s">
        <v>125</v>
      </c>
      <c r="U63" s="3" t="s">
        <v>34</v>
      </c>
      <c r="V63" s="3"/>
      <c r="W63" s="3" t="s">
        <v>63</v>
      </c>
      <c r="X63" s="3">
        <v>-1151.94</v>
      </c>
      <c r="Y63" s="3"/>
      <c r="Z63" s="3"/>
      <c r="AA63" s="3">
        <v>-82.61</v>
      </c>
      <c r="AB63" s="5" t="s">
        <v>250</v>
      </c>
      <c r="AC63" s="3">
        <v>1201.73</v>
      </c>
      <c r="AD63" s="3"/>
    </row>
    <row r="64" spans="1:30" x14ac:dyDescent="0.25">
      <c r="A64">
        <v>421705</v>
      </c>
      <c r="B64" t="s">
        <v>251</v>
      </c>
      <c r="C64" s="3">
        <f t="shared" si="1"/>
        <v>17016.420000000002</v>
      </c>
      <c r="D64" s="3">
        <v>4073.13</v>
      </c>
      <c r="E64" s="3">
        <v>8711.4</v>
      </c>
      <c r="F64" s="3">
        <v>13375.87</v>
      </c>
      <c r="G64" s="3">
        <v>3640.55</v>
      </c>
      <c r="H64" s="3">
        <v>0</v>
      </c>
      <c r="I64" s="3">
        <v>0</v>
      </c>
      <c r="J64" s="3">
        <v>0</v>
      </c>
      <c r="K64" s="3">
        <v>29800.95</v>
      </c>
      <c r="L64">
        <v>30000</v>
      </c>
      <c r="M64" s="4">
        <v>45712</v>
      </c>
      <c r="N64" s="3">
        <v>-2315.56</v>
      </c>
      <c r="O64" s="3">
        <v>10343.719999999999</v>
      </c>
      <c r="P64" s="3">
        <v>45489.94</v>
      </c>
      <c r="Q64" s="3"/>
      <c r="R64" s="3">
        <v>0</v>
      </c>
      <c r="S64" s="3" t="s">
        <v>32</v>
      </c>
      <c r="T64" s="3" t="s">
        <v>252</v>
      </c>
      <c r="U64" s="3" t="s">
        <v>34</v>
      </c>
      <c r="V64" s="3"/>
      <c r="W64" s="3" t="s">
        <v>63</v>
      </c>
      <c r="X64" s="3">
        <v>16710.28</v>
      </c>
      <c r="Y64" s="3"/>
      <c r="Z64" s="3"/>
      <c r="AA64" s="3">
        <v>199.05</v>
      </c>
      <c r="AB64" s="5" t="s">
        <v>48</v>
      </c>
      <c r="AC64" s="3">
        <v>126.72</v>
      </c>
      <c r="AD64" s="3" t="s">
        <v>253</v>
      </c>
    </row>
    <row r="65" spans="1:30" x14ac:dyDescent="0.25">
      <c r="A65">
        <v>424871</v>
      </c>
      <c r="B65" t="s">
        <v>254</v>
      </c>
      <c r="C65" s="3">
        <f t="shared" si="1"/>
        <v>28818.560000000001</v>
      </c>
      <c r="D65" s="3">
        <v>17529.669999999998</v>
      </c>
      <c r="E65" s="3">
        <v>23697.17</v>
      </c>
      <c r="F65" s="3">
        <v>25576.11</v>
      </c>
      <c r="G65" s="3">
        <v>3242.45</v>
      </c>
      <c r="H65" s="3">
        <v>0</v>
      </c>
      <c r="I65" s="3">
        <v>0</v>
      </c>
      <c r="J65" s="3">
        <v>0</v>
      </c>
      <c r="K65" s="3">
        <v>70045.399999999994</v>
      </c>
      <c r="L65">
        <v>150000</v>
      </c>
      <c r="M65" s="4">
        <v>45712</v>
      </c>
      <c r="N65" s="3">
        <v>-28818.57</v>
      </c>
      <c r="O65" s="3">
        <v>36302.01</v>
      </c>
      <c r="P65" s="3">
        <v>351497.42</v>
      </c>
      <c r="Q65" s="3" t="s">
        <v>51</v>
      </c>
      <c r="R65" s="3">
        <v>0</v>
      </c>
      <c r="S65" s="3" t="s">
        <v>32</v>
      </c>
      <c r="T65" s="3" t="s">
        <v>255</v>
      </c>
      <c r="U65" s="3" t="s">
        <v>34</v>
      </c>
      <c r="V65" s="3" t="s">
        <v>256</v>
      </c>
      <c r="W65" s="3" t="s">
        <v>41</v>
      </c>
      <c r="X65" s="3">
        <v>112248.83</v>
      </c>
      <c r="Y65" s="3"/>
      <c r="Z65" s="3"/>
      <c r="AA65" s="3">
        <v>79954.600000000006</v>
      </c>
      <c r="AB65" s="5" t="s">
        <v>180</v>
      </c>
      <c r="AC65" s="3">
        <v>0</v>
      </c>
      <c r="AD65" s="3" t="s">
        <v>257</v>
      </c>
    </row>
    <row r="66" spans="1:30" x14ac:dyDescent="0.25">
      <c r="A66">
        <v>421354</v>
      </c>
      <c r="B66" t="s">
        <v>258</v>
      </c>
      <c r="C66" s="3">
        <f t="shared" si="1"/>
        <v>2521.62</v>
      </c>
      <c r="D66" s="3">
        <v>50.43</v>
      </c>
      <c r="E66" s="3">
        <v>0</v>
      </c>
      <c r="F66" s="3">
        <v>0</v>
      </c>
      <c r="G66" s="3">
        <v>2521.62</v>
      </c>
      <c r="H66" s="3">
        <v>0</v>
      </c>
      <c r="I66" s="3">
        <v>0</v>
      </c>
      <c r="J66" s="3">
        <v>0</v>
      </c>
      <c r="K66" s="3">
        <v>2572.0500000000002</v>
      </c>
      <c r="L66">
        <v>10000</v>
      </c>
      <c r="M66" s="4">
        <v>45365</v>
      </c>
      <c r="N66" s="3">
        <v>-6913.35</v>
      </c>
      <c r="O66" s="3">
        <v>0</v>
      </c>
      <c r="P66" s="3">
        <v>2316.0700000000002</v>
      </c>
      <c r="Q66" s="3" t="s">
        <v>39</v>
      </c>
      <c r="R66" s="3">
        <v>0</v>
      </c>
      <c r="S66" s="3" t="s">
        <v>32</v>
      </c>
      <c r="T66" s="3"/>
      <c r="U66" s="3" t="s">
        <v>34</v>
      </c>
      <c r="V66" s="3" t="s">
        <v>256</v>
      </c>
      <c r="W66" s="3" t="s">
        <v>41</v>
      </c>
      <c r="X66" s="3">
        <v>1451.77</v>
      </c>
      <c r="Y66" s="3"/>
      <c r="Z66" s="3"/>
      <c r="AA66" s="3">
        <v>7427.95</v>
      </c>
      <c r="AB66" s="5" t="s">
        <v>259</v>
      </c>
      <c r="AC66" s="3">
        <v>1306.5</v>
      </c>
      <c r="AD66" s="3" t="s">
        <v>260</v>
      </c>
    </row>
    <row r="67" spans="1:30" x14ac:dyDescent="0.25">
      <c r="A67">
        <v>294724</v>
      </c>
      <c r="B67" t="s">
        <v>261</v>
      </c>
      <c r="C67" s="3">
        <f t="shared" si="1"/>
        <v>5909.63</v>
      </c>
      <c r="D67" s="3">
        <v>0</v>
      </c>
      <c r="E67" s="3">
        <v>26.01</v>
      </c>
      <c r="F67" s="3">
        <v>3413.42</v>
      </c>
      <c r="G67" s="3">
        <v>2496.21</v>
      </c>
      <c r="H67" s="3">
        <v>0</v>
      </c>
      <c r="I67" s="3">
        <v>0</v>
      </c>
      <c r="J67" s="3">
        <v>0</v>
      </c>
      <c r="K67" s="3">
        <v>5935.64</v>
      </c>
      <c r="L67">
        <v>5000</v>
      </c>
      <c r="M67" s="4">
        <v>45684</v>
      </c>
      <c r="N67" s="3">
        <v>-2000</v>
      </c>
      <c r="O67" s="3">
        <v>0</v>
      </c>
      <c r="P67" s="3">
        <v>6915.33</v>
      </c>
      <c r="Q67" s="3" t="s">
        <v>51</v>
      </c>
      <c r="R67" s="3">
        <v>0</v>
      </c>
      <c r="S67" s="3" t="s">
        <v>32</v>
      </c>
      <c r="T67" s="3" t="s">
        <v>262</v>
      </c>
      <c r="U67" s="3" t="s">
        <v>134</v>
      </c>
      <c r="V67" s="3" t="s">
        <v>35</v>
      </c>
      <c r="W67" s="3"/>
      <c r="X67" s="3">
        <v>4356.87</v>
      </c>
      <c r="Y67" s="3"/>
      <c r="Z67" s="3"/>
      <c r="AA67" s="3">
        <v>-935.64</v>
      </c>
      <c r="AB67" s="5" t="s">
        <v>263</v>
      </c>
      <c r="AC67" s="3">
        <v>0</v>
      </c>
      <c r="AD67" s="3" t="s">
        <v>264</v>
      </c>
    </row>
    <row r="68" spans="1:30" x14ac:dyDescent="0.25">
      <c r="A68">
        <v>291897</v>
      </c>
      <c r="B68" t="s">
        <v>265</v>
      </c>
      <c r="C68" s="3">
        <f t="shared" si="1"/>
        <v>14447.73</v>
      </c>
      <c r="D68" s="3">
        <v>19283.080000000002</v>
      </c>
      <c r="E68" s="3">
        <v>3417.29</v>
      </c>
      <c r="F68" s="3">
        <v>12721.67</v>
      </c>
      <c r="G68" s="3">
        <v>1726.06</v>
      </c>
      <c r="H68" s="3">
        <v>0</v>
      </c>
      <c r="I68" s="3">
        <v>0</v>
      </c>
      <c r="J68" s="3">
        <v>0</v>
      </c>
      <c r="K68" s="3">
        <v>37148.1</v>
      </c>
      <c r="L68">
        <v>100000</v>
      </c>
      <c r="M68" s="4">
        <v>45681</v>
      </c>
      <c r="N68" s="3">
        <v>-8133.54</v>
      </c>
      <c r="O68" s="3">
        <v>20777.080000000002</v>
      </c>
      <c r="P68" s="3">
        <v>174484.23</v>
      </c>
      <c r="Q68" s="3"/>
      <c r="R68" s="3">
        <v>4537.54</v>
      </c>
      <c r="S68" s="3" t="s">
        <v>32</v>
      </c>
      <c r="T68" s="3" t="s">
        <v>266</v>
      </c>
      <c r="U68" s="3" t="s">
        <v>34</v>
      </c>
      <c r="V68" s="3" t="s">
        <v>78</v>
      </c>
      <c r="W68" s="3"/>
      <c r="X68" s="3">
        <v>38518</v>
      </c>
      <c r="Y68" s="3"/>
      <c r="Z68" s="3"/>
      <c r="AA68" s="3">
        <v>62827.25</v>
      </c>
      <c r="AB68" s="5" t="s">
        <v>147</v>
      </c>
      <c r="AC68" s="3">
        <v>445.61</v>
      </c>
      <c r="AD68" s="3" t="s">
        <v>267</v>
      </c>
    </row>
    <row r="69" spans="1:30" x14ac:dyDescent="0.25">
      <c r="A69">
        <v>297264</v>
      </c>
      <c r="B69" t="s">
        <v>268</v>
      </c>
      <c r="C69" s="3">
        <f t="shared" ref="C69:C132" si="2">F69+G69+H69+I69</f>
        <v>1500.75</v>
      </c>
      <c r="D69" s="3">
        <v>1093.95</v>
      </c>
      <c r="E69" s="3">
        <v>1832.55</v>
      </c>
      <c r="F69" s="3">
        <v>222.41</v>
      </c>
      <c r="G69" s="3">
        <v>1278.3399999999999</v>
      </c>
      <c r="H69" s="3">
        <v>0</v>
      </c>
      <c r="I69" s="3">
        <v>0</v>
      </c>
      <c r="J69" s="3">
        <v>0</v>
      </c>
      <c r="K69" s="3">
        <v>4427.25</v>
      </c>
      <c r="L69">
        <v>20000</v>
      </c>
      <c r="M69" s="4">
        <v>45663</v>
      </c>
      <c r="N69" s="3">
        <v>-253.29</v>
      </c>
      <c r="O69" s="3">
        <v>2841.22</v>
      </c>
      <c r="P69" s="3">
        <v>25698.26</v>
      </c>
      <c r="Q69" s="3" t="s">
        <v>39</v>
      </c>
      <c r="R69" s="3">
        <v>0</v>
      </c>
      <c r="S69" s="3" t="s">
        <v>150</v>
      </c>
      <c r="T69" s="3" t="s">
        <v>269</v>
      </c>
      <c r="U69" s="3" t="s">
        <v>134</v>
      </c>
      <c r="V69" s="3" t="s">
        <v>270</v>
      </c>
      <c r="W69" s="3"/>
      <c r="X69" s="3">
        <v>3558.96</v>
      </c>
      <c r="Y69" s="3"/>
      <c r="Z69" s="3"/>
      <c r="AA69" s="3">
        <v>15456.77</v>
      </c>
      <c r="AB69" s="5" t="s">
        <v>180</v>
      </c>
      <c r="AC69" s="3">
        <v>189.82</v>
      </c>
      <c r="AD69" s="3" t="s">
        <v>271</v>
      </c>
    </row>
    <row r="70" spans="1:30" x14ac:dyDescent="0.25">
      <c r="A70">
        <v>295769</v>
      </c>
      <c r="B70" t="s">
        <v>272</v>
      </c>
      <c r="C70" s="3">
        <f t="shared" si="2"/>
        <v>1569.4599999999998</v>
      </c>
      <c r="D70" s="3">
        <v>433.27</v>
      </c>
      <c r="E70" s="3">
        <v>867.81</v>
      </c>
      <c r="F70" s="3">
        <v>342.84</v>
      </c>
      <c r="G70" s="3">
        <v>1226.6199999999999</v>
      </c>
      <c r="H70" s="3">
        <v>0</v>
      </c>
      <c r="I70" s="3">
        <v>0</v>
      </c>
      <c r="J70" s="3">
        <v>0</v>
      </c>
      <c r="K70" s="3">
        <v>2870.54</v>
      </c>
      <c r="L70">
        <v>5000</v>
      </c>
      <c r="M70" s="4">
        <v>45341</v>
      </c>
      <c r="N70" s="3">
        <v>-443.97</v>
      </c>
      <c r="O70" s="3">
        <v>1039.06</v>
      </c>
      <c r="P70" s="3">
        <v>1532.16</v>
      </c>
      <c r="Q70" s="3" t="s">
        <v>39</v>
      </c>
      <c r="R70" s="3">
        <v>0</v>
      </c>
      <c r="S70" s="3" t="s">
        <v>150</v>
      </c>
      <c r="T70" s="3" t="s">
        <v>62</v>
      </c>
      <c r="U70" s="3" t="s">
        <v>34</v>
      </c>
      <c r="V70" s="3" t="s">
        <v>273</v>
      </c>
      <c r="W70" s="3"/>
      <c r="X70" s="3">
        <v>947.75</v>
      </c>
      <c r="Y70" s="3"/>
      <c r="Z70" s="3"/>
      <c r="AA70" s="3">
        <v>2129.46</v>
      </c>
      <c r="AB70" s="5" t="s">
        <v>147</v>
      </c>
      <c r="AC70" s="3">
        <v>151.52000000000001</v>
      </c>
      <c r="AD70" s="3" t="s">
        <v>274</v>
      </c>
    </row>
    <row r="71" spans="1:30" x14ac:dyDescent="0.25">
      <c r="A71">
        <v>288987</v>
      </c>
      <c r="B71" t="s">
        <v>275</v>
      </c>
      <c r="C71" s="3">
        <f t="shared" si="2"/>
        <v>1090.28</v>
      </c>
      <c r="D71" s="3">
        <v>2963.13</v>
      </c>
      <c r="E71" s="3">
        <v>3891.89</v>
      </c>
      <c r="F71" s="3">
        <v>105.02</v>
      </c>
      <c r="G71" s="3">
        <v>985.26</v>
      </c>
      <c r="H71" s="3">
        <v>0</v>
      </c>
      <c r="I71" s="3">
        <v>0</v>
      </c>
      <c r="J71" s="3">
        <v>0</v>
      </c>
      <c r="K71" s="3">
        <v>7945.3</v>
      </c>
      <c r="L71">
        <v>7500</v>
      </c>
      <c r="M71" s="4">
        <v>45630</v>
      </c>
      <c r="N71" s="3">
        <v>-1113.3599999999999</v>
      </c>
      <c r="O71" s="3">
        <v>5974.07</v>
      </c>
      <c r="P71" s="3">
        <v>4156.1000000000004</v>
      </c>
      <c r="Q71" s="3"/>
      <c r="R71" s="3">
        <v>107.7</v>
      </c>
      <c r="S71" s="3" t="s">
        <v>150</v>
      </c>
      <c r="T71" s="3" t="s">
        <v>39</v>
      </c>
      <c r="U71" s="3" t="s">
        <v>34</v>
      </c>
      <c r="V71" s="3" t="s">
        <v>276</v>
      </c>
      <c r="W71" s="3"/>
      <c r="X71" s="3">
        <v>1577.39</v>
      </c>
      <c r="Y71" s="3"/>
      <c r="Z71" s="3"/>
      <c r="AA71" s="3">
        <v>-445.3</v>
      </c>
      <c r="AB71" s="5" t="s">
        <v>48</v>
      </c>
      <c r="AC71" s="3">
        <v>871.77</v>
      </c>
      <c r="AD71" s="3" t="s">
        <v>277</v>
      </c>
    </row>
    <row r="72" spans="1:30" x14ac:dyDescent="0.25">
      <c r="A72">
        <v>439225</v>
      </c>
      <c r="B72" t="s">
        <v>278</v>
      </c>
      <c r="C72" s="3">
        <f t="shared" si="2"/>
        <v>709.35</v>
      </c>
      <c r="D72" s="3">
        <v>0</v>
      </c>
      <c r="E72" s="3">
        <v>0</v>
      </c>
      <c r="F72" s="3">
        <v>0</v>
      </c>
      <c r="G72" s="3">
        <v>709.35</v>
      </c>
      <c r="H72" s="3">
        <v>0</v>
      </c>
      <c r="I72" s="3">
        <v>0</v>
      </c>
      <c r="J72" s="3">
        <v>-11.59</v>
      </c>
      <c r="K72" s="3">
        <v>697.76</v>
      </c>
      <c r="L72">
        <v>0</v>
      </c>
      <c r="M72" s="4">
        <v>45680</v>
      </c>
      <c r="N72" s="3">
        <v>-4731.59</v>
      </c>
      <c r="O72" s="3">
        <v>12399.43</v>
      </c>
      <c r="P72" s="3">
        <v>7214.12</v>
      </c>
      <c r="Q72" s="3"/>
      <c r="R72" s="3">
        <v>0</v>
      </c>
      <c r="S72" s="3" t="s">
        <v>52</v>
      </c>
      <c r="T72" s="3" t="s">
        <v>39</v>
      </c>
      <c r="U72" s="3" t="s">
        <v>34</v>
      </c>
      <c r="V72" s="3"/>
      <c r="W72" s="3" t="s">
        <v>63</v>
      </c>
      <c r="X72" s="3">
        <v>-1896.49</v>
      </c>
      <c r="Y72" s="3"/>
      <c r="Z72" s="3"/>
      <c r="AA72" s="3">
        <v>-697.76</v>
      </c>
      <c r="AB72" s="5" t="s">
        <v>190</v>
      </c>
      <c r="AC72" s="3">
        <v>-566.15</v>
      </c>
      <c r="AD72" s="3"/>
    </row>
    <row r="73" spans="1:30" x14ac:dyDescent="0.25">
      <c r="A73">
        <v>294186</v>
      </c>
      <c r="B73" t="s">
        <v>279</v>
      </c>
      <c r="C73" s="3">
        <f t="shared" si="2"/>
        <v>438.67</v>
      </c>
      <c r="D73" s="3">
        <v>23094.240000000002</v>
      </c>
      <c r="E73" s="3">
        <v>0</v>
      </c>
      <c r="F73" s="3">
        <v>0</v>
      </c>
      <c r="G73" s="3">
        <v>438.67</v>
      </c>
      <c r="H73" s="3">
        <v>0</v>
      </c>
      <c r="I73" s="3">
        <v>0</v>
      </c>
      <c r="J73" s="3">
        <v>0</v>
      </c>
      <c r="K73" s="3">
        <v>23532.91</v>
      </c>
      <c r="L73">
        <v>100000</v>
      </c>
      <c r="M73" s="4">
        <v>45714</v>
      </c>
      <c r="N73" s="3">
        <v>-24393.94</v>
      </c>
      <c r="O73" s="3">
        <v>49975.6</v>
      </c>
      <c r="P73" s="3">
        <v>448672.71</v>
      </c>
      <c r="Q73" s="3"/>
      <c r="R73" s="3">
        <v>21375.67</v>
      </c>
      <c r="S73" s="3" t="s">
        <v>132</v>
      </c>
      <c r="T73" s="3" t="s">
        <v>280</v>
      </c>
      <c r="U73" s="3" t="s">
        <v>34</v>
      </c>
      <c r="V73" s="3" t="s">
        <v>281</v>
      </c>
      <c r="W73" s="3"/>
      <c r="X73" s="3">
        <v>57369.33</v>
      </c>
      <c r="Y73" s="3"/>
      <c r="Z73" s="3"/>
      <c r="AA73" s="3">
        <v>76467.09</v>
      </c>
      <c r="AB73" s="5" t="s">
        <v>36</v>
      </c>
      <c r="AC73" s="3">
        <v>1025.1199999999999</v>
      </c>
      <c r="AD73" s="3" t="s">
        <v>282</v>
      </c>
    </row>
    <row r="74" spans="1:30" x14ac:dyDescent="0.25">
      <c r="A74">
        <v>291008</v>
      </c>
      <c r="B74" t="s">
        <v>283</v>
      </c>
      <c r="C74" s="3">
        <f t="shared" si="2"/>
        <v>-325.83000000000004</v>
      </c>
      <c r="D74" s="3">
        <v>8.34</v>
      </c>
      <c r="E74" s="3">
        <v>0</v>
      </c>
      <c r="F74" s="3">
        <v>-742.95</v>
      </c>
      <c r="G74" s="3">
        <v>417.12</v>
      </c>
      <c r="H74" s="3">
        <v>0</v>
      </c>
      <c r="I74" s="3">
        <v>0</v>
      </c>
      <c r="J74" s="3">
        <v>0</v>
      </c>
      <c r="K74" s="3">
        <v>-317.49</v>
      </c>
      <c r="L74">
        <v>5000</v>
      </c>
      <c r="M74" s="4">
        <v>45656</v>
      </c>
      <c r="N74" s="3">
        <v>-13.49</v>
      </c>
      <c r="O74" s="3">
        <v>0</v>
      </c>
      <c r="P74" s="3">
        <v>35115.019999999997</v>
      </c>
      <c r="Q74" s="3" t="s">
        <v>39</v>
      </c>
      <c r="R74" s="3">
        <v>0</v>
      </c>
      <c r="S74" s="3" t="s">
        <v>32</v>
      </c>
      <c r="T74" s="3" t="s">
        <v>88</v>
      </c>
      <c r="U74" s="3" t="s">
        <v>34</v>
      </c>
      <c r="V74" s="3"/>
      <c r="W74" s="3" t="s">
        <v>284</v>
      </c>
      <c r="X74" s="3">
        <v>-2021.76</v>
      </c>
      <c r="Y74" s="3"/>
      <c r="Z74" s="3"/>
      <c r="AA74" s="3">
        <v>5317.49</v>
      </c>
      <c r="AB74" s="5" t="s">
        <v>285</v>
      </c>
      <c r="AC74" s="3">
        <v>-742.95</v>
      </c>
      <c r="AD74" s="3" t="s">
        <v>286</v>
      </c>
    </row>
    <row r="75" spans="1:30" x14ac:dyDescent="0.25">
      <c r="A75">
        <v>438927</v>
      </c>
      <c r="B75" t="s">
        <v>287</v>
      </c>
      <c r="C75" s="3">
        <f t="shared" si="2"/>
        <v>14596.24</v>
      </c>
      <c r="D75" s="3">
        <v>36103.47</v>
      </c>
      <c r="E75" s="3">
        <v>7637.11</v>
      </c>
      <c r="F75" s="3">
        <v>14186.85</v>
      </c>
      <c r="G75" s="3">
        <v>409.39</v>
      </c>
      <c r="H75" s="3">
        <v>0</v>
      </c>
      <c r="I75" s="3">
        <v>0</v>
      </c>
      <c r="J75" s="3">
        <v>0</v>
      </c>
      <c r="K75" s="3">
        <v>58336.82</v>
      </c>
      <c r="L75">
        <v>50000</v>
      </c>
      <c r="M75" s="4">
        <v>45709</v>
      </c>
      <c r="N75" s="3">
        <v>-12000</v>
      </c>
      <c r="O75" s="3">
        <v>39358.97</v>
      </c>
      <c r="P75" s="3">
        <v>74273.34</v>
      </c>
      <c r="Q75" s="3"/>
      <c r="R75" s="3">
        <v>759.04</v>
      </c>
      <c r="S75" s="3" t="s">
        <v>32</v>
      </c>
      <c r="T75" s="3" t="s">
        <v>288</v>
      </c>
      <c r="U75" s="3" t="s">
        <v>34</v>
      </c>
      <c r="V75" s="3"/>
      <c r="W75" s="3" t="s">
        <v>41</v>
      </c>
      <c r="X75" s="3">
        <v>28733.919999999998</v>
      </c>
      <c r="Y75" s="3"/>
      <c r="Z75" s="3"/>
      <c r="AA75" s="3">
        <v>-8336.82</v>
      </c>
      <c r="AB75" s="5" t="s">
        <v>48</v>
      </c>
      <c r="AC75" s="3">
        <v>125.21</v>
      </c>
      <c r="AD75" s="3" t="s">
        <v>289</v>
      </c>
    </row>
    <row r="76" spans="1:30" x14ac:dyDescent="0.25">
      <c r="A76">
        <v>297286</v>
      </c>
      <c r="B76" t="s">
        <v>290</v>
      </c>
      <c r="C76" s="3">
        <f t="shared" si="2"/>
        <v>599.01</v>
      </c>
      <c r="D76" s="3">
        <v>877.04</v>
      </c>
      <c r="E76" s="3">
        <v>3798.61</v>
      </c>
      <c r="F76" s="3">
        <v>304.14</v>
      </c>
      <c r="G76" s="3">
        <v>294.87</v>
      </c>
      <c r="H76" s="3">
        <v>0</v>
      </c>
      <c r="I76" s="3">
        <v>0</v>
      </c>
      <c r="J76" s="3">
        <v>0</v>
      </c>
      <c r="K76" s="3">
        <v>5274.66</v>
      </c>
      <c r="L76">
        <v>5000</v>
      </c>
      <c r="M76" s="4">
        <v>45702</v>
      </c>
      <c r="N76" s="3">
        <v>146.58000000000001</v>
      </c>
      <c r="O76" s="3">
        <v>9281.25</v>
      </c>
      <c r="P76" s="3">
        <v>7682.71</v>
      </c>
      <c r="Q76" s="3"/>
      <c r="R76" s="3">
        <v>0</v>
      </c>
      <c r="S76" s="3" t="s">
        <v>150</v>
      </c>
      <c r="T76" s="3" t="s">
        <v>291</v>
      </c>
      <c r="U76" s="3" t="s">
        <v>34</v>
      </c>
      <c r="V76" s="3" t="s">
        <v>292</v>
      </c>
      <c r="W76" s="3"/>
      <c r="X76" s="3">
        <v>2426.46</v>
      </c>
      <c r="Y76" s="3"/>
      <c r="Z76" s="3"/>
      <c r="AA76" s="3">
        <v>-274.66000000000003</v>
      </c>
      <c r="AB76" s="5" t="s">
        <v>153</v>
      </c>
      <c r="AC76" s="3">
        <v>271.29000000000002</v>
      </c>
      <c r="AD76" s="3" t="s">
        <v>293</v>
      </c>
    </row>
    <row r="77" spans="1:30" x14ac:dyDescent="0.25">
      <c r="A77">
        <v>297812</v>
      </c>
      <c r="B77" t="s">
        <v>294</v>
      </c>
      <c r="C77" s="3">
        <f t="shared" si="2"/>
        <v>271.14</v>
      </c>
      <c r="D77" s="3">
        <v>0</v>
      </c>
      <c r="E77" s="3">
        <v>0</v>
      </c>
      <c r="F77" s="3">
        <v>0</v>
      </c>
      <c r="G77" s="3">
        <v>271.14</v>
      </c>
      <c r="H77" s="3">
        <v>0</v>
      </c>
      <c r="I77" s="3">
        <v>0</v>
      </c>
      <c r="J77" s="3">
        <v>0</v>
      </c>
      <c r="K77" s="3">
        <v>271.14</v>
      </c>
      <c r="L77">
        <v>7500</v>
      </c>
      <c r="M77" s="4">
        <v>45708</v>
      </c>
      <c r="N77" s="3">
        <v>-4041.89</v>
      </c>
      <c r="O77" s="3">
        <v>0</v>
      </c>
      <c r="P77" s="3">
        <v>10872.69</v>
      </c>
      <c r="Q77" s="3" t="s">
        <v>51</v>
      </c>
      <c r="R77" s="3">
        <v>0</v>
      </c>
      <c r="S77" s="3" t="s">
        <v>32</v>
      </c>
      <c r="T77" s="3" t="s">
        <v>236</v>
      </c>
      <c r="U77" s="3" t="s">
        <v>134</v>
      </c>
      <c r="V77" s="3" t="s">
        <v>295</v>
      </c>
      <c r="W77" s="3"/>
      <c r="X77" s="3">
        <v>4525.18</v>
      </c>
      <c r="Y77" s="3"/>
      <c r="Z77" s="3"/>
      <c r="AA77" s="3">
        <v>7228.86</v>
      </c>
      <c r="AB77" s="5" t="s">
        <v>296</v>
      </c>
      <c r="AC77" s="3">
        <v>1697.63</v>
      </c>
      <c r="AD77" s="3" t="s">
        <v>297</v>
      </c>
    </row>
    <row r="78" spans="1:30" x14ac:dyDescent="0.25">
      <c r="A78">
        <v>289262</v>
      </c>
      <c r="B78" t="s">
        <v>298</v>
      </c>
      <c r="C78" s="3">
        <f t="shared" si="2"/>
        <v>256.74</v>
      </c>
      <c r="D78" s="3">
        <v>3618.01</v>
      </c>
      <c r="E78" s="3">
        <v>3.85</v>
      </c>
      <c r="F78" s="3">
        <v>0</v>
      </c>
      <c r="G78" s="3">
        <v>256.74</v>
      </c>
      <c r="H78" s="3">
        <v>0</v>
      </c>
      <c r="I78" s="3">
        <v>0</v>
      </c>
      <c r="J78" s="3">
        <v>0</v>
      </c>
      <c r="K78" s="3">
        <v>3878.6</v>
      </c>
      <c r="L78">
        <v>50000</v>
      </c>
      <c r="M78" s="4">
        <v>45652</v>
      </c>
      <c r="N78" s="3">
        <v>-326.76</v>
      </c>
      <c r="O78" s="3">
        <v>3614.16</v>
      </c>
      <c r="P78" s="3">
        <v>36509.47</v>
      </c>
      <c r="Q78" s="3" t="s">
        <v>39</v>
      </c>
      <c r="R78" s="3">
        <v>0</v>
      </c>
      <c r="S78" s="3" t="s">
        <v>45</v>
      </c>
      <c r="T78" s="3" t="s">
        <v>299</v>
      </c>
      <c r="U78" s="3" t="s">
        <v>34</v>
      </c>
      <c r="V78" s="3" t="s">
        <v>300</v>
      </c>
      <c r="W78" s="3"/>
      <c r="X78" s="3">
        <v>2773.98</v>
      </c>
      <c r="Y78" s="3"/>
      <c r="Z78" s="3"/>
      <c r="AA78" s="3">
        <v>46121.4</v>
      </c>
      <c r="AB78" s="5" t="s">
        <v>108</v>
      </c>
      <c r="AC78" s="3">
        <v>512.64</v>
      </c>
      <c r="AD78" s="3" t="s">
        <v>301</v>
      </c>
    </row>
    <row r="79" spans="1:30" x14ac:dyDescent="0.25">
      <c r="A79">
        <v>299398</v>
      </c>
      <c r="B79" t="s">
        <v>302</v>
      </c>
      <c r="C79" s="3">
        <f t="shared" si="2"/>
        <v>230.96</v>
      </c>
      <c r="D79" s="3">
        <v>12184.5</v>
      </c>
      <c r="E79" s="3">
        <v>6983.86</v>
      </c>
      <c r="F79" s="3">
        <v>0</v>
      </c>
      <c r="G79" s="3">
        <v>230.96</v>
      </c>
      <c r="H79" s="3">
        <v>0</v>
      </c>
      <c r="I79" s="3">
        <v>0</v>
      </c>
      <c r="J79" s="3">
        <v>0</v>
      </c>
      <c r="K79" s="3">
        <v>19399.32</v>
      </c>
      <c r="L79">
        <v>75000</v>
      </c>
      <c r="M79" s="4">
        <v>45702</v>
      </c>
      <c r="N79" s="3">
        <v>-4840.2</v>
      </c>
      <c r="O79" s="3">
        <v>11242.84</v>
      </c>
      <c r="P79" s="3">
        <v>87357.25</v>
      </c>
      <c r="Q79" s="3"/>
      <c r="R79" s="3">
        <v>0</v>
      </c>
      <c r="S79" s="3" t="s">
        <v>132</v>
      </c>
      <c r="T79" s="3" t="s">
        <v>303</v>
      </c>
      <c r="U79" s="3" t="s">
        <v>134</v>
      </c>
      <c r="V79" s="3" t="s">
        <v>233</v>
      </c>
      <c r="W79" s="3"/>
      <c r="X79" s="3">
        <v>15357.27</v>
      </c>
      <c r="Y79" s="3"/>
      <c r="Z79" s="3"/>
      <c r="AA79" s="3">
        <v>55600.68</v>
      </c>
      <c r="AB79" s="5" t="s">
        <v>147</v>
      </c>
      <c r="AC79" s="3">
        <v>713.51</v>
      </c>
      <c r="AD79" s="3" t="s">
        <v>304</v>
      </c>
    </row>
    <row r="80" spans="1:30" x14ac:dyDescent="0.25">
      <c r="A80">
        <v>292558</v>
      </c>
      <c r="B80" t="s">
        <v>305</v>
      </c>
      <c r="C80" s="3">
        <f t="shared" si="2"/>
        <v>201.18</v>
      </c>
      <c r="D80" s="3">
        <v>248.28</v>
      </c>
      <c r="E80" s="3">
        <v>1964.17</v>
      </c>
      <c r="F80" s="3">
        <v>0</v>
      </c>
      <c r="G80" s="3">
        <v>201.18</v>
      </c>
      <c r="H80" s="3">
        <v>0</v>
      </c>
      <c r="I80" s="3">
        <v>0</v>
      </c>
      <c r="J80" s="3">
        <v>0</v>
      </c>
      <c r="K80" s="3">
        <v>2413.63</v>
      </c>
      <c r="L80">
        <v>5000</v>
      </c>
      <c r="M80" s="4">
        <v>45712</v>
      </c>
      <c r="N80" s="3">
        <v>-290.37</v>
      </c>
      <c r="O80" s="3">
        <v>2266.5700000000002</v>
      </c>
      <c r="P80" s="3">
        <v>4415.66</v>
      </c>
      <c r="Q80" s="3" t="s">
        <v>39</v>
      </c>
      <c r="R80" s="3">
        <v>0</v>
      </c>
      <c r="S80" s="3" t="s">
        <v>32</v>
      </c>
      <c r="T80" s="3" t="s">
        <v>306</v>
      </c>
      <c r="U80" s="3" t="s">
        <v>134</v>
      </c>
      <c r="V80" s="3" t="s">
        <v>139</v>
      </c>
      <c r="W80" s="3"/>
      <c r="X80" s="3">
        <v>1692.57</v>
      </c>
      <c r="Y80" s="3"/>
      <c r="Z80" s="3"/>
      <c r="AA80" s="3">
        <v>2586.37</v>
      </c>
      <c r="AB80" s="5" t="s">
        <v>180</v>
      </c>
      <c r="AC80" s="3">
        <v>290.37</v>
      </c>
      <c r="AD80" s="3" t="s">
        <v>307</v>
      </c>
    </row>
    <row r="81" spans="1:30" x14ac:dyDescent="0.25">
      <c r="A81">
        <v>294282</v>
      </c>
      <c r="B81" t="s">
        <v>308</v>
      </c>
      <c r="C81" s="3">
        <f t="shared" si="2"/>
        <v>181.79</v>
      </c>
      <c r="D81" s="3">
        <v>0</v>
      </c>
      <c r="E81" s="3">
        <v>-230</v>
      </c>
      <c r="F81" s="3">
        <v>0</v>
      </c>
      <c r="G81" s="3">
        <v>181.79</v>
      </c>
      <c r="H81" s="3">
        <v>0</v>
      </c>
      <c r="I81" s="3">
        <v>0</v>
      </c>
      <c r="J81" s="3">
        <v>0</v>
      </c>
      <c r="K81" s="3">
        <v>-48.21</v>
      </c>
      <c r="L81">
        <v>5000</v>
      </c>
      <c r="M81" s="4">
        <v>45688</v>
      </c>
      <c r="N81" s="3">
        <v>323.25</v>
      </c>
      <c r="O81" s="3">
        <v>-296.91000000000003</v>
      </c>
      <c r="P81" s="3">
        <v>2800.72</v>
      </c>
      <c r="Q81" s="3" t="s">
        <v>39</v>
      </c>
      <c r="R81" s="3">
        <v>0</v>
      </c>
      <c r="S81" s="3" t="s">
        <v>150</v>
      </c>
      <c r="T81" s="3" t="s">
        <v>309</v>
      </c>
      <c r="U81" s="3" t="s">
        <v>34</v>
      </c>
      <c r="V81" s="3" t="s">
        <v>310</v>
      </c>
      <c r="W81" s="3"/>
      <c r="X81" s="3">
        <v>148.74</v>
      </c>
      <c r="Y81" s="3"/>
      <c r="Z81" s="3"/>
      <c r="AA81" s="3">
        <v>5048.21</v>
      </c>
      <c r="AB81" s="5" t="s">
        <v>311</v>
      </c>
      <c r="AC81" s="3">
        <v>-323.25</v>
      </c>
      <c r="AD81" s="3" t="s">
        <v>312</v>
      </c>
    </row>
    <row r="82" spans="1:30" x14ac:dyDescent="0.25">
      <c r="A82">
        <v>290696</v>
      </c>
      <c r="B82" t="s">
        <v>313</v>
      </c>
      <c r="C82" s="3">
        <f t="shared" si="2"/>
        <v>1039.69</v>
      </c>
      <c r="D82" s="3">
        <v>1396.52</v>
      </c>
      <c r="E82" s="3">
        <v>1469.66</v>
      </c>
      <c r="F82" s="3">
        <v>911.76</v>
      </c>
      <c r="G82" s="3">
        <v>127.93</v>
      </c>
      <c r="H82" s="3">
        <v>0</v>
      </c>
      <c r="I82" s="3">
        <v>0</v>
      </c>
      <c r="J82" s="3">
        <v>0</v>
      </c>
      <c r="K82" s="3">
        <v>3905.87</v>
      </c>
      <c r="L82">
        <v>5000</v>
      </c>
      <c r="M82" s="4">
        <v>45709</v>
      </c>
      <c r="N82" s="3">
        <v>-1822.45</v>
      </c>
      <c r="O82" s="3">
        <v>4554.71</v>
      </c>
      <c r="P82" s="3">
        <v>10583.11</v>
      </c>
      <c r="Q82" s="3" t="s">
        <v>39</v>
      </c>
      <c r="R82" s="3">
        <v>0</v>
      </c>
      <c r="S82" s="3" t="s">
        <v>32</v>
      </c>
      <c r="T82" s="3" t="s">
        <v>252</v>
      </c>
      <c r="U82" s="3" t="s">
        <v>134</v>
      </c>
      <c r="V82" s="3" t="s">
        <v>314</v>
      </c>
      <c r="W82" s="3"/>
      <c r="X82" s="3">
        <v>2413.5100000000002</v>
      </c>
      <c r="Y82" s="3"/>
      <c r="Z82" s="3"/>
      <c r="AA82" s="3">
        <v>1094.1300000000001</v>
      </c>
      <c r="AB82" s="5" t="s">
        <v>48</v>
      </c>
      <c r="AC82" s="3">
        <v>34.549999999999997</v>
      </c>
      <c r="AD82" s="3" t="s">
        <v>315</v>
      </c>
    </row>
    <row r="83" spans="1:30" x14ac:dyDescent="0.25">
      <c r="A83">
        <v>297448</v>
      </c>
      <c r="B83" t="s">
        <v>316</v>
      </c>
      <c r="C83" s="3">
        <f t="shared" si="2"/>
        <v>112.43</v>
      </c>
      <c r="D83" s="3">
        <v>0</v>
      </c>
      <c r="E83" s="3">
        <v>0</v>
      </c>
      <c r="F83" s="3">
        <v>0</v>
      </c>
      <c r="G83" s="3">
        <v>112.43</v>
      </c>
      <c r="H83" s="3">
        <v>0</v>
      </c>
      <c r="I83" s="3">
        <v>0</v>
      </c>
      <c r="J83" s="3">
        <v>0</v>
      </c>
      <c r="K83" s="3">
        <v>112.43</v>
      </c>
      <c r="L83">
        <v>0</v>
      </c>
      <c r="M83" s="4">
        <v>45712</v>
      </c>
      <c r="N83" s="3">
        <v>-66.63</v>
      </c>
      <c r="O83" s="3">
        <v>58.96</v>
      </c>
      <c r="P83" s="3">
        <v>161.12</v>
      </c>
      <c r="Q83" s="3"/>
      <c r="R83" s="3">
        <v>0</v>
      </c>
      <c r="S83" s="3" t="s">
        <v>52</v>
      </c>
      <c r="T83" s="3" t="s">
        <v>317</v>
      </c>
      <c r="U83" s="3" t="s">
        <v>34</v>
      </c>
      <c r="V83" s="3"/>
      <c r="W83" s="3"/>
      <c r="X83" s="3">
        <v>56.82</v>
      </c>
      <c r="Y83" s="3"/>
      <c r="Z83" s="3"/>
      <c r="AA83" s="3">
        <v>-112.43</v>
      </c>
      <c r="AB83" s="5" t="s">
        <v>318</v>
      </c>
      <c r="AC83" s="3">
        <v>64.19</v>
      </c>
      <c r="AD83" s="3"/>
    </row>
    <row r="84" spans="1:30" x14ac:dyDescent="0.25">
      <c r="A84">
        <v>417072</v>
      </c>
      <c r="B84" t="s">
        <v>319</v>
      </c>
      <c r="C84" s="3">
        <f t="shared" si="2"/>
        <v>102.4</v>
      </c>
      <c r="D84" s="3">
        <v>0</v>
      </c>
      <c r="E84" s="3">
        <v>8852.09</v>
      </c>
      <c r="F84" s="3">
        <v>0</v>
      </c>
      <c r="G84" s="3">
        <v>102.4</v>
      </c>
      <c r="H84" s="3">
        <v>0</v>
      </c>
      <c r="I84" s="3">
        <v>0</v>
      </c>
      <c r="J84" s="3">
        <v>0</v>
      </c>
      <c r="K84" s="3">
        <v>8954.49</v>
      </c>
      <c r="L84">
        <v>5000</v>
      </c>
      <c r="M84" s="4">
        <v>45649</v>
      </c>
      <c r="N84" s="3">
        <v>1013.33</v>
      </c>
      <c r="O84" s="3">
        <v>8852.09</v>
      </c>
      <c r="P84" s="3">
        <v>19004.259999999998</v>
      </c>
      <c r="Q84" s="3"/>
      <c r="R84" s="3">
        <v>102.4</v>
      </c>
      <c r="S84" s="3" t="s">
        <v>150</v>
      </c>
      <c r="T84" s="3" t="s">
        <v>320</v>
      </c>
      <c r="U84" s="3" t="s">
        <v>34</v>
      </c>
      <c r="V84" s="3"/>
      <c r="W84" s="3" t="s">
        <v>140</v>
      </c>
      <c r="X84" s="3">
        <v>1660.38</v>
      </c>
      <c r="Y84" s="3"/>
      <c r="Z84" s="3"/>
      <c r="AA84" s="3">
        <v>-3954.49</v>
      </c>
      <c r="AB84" s="5" t="s">
        <v>108</v>
      </c>
      <c r="AC84" s="3">
        <v>8852.09</v>
      </c>
      <c r="AD84" s="3" t="s">
        <v>321</v>
      </c>
    </row>
    <row r="85" spans="1:30" x14ac:dyDescent="0.25">
      <c r="A85">
        <v>438955</v>
      </c>
      <c r="B85" t="s">
        <v>322</v>
      </c>
      <c r="C85" s="3">
        <f t="shared" si="2"/>
        <v>56.41</v>
      </c>
      <c r="D85" s="3">
        <v>1.1299999999999999</v>
      </c>
      <c r="E85" s="3">
        <v>1108.3</v>
      </c>
      <c r="F85" s="3">
        <v>0</v>
      </c>
      <c r="G85" s="3">
        <v>56.41</v>
      </c>
      <c r="H85" s="3">
        <v>0</v>
      </c>
      <c r="I85" s="3">
        <v>0</v>
      </c>
      <c r="J85" s="3">
        <v>0</v>
      </c>
      <c r="K85" s="3">
        <v>1165.8399999999999</v>
      </c>
      <c r="L85">
        <v>0</v>
      </c>
      <c r="M85" s="4">
        <v>45576</v>
      </c>
      <c r="N85" s="3">
        <v>-4287.55</v>
      </c>
      <c r="O85" s="3">
        <v>963.48</v>
      </c>
      <c r="P85" s="3">
        <v>3864.39</v>
      </c>
      <c r="Q85" s="3"/>
      <c r="R85" s="3">
        <v>-1145.7</v>
      </c>
      <c r="S85" s="3" t="s">
        <v>52</v>
      </c>
      <c r="T85" s="3" t="s">
        <v>177</v>
      </c>
      <c r="U85" s="3" t="s">
        <v>34</v>
      </c>
      <c r="V85" s="3"/>
      <c r="W85" s="3" t="s">
        <v>63</v>
      </c>
      <c r="X85" s="3">
        <v>-928.28</v>
      </c>
      <c r="Y85" s="3"/>
      <c r="Z85" s="3"/>
      <c r="AA85" s="3">
        <v>-1165.8399999999999</v>
      </c>
      <c r="AB85" s="5" t="s">
        <v>180</v>
      </c>
      <c r="AC85" s="3">
        <v>1108.3</v>
      </c>
      <c r="AD85" s="3"/>
    </row>
    <row r="86" spans="1:30" x14ac:dyDescent="0.25">
      <c r="A86">
        <v>292457</v>
      </c>
      <c r="B86" t="s">
        <v>323</v>
      </c>
      <c r="C86" s="3">
        <f t="shared" si="2"/>
        <v>54.43</v>
      </c>
      <c r="D86" s="3">
        <v>1.0900000000000001</v>
      </c>
      <c r="E86" s="3">
        <v>0</v>
      </c>
      <c r="F86" s="3">
        <v>0</v>
      </c>
      <c r="G86" s="3">
        <v>54.43</v>
      </c>
      <c r="H86" s="3">
        <v>0</v>
      </c>
      <c r="I86" s="3">
        <v>0</v>
      </c>
      <c r="J86" s="3">
        <v>0</v>
      </c>
      <c r="K86" s="3">
        <v>55.52</v>
      </c>
      <c r="M86" s="4">
        <v>45712</v>
      </c>
      <c r="N86" s="3">
        <v>-77.37</v>
      </c>
      <c r="O86" s="3">
        <v>902.4</v>
      </c>
      <c r="P86" s="3">
        <v>23179.79</v>
      </c>
      <c r="Q86" s="3" t="s">
        <v>39</v>
      </c>
      <c r="R86" s="3">
        <v>0</v>
      </c>
      <c r="S86" s="3" t="s">
        <v>52</v>
      </c>
      <c r="T86" s="3" t="s">
        <v>51</v>
      </c>
      <c r="U86" s="3" t="s">
        <v>34</v>
      </c>
      <c r="V86" s="3"/>
      <c r="W86" s="3"/>
      <c r="X86" s="3">
        <v>38.18</v>
      </c>
      <c r="Y86" s="3"/>
      <c r="Z86" s="3"/>
      <c r="AA86" s="3">
        <v>-55.52</v>
      </c>
      <c r="AB86" s="5" t="s">
        <v>180</v>
      </c>
      <c r="AC86" s="3">
        <v>77.37</v>
      </c>
      <c r="AD86" s="3" t="s">
        <v>324</v>
      </c>
    </row>
    <row r="87" spans="1:30" x14ac:dyDescent="0.25">
      <c r="A87">
        <v>292355</v>
      </c>
      <c r="B87" t="s">
        <v>325</v>
      </c>
      <c r="C87" s="3">
        <f t="shared" si="2"/>
        <v>53</v>
      </c>
      <c r="D87" s="3">
        <v>9848.7800000000007</v>
      </c>
      <c r="E87" s="3">
        <v>118.45</v>
      </c>
      <c r="F87" s="3">
        <v>0</v>
      </c>
      <c r="G87" s="3">
        <v>53</v>
      </c>
      <c r="H87" s="3">
        <v>0</v>
      </c>
      <c r="I87" s="3">
        <v>0</v>
      </c>
      <c r="J87" s="3">
        <v>0</v>
      </c>
      <c r="K87" s="3">
        <v>10020.23</v>
      </c>
      <c r="L87">
        <v>15000</v>
      </c>
      <c r="M87" s="4">
        <v>45695</v>
      </c>
      <c r="N87" s="3">
        <v>-648</v>
      </c>
      <c r="O87" s="3">
        <v>10894.42</v>
      </c>
      <c r="P87" s="3">
        <v>24570.51</v>
      </c>
      <c r="Q87" s="3"/>
      <c r="R87" s="3">
        <v>3.6</v>
      </c>
      <c r="S87" s="3" t="s">
        <v>132</v>
      </c>
      <c r="T87" s="3" t="s">
        <v>88</v>
      </c>
      <c r="U87" s="3" t="s">
        <v>34</v>
      </c>
      <c r="V87" s="3" t="s">
        <v>326</v>
      </c>
      <c r="W87" s="3"/>
      <c r="X87" s="3">
        <v>2411.5500000000002</v>
      </c>
      <c r="Y87" s="3"/>
      <c r="Z87" s="3"/>
      <c r="AA87" s="3">
        <v>4979.7700000000004</v>
      </c>
      <c r="AB87" s="5" t="s">
        <v>36</v>
      </c>
      <c r="AC87" s="3">
        <v>4.3</v>
      </c>
      <c r="AD87" s="3" t="s">
        <v>327</v>
      </c>
    </row>
    <row r="88" spans="1:30" x14ac:dyDescent="0.25">
      <c r="A88">
        <v>296678</v>
      </c>
      <c r="B88" t="s">
        <v>328</v>
      </c>
      <c r="C88" s="3">
        <f t="shared" si="2"/>
        <v>47.32</v>
      </c>
      <c r="D88" s="3">
        <v>4.79</v>
      </c>
      <c r="E88" s="3">
        <v>3.84</v>
      </c>
      <c r="F88" s="3">
        <v>0</v>
      </c>
      <c r="G88" s="3">
        <v>47.32</v>
      </c>
      <c r="H88" s="3">
        <v>0</v>
      </c>
      <c r="I88" s="3">
        <v>0</v>
      </c>
      <c r="J88" s="3">
        <v>0</v>
      </c>
      <c r="K88" s="3">
        <v>55.95</v>
      </c>
      <c r="L88">
        <v>10000</v>
      </c>
      <c r="M88" s="4">
        <v>45714</v>
      </c>
      <c r="N88" s="3">
        <v>-234.69</v>
      </c>
      <c r="O88" s="3">
        <v>234.69</v>
      </c>
      <c r="P88" s="3">
        <v>11895.96</v>
      </c>
      <c r="Q88" s="3"/>
      <c r="R88" s="3">
        <v>0</v>
      </c>
      <c r="S88" s="3" t="s">
        <v>32</v>
      </c>
      <c r="T88" s="3" t="s">
        <v>329</v>
      </c>
      <c r="U88" s="3" t="s">
        <v>34</v>
      </c>
      <c r="V88" s="3" t="s">
        <v>330</v>
      </c>
      <c r="W88" s="3"/>
      <c r="X88" s="3">
        <v>866.55</v>
      </c>
      <c r="Y88" s="3"/>
      <c r="Z88" s="3"/>
      <c r="AA88" s="3">
        <v>9944.0499999999993</v>
      </c>
      <c r="AB88" s="5" t="s">
        <v>331</v>
      </c>
      <c r="AC88" s="3">
        <v>2164.89</v>
      </c>
      <c r="AD88" s="3" t="s">
        <v>332</v>
      </c>
    </row>
    <row r="89" spans="1:30" x14ac:dyDescent="0.25">
      <c r="A89">
        <v>288870</v>
      </c>
      <c r="B89" t="s">
        <v>333</v>
      </c>
      <c r="C89" s="3">
        <f t="shared" si="2"/>
        <v>44.19</v>
      </c>
      <c r="D89" s="3">
        <v>0.88</v>
      </c>
      <c r="E89" s="3">
        <v>0</v>
      </c>
      <c r="F89" s="3">
        <v>0</v>
      </c>
      <c r="G89" s="3">
        <v>44.19</v>
      </c>
      <c r="H89" s="3">
        <v>0</v>
      </c>
      <c r="I89" s="3">
        <v>0</v>
      </c>
      <c r="J89" s="3">
        <v>0</v>
      </c>
      <c r="K89" s="3">
        <v>45.07</v>
      </c>
      <c r="M89" s="4">
        <v>45699</v>
      </c>
      <c r="N89" s="3">
        <v>-11.74</v>
      </c>
      <c r="O89" s="3">
        <v>10.78</v>
      </c>
      <c r="P89" s="3">
        <v>40.78</v>
      </c>
      <c r="Q89" s="3" t="s">
        <v>39</v>
      </c>
      <c r="R89" s="3">
        <v>0</v>
      </c>
      <c r="S89" s="3" t="s">
        <v>52</v>
      </c>
      <c r="T89" s="3" t="s">
        <v>39</v>
      </c>
      <c r="U89" s="3" t="s">
        <v>34</v>
      </c>
      <c r="V89" s="3"/>
      <c r="W89" s="3"/>
      <c r="X89" s="3">
        <v>17.52</v>
      </c>
      <c r="Y89" s="3"/>
      <c r="Z89" s="3"/>
      <c r="AA89" s="3">
        <v>-45.07</v>
      </c>
      <c r="AB89" s="5" t="s">
        <v>334</v>
      </c>
      <c r="AC89" s="3">
        <v>11.74</v>
      </c>
      <c r="AD89" s="3"/>
    </row>
    <row r="90" spans="1:30" x14ac:dyDescent="0.25">
      <c r="A90">
        <v>400502</v>
      </c>
      <c r="B90" t="s">
        <v>335</v>
      </c>
      <c r="C90" s="3">
        <f t="shared" si="2"/>
        <v>33.61</v>
      </c>
      <c r="D90" s="3">
        <v>0</v>
      </c>
      <c r="E90" s="3">
        <v>0</v>
      </c>
      <c r="F90" s="3">
        <v>0</v>
      </c>
      <c r="G90" s="3">
        <v>33.61</v>
      </c>
      <c r="H90" s="3">
        <v>0</v>
      </c>
      <c r="I90" s="3">
        <v>0</v>
      </c>
      <c r="J90" s="3">
        <v>-0.3</v>
      </c>
      <c r="K90" s="3">
        <v>33.31</v>
      </c>
      <c r="M90" s="4">
        <v>45608</v>
      </c>
      <c r="N90" s="3">
        <v>-60.89</v>
      </c>
      <c r="O90" s="3">
        <v>0</v>
      </c>
      <c r="P90" s="3">
        <v>3696.9</v>
      </c>
      <c r="Q90" s="3" t="s">
        <v>39</v>
      </c>
      <c r="R90" s="3">
        <v>0</v>
      </c>
      <c r="S90" s="3" t="s">
        <v>52</v>
      </c>
      <c r="T90" s="3" t="s">
        <v>336</v>
      </c>
      <c r="U90" s="3" t="s">
        <v>167</v>
      </c>
      <c r="V90" s="3"/>
      <c r="W90" s="3" t="s">
        <v>63</v>
      </c>
      <c r="X90" s="3">
        <v>-333.27</v>
      </c>
      <c r="Y90" s="3"/>
      <c r="Z90" s="3"/>
      <c r="AA90" s="3">
        <v>0</v>
      </c>
      <c r="AB90" s="5" t="s">
        <v>337</v>
      </c>
      <c r="AC90" s="3">
        <v>94.5</v>
      </c>
      <c r="AD90" s="3" t="s">
        <v>338</v>
      </c>
    </row>
    <row r="91" spans="1:30" x14ac:dyDescent="0.25">
      <c r="A91">
        <v>291754</v>
      </c>
      <c r="B91" t="s">
        <v>339</v>
      </c>
      <c r="C91" s="3">
        <f t="shared" si="2"/>
        <v>30.89</v>
      </c>
      <c r="D91" s="3">
        <v>0</v>
      </c>
      <c r="E91" s="3">
        <v>0</v>
      </c>
      <c r="F91" s="3">
        <v>0</v>
      </c>
      <c r="G91" s="3">
        <v>30.89</v>
      </c>
      <c r="H91" s="3">
        <v>0</v>
      </c>
      <c r="I91" s="3">
        <v>0</v>
      </c>
      <c r="J91" s="3">
        <v>-135.01</v>
      </c>
      <c r="K91" s="3">
        <v>-104.12</v>
      </c>
      <c r="M91" s="4">
        <v>45712</v>
      </c>
      <c r="N91" s="3">
        <v>-253.07</v>
      </c>
      <c r="O91" s="3">
        <v>265.83</v>
      </c>
      <c r="P91" s="3">
        <v>1194.1099999999999</v>
      </c>
      <c r="Q91" s="3" t="s">
        <v>39</v>
      </c>
      <c r="R91" s="3">
        <v>0</v>
      </c>
      <c r="S91" s="3" t="s">
        <v>52</v>
      </c>
      <c r="T91" s="3" t="s">
        <v>39</v>
      </c>
      <c r="U91" s="3" t="s">
        <v>34</v>
      </c>
      <c r="V91" s="3"/>
      <c r="W91" s="3"/>
      <c r="X91" s="3">
        <v>-55.38</v>
      </c>
      <c r="Y91" s="3"/>
      <c r="Z91" s="3"/>
      <c r="AA91" s="3">
        <v>104.12</v>
      </c>
      <c r="AB91" s="5" t="s">
        <v>180</v>
      </c>
      <c r="AC91" s="3">
        <v>253.07</v>
      </c>
      <c r="AD91" s="3"/>
    </row>
    <row r="92" spans="1:30" x14ac:dyDescent="0.25">
      <c r="A92">
        <v>295169</v>
      </c>
      <c r="B92" t="s">
        <v>340</v>
      </c>
      <c r="C92" s="3">
        <f t="shared" si="2"/>
        <v>19</v>
      </c>
      <c r="D92" s="3">
        <v>6007.39</v>
      </c>
      <c r="E92" s="3">
        <v>304.61</v>
      </c>
      <c r="F92" s="3">
        <v>0</v>
      </c>
      <c r="G92" s="3">
        <v>19</v>
      </c>
      <c r="H92" s="3">
        <v>0</v>
      </c>
      <c r="I92" s="3">
        <v>0</v>
      </c>
      <c r="J92" s="3">
        <v>0</v>
      </c>
      <c r="K92" s="3">
        <v>6331</v>
      </c>
      <c r="L92">
        <v>25000</v>
      </c>
      <c r="M92" s="4">
        <v>45706</v>
      </c>
      <c r="N92" s="3">
        <v>-1823.32</v>
      </c>
      <c r="O92" s="3">
        <v>8373.64</v>
      </c>
      <c r="P92" s="3">
        <v>11103.45</v>
      </c>
      <c r="Q92" s="3" t="s">
        <v>39</v>
      </c>
      <c r="R92" s="3">
        <v>2495</v>
      </c>
      <c r="S92" s="3" t="s">
        <v>45</v>
      </c>
      <c r="T92" s="3" t="s">
        <v>341</v>
      </c>
      <c r="U92" s="3" t="s">
        <v>34</v>
      </c>
      <c r="V92" s="3" t="s">
        <v>342</v>
      </c>
      <c r="W92" s="3"/>
      <c r="X92" s="3">
        <v>954.3</v>
      </c>
      <c r="Y92" s="3"/>
      <c r="Z92" s="3"/>
      <c r="AA92" s="3">
        <v>18669</v>
      </c>
      <c r="AB92" s="5" t="s">
        <v>169</v>
      </c>
      <c r="AC92" s="3">
        <v>29.4</v>
      </c>
      <c r="AD92" s="3" t="s">
        <v>343</v>
      </c>
    </row>
    <row r="93" spans="1:30" x14ac:dyDescent="0.25">
      <c r="A93">
        <v>427003</v>
      </c>
      <c r="B93" t="s">
        <v>344</v>
      </c>
      <c r="C93" s="3">
        <f t="shared" si="2"/>
        <v>25799.22</v>
      </c>
      <c r="D93" s="3">
        <v>24878.05</v>
      </c>
      <c r="E93" s="3">
        <v>30106.43</v>
      </c>
      <c r="F93" s="3">
        <v>25799.22</v>
      </c>
      <c r="G93" s="3">
        <v>0</v>
      </c>
      <c r="H93" s="3">
        <v>0</v>
      </c>
      <c r="I93" s="3">
        <v>0</v>
      </c>
      <c r="J93" s="3">
        <v>0</v>
      </c>
      <c r="K93" s="3">
        <v>80783.7</v>
      </c>
      <c r="L93">
        <v>100000</v>
      </c>
      <c r="M93" s="4">
        <v>45713</v>
      </c>
      <c r="N93" s="3">
        <v>-359.54</v>
      </c>
      <c r="O93" s="3">
        <v>50406.5</v>
      </c>
      <c r="P93" s="3">
        <v>196092.79999999999</v>
      </c>
      <c r="Q93" s="3"/>
      <c r="R93" s="3">
        <v>0</v>
      </c>
      <c r="S93" s="3" t="s">
        <v>32</v>
      </c>
      <c r="T93" s="3" t="s">
        <v>345</v>
      </c>
      <c r="U93" s="3" t="s">
        <v>34</v>
      </c>
      <c r="V93" s="3" t="s">
        <v>210</v>
      </c>
      <c r="W93" s="3" t="s">
        <v>284</v>
      </c>
      <c r="X93" s="3">
        <v>37123.9</v>
      </c>
      <c r="Y93" s="3"/>
      <c r="Z93" s="3"/>
      <c r="AA93" s="3">
        <v>19216.3</v>
      </c>
      <c r="AB93" s="5" t="s">
        <v>147</v>
      </c>
      <c r="AC93" s="3">
        <v>75.84</v>
      </c>
      <c r="AD93" s="3" t="s">
        <v>346</v>
      </c>
    </row>
    <row r="94" spans="1:30" x14ac:dyDescent="0.25">
      <c r="A94">
        <v>424947</v>
      </c>
      <c r="B94" t="s">
        <v>347</v>
      </c>
      <c r="C94" s="3">
        <f t="shared" si="2"/>
        <v>24727.15</v>
      </c>
      <c r="D94" s="3">
        <v>4061.11</v>
      </c>
      <c r="E94" s="3">
        <v>41533.360000000001</v>
      </c>
      <c r="F94" s="3">
        <v>24727.15</v>
      </c>
      <c r="G94" s="3">
        <v>0</v>
      </c>
      <c r="H94" s="3">
        <v>0</v>
      </c>
      <c r="I94" s="3">
        <v>0</v>
      </c>
      <c r="J94" s="3">
        <v>0</v>
      </c>
      <c r="K94" s="3">
        <v>70321.62</v>
      </c>
      <c r="L94">
        <v>50000</v>
      </c>
      <c r="M94" s="4">
        <v>45681</v>
      </c>
      <c r="N94" s="3">
        <v>-10000</v>
      </c>
      <c r="O94" s="3">
        <v>37541.06</v>
      </c>
      <c r="P94" s="3">
        <v>103185.55</v>
      </c>
      <c r="Q94" s="3" t="s">
        <v>39</v>
      </c>
      <c r="R94" s="3">
        <v>0</v>
      </c>
      <c r="S94" s="3" t="s">
        <v>32</v>
      </c>
      <c r="T94" s="3" t="s">
        <v>348</v>
      </c>
      <c r="U94" s="3" t="s">
        <v>34</v>
      </c>
      <c r="V94" s="3" t="s">
        <v>256</v>
      </c>
      <c r="W94" s="3" t="s">
        <v>41</v>
      </c>
      <c r="X94" s="3">
        <v>35238.61</v>
      </c>
      <c r="Y94" s="3"/>
      <c r="Z94" s="3"/>
      <c r="AA94" s="3">
        <v>-20321.62</v>
      </c>
      <c r="AB94" s="5" t="s">
        <v>59</v>
      </c>
      <c r="AC94" s="3">
        <v>4013.22</v>
      </c>
      <c r="AD94" s="3" t="s">
        <v>349</v>
      </c>
    </row>
    <row r="95" spans="1:30" x14ac:dyDescent="0.25">
      <c r="A95">
        <v>293870</v>
      </c>
      <c r="B95" t="s">
        <v>350</v>
      </c>
      <c r="C95" s="3">
        <f t="shared" si="2"/>
        <v>14931.84</v>
      </c>
      <c r="D95" s="3">
        <v>9201.85</v>
      </c>
      <c r="E95" s="3">
        <v>14405.1</v>
      </c>
      <c r="F95" s="3">
        <v>14931.84</v>
      </c>
      <c r="G95" s="3">
        <v>0</v>
      </c>
      <c r="H95" s="3">
        <v>0</v>
      </c>
      <c r="I95" s="3">
        <v>0</v>
      </c>
      <c r="J95" s="3">
        <v>0</v>
      </c>
      <c r="K95" s="3">
        <v>38538.79</v>
      </c>
      <c r="L95">
        <v>50000</v>
      </c>
      <c r="M95" s="4">
        <v>45698</v>
      </c>
      <c r="N95" s="3">
        <v>-15373.9</v>
      </c>
      <c r="O95" s="3">
        <v>19425.7</v>
      </c>
      <c r="P95" s="3">
        <v>128409.46</v>
      </c>
      <c r="Q95" s="3"/>
      <c r="R95" s="3">
        <v>849.87</v>
      </c>
      <c r="S95" s="3" t="s">
        <v>32</v>
      </c>
      <c r="T95" s="3" t="s">
        <v>351</v>
      </c>
      <c r="U95" s="3" t="s">
        <v>34</v>
      </c>
      <c r="V95" s="3" t="s">
        <v>220</v>
      </c>
      <c r="W95" s="3"/>
      <c r="X95" s="3">
        <v>40246.699999999997</v>
      </c>
      <c r="Y95" s="3"/>
      <c r="Z95" s="3"/>
      <c r="AA95" s="3">
        <v>10339.450000000001</v>
      </c>
      <c r="AB95" s="5" t="s">
        <v>147</v>
      </c>
      <c r="AC95" s="3">
        <v>203.76</v>
      </c>
      <c r="AD95" s="3" t="s">
        <v>352</v>
      </c>
    </row>
    <row r="96" spans="1:30" x14ac:dyDescent="0.25">
      <c r="A96">
        <v>299029</v>
      </c>
      <c r="B96" t="s">
        <v>353</v>
      </c>
      <c r="C96" s="3">
        <f t="shared" si="2"/>
        <v>12871.78</v>
      </c>
      <c r="D96" s="3">
        <v>0</v>
      </c>
      <c r="E96" s="3">
        <v>4230.38</v>
      </c>
      <c r="F96" s="3">
        <v>12871.78</v>
      </c>
      <c r="G96" s="3">
        <v>0</v>
      </c>
      <c r="H96" s="3">
        <v>0</v>
      </c>
      <c r="I96" s="3">
        <v>0</v>
      </c>
      <c r="J96" s="3">
        <v>0</v>
      </c>
      <c r="K96" s="3">
        <v>17102.16</v>
      </c>
      <c r="L96">
        <v>10000</v>
      </c>
      <c r="M96" s="4">
        <v>45691</v>
      </c>
      <c r="N96" s="3">
        <v>-1228.31</v>
      </c>
      <c r="O96" s="3">
        <v>5422.91</v>
      </c>
      <c r="P96" s="3">
        <v>16350.42</v>
      </c>
      <c r="Q96" s="3"/>
      <c r="R96" s="3">
        <v>0</v>
      </c>
      <c r="S96" s="3" t="s">
        <v>32</v>
      </c>
      <c r="T96" s="3" t="s">
        <v>354</v>
      </c>
      <c r="U96" s="3" t="s">
        <v>34</v>
      </c>
      <c r="V96" s="3"/>
      <c r="W96" s="3"/>
      <c r="X96" s="3">
        <v>7398.45</v>
      </c>
      <c r="Y96" s="3"/>
      <c r="Z96" s="3"/>
      <c r="AA96" s="3">
        <v>-7102.16</v>
      </c>
      <c r="AB96" s="5" t="s">
        <v>355</v>
      </c>
      <c r="AC96" s="3">
        <v>1228.31</v>
      </c>
      <c r="AD96" s="3" t="s">
        <v>356</v>
      </c>
    </row>
    <row r="97" spans="1:30" x14ac:dyDescent="0.25">
      <c r="A97">
        <v>425315</v>
      </c>
      <c r="B97" t="s">
        <v>357</v>
      </c>
      <c r="C97" s="3">
        <f t="shared" si="2"/>
        <v>10881.76</v>
      </c>
      <c r="D97" s="3">
        <v>2373.4499999999998</v>
      </c>
      <c r="E97" s="3">
        <v>4649.9399999999996</v>
      </c>
      <c r="F97" s="3">
        <v>10881.76</v>
      </c>
      <c r="G97" s="3">
        <v>0</v>
      </c>
      <c r="H97" s="3">
        <v>0</v>
      </c>
      <c r="I97" s="3">
        <v>0</v>
      </c>
      <c r="J97" s="3">
        <v>0</v>
      </c>
      <c r="K97" s="3">
        <v>17905.150000000001</v>
      </c>
      <c r="L97">
        <v>50000</v>
      </c>
      <c r="M97" s="4">
        <v>45434</v>
      </c>
      <c r="N97" s="3">
        <v>-8503.8700000000008</v>
      </c>
      <c r="O97" s="3">
        <v>6455.9</v>
      </c>
      <c r="P97" s="3">
        <v>20026.8</v>
      </c>
      <c r="Q97" s="3"/>
      <c r="R97" s="3">
        <v>0</v>
      </c>
      <c r="S97" s="3" t="s">
        <v>32</v>
      </c>
      <c r="T97" s="3"/>
      <c r="U97" s="3" t="s">
        <v>34</v>
      </c>
      <c r="V97" s="3" t="s">
        <v>358</v>
      </c>
      <c r="W97" s="3" t="s">
        <v>41</v>
      </c>
      <c r="X97" s="3">
        <v>5286.36</v>
      </c>
      <c r="Y97" s="3"/>
      <c r="Z97" s="3"/>
      <c r="AA97" s="3">
        <v>32094.85</v>
      </c>
      <c r="AB97" s="5" t="s">
        <v>153</v>
      </c>
      <c r="AC97" s="3">
        <v>2373.4499999999998</v>
      </c>
      <c r="AD97" s="3" t="s">
        <v>359</v>
      </c>
    </row>
    <row r="98" spans="1:30" x14ac:dyDescent="0.25">
      <c r="A98">
        <v>293087</v>
      </c>
      <c r="B98" t="s">
        <v>360</v>
      </c>
      <c r="C98" s="3">
        <f t="shared" si="2"/>
        <v>8179.71</v>
      </c>
      <c r="D98" s="3">
        <v>10994.28</v>
      </c>
      <c r="E98" s="3">
        <v>3286.06</v>
      </c>
      <c r="F98" s="3">
        <v>8179.71</v>
      </c>
      <c r="G98" s="3">
        <v>0</v>
      </c>
      <c r="H98" s="3">
        <v>0</v>
      </c>
      <c r="I98" s="3">
        <v>0</v>
      </c>
      <c r="J98" s="3">
        <v>0</v>
      </c>
      <c r="K98" s="3">
        <v>22460.05</v>
      </c>
      <c r="L98">
        <v>30000</v>
      </c>
      <c r="M98" s="4">
        <v>45692</v>
      </c>
      <c r="N98" s="3">
        <v>-86.39</v>
      </c>
      <c r="O98" s="3">
        <v>13155.57</v>
      </c>
      <c r="P98" s="3">
        <v>78363.33</v>
      </c>
      <c r="Q98" s="3" t="s">
        <v>39</v>
      </c>
      <c r="R98" s="3">
        <v>453.81</v>
      </c>
      <c r="S98" s="3" t="s">
        <v>32</v>
      </c>
      <c r="T98" s="3" t="s">
        <v>252</v>
      </c>
      <c r="U98" s="3" t="s">
        <v>34</v>
      </c>
      <c r="V98" s="3" t="s">
        <v>233</v>
      </c>
      <c r="W98" s="3"/>
      <c r="X98" s="3">
        <v>12042.91</v>
      </c>
      <c r="Y98" s="3"/>
      <c r="Z98" s="3"/>
      <c r="AA98" s="3">
        <v>7539.95</v>
      </c>
      <c r="AB98" s="5" t="s">
        <v>48</v>
      </c>
      <c r="AC98" s="3">
        <v>180.24</v>
      </c>
      <c r="AD98" s="3" t="s">
        <v>361</v>
      </c>
    </row>
    <row r="99" spans="1:30" x14ac:dyDescent="0.25">
      <c r="A99">
        <v>432501</v>
      </c>
      <c r="B99" t="s">
        <v>362</v>
      </c>
      <c r="C99" s="3">
        <f t="shared" si="2"/>
        <v>6708.65</v>
      </c>
      <c r="D99" s="3">
        <v>0</v>
      </c>
      <c r="E99" s="3">
        <v>0</v>
      </c>
      <c r="F99" s="3">
        <v>6708.65</v>
      </c>
      <c r="G99" s="3">
        <v>0</v>
      </c>
      <c r="H99" s="3">
        <v>0</v>
      </c>
      <c r="I99" s="3">
        <v>0</v>
      </c>
      <c r="J99" s="3">
        <v>0</v>
      </c>
      <c r="K99" s="3">
        <v>6708.65</v>
      </c>
      <c r="L99">
        <v>0</v>
      </c>
      <c r="M99" s="4">
        <v>45656</v>
      </c>
      <c r="N99" s="3">
        <v>-23263.63</v>
      </c>
      <c r="O99" s="3">
        <v>6161.81</v>
      </c>
      <c r="P99" s="3">
        <v>102557.95</v>
      </c>
      <c r="Q99" s="3" t="s">
        <v>39</v>
      </c>
      <c r="R99" s="3">
        <v>0</v>
      </c>
      <c r="S99" s="3" t="s">
        <v>52</v>
      </c>
      <c r="T99" s="3" t="s">
        <v>205</v>
      </c>
      <c r="U99" s="3" t="s">
        <v>34</v>
      </c>
      <c r="V99" s="3"/>
      <c r="W99" s="3" t="s">
        <v>41</v>
      </c>
      <c r="X99" s="3">
        <v>7501.47</v>
      </c>
      <c r="Y99" s="3"/>
      <c r="Z99" s="3"/>
      <c r="AA99" s="3">
        <v>-6708.65</v>
      </c>
      <c r="AB99" s="5" t="s">
        <v>363</v>
      </c>
      <c r="AC99" s="3">
        <v>6708.65</v>
      </c>
      <c r="AD99" s="3" t="s">
        <v>364</v>
      </c>
    </row>
    <row r="100" spans="1:30" x14ac:dyDescent="0.25">
      <c r="A100">
        <v>409493</v>
      </c>
      <c r="B100" t="s">
        <v>365</v>
      </c>
      <c r="C100" s="3">
        <f t="shared" si="2"/>
        <v>6657.14</v>
      </c>
      <c r="D100" s="3">
        <v>58735.86</v>
      </c>
      <c r="E100" s="3">
        <v>3704.15</v>
      </c>
      <c r="F100" s="3">
        <v>6657.14</v>
      </c>
      <c r="G100" s="3">
        <v>0</v>
      </c>
      <c r="H100" s="3">
        <v>0</v>
      </c>
      <c r="I100" s="3">
        <v>0</v>
      </c>
      <c r="J100" s="3">
        <v>-98.05</v>
      </c>
      <c r="K100" s="3">
        <v>68999.100000000006</v>
      </c>
      <c r="L100">
        <v>150000</v>
      </c>
      <c r="M100" s="4">
        <v>45708</v>
      </c>
      <c r="N100" s="3">
        <v>-47739.27</v>
      </c>
      <c r="O100" s="3">
        <v>78347.17</v>
      </c>
      <c r="P100" s="3">
        <v>384485.76</v>
      </c>
      <c r="Q100" s="3"/>
      <c r="R100" s="3">
        <v>147179.13</v>
      </c>
      <c r="S100" s="3" t="s">
        <v>32</v>
      </c>
      <c r="T100" s="3" t="s">
        <v>242</v>
      </c>
      <c r="U100" s="3" t="s">
        <v>34</v>
      </c>
      <c r="V100" s="3" t="s">
        <v>366</v>
      </c>
      <c r="W100" s="3" t="s">
        <v>63</v>
      </c>
      <c r="X100" s="3">
        <v>89964.93</v>
      </c>
      <c r="Y100" s="3"/>
      <c r="Z100" s="3"/>
      <c r="AA100" s="3">
        <v>149444.92000000001</v>
      </c>
      <c r="AB100" s="5" t="s">
        <v>48</v>
      </c>
      <c r="AC100" s="3">
        <v>552.64</v>
      </c>
      <c r="AD100" s="3" t="s">
        <v>367</v>
      </c>
    </row>
    <row r="101" spans="1:30" x14ac:dyDescent="0.25">
      <c r="A101">
        <v>435555</v>
      </c>
      <c r="B101" t="s">
        <v>368</v>
      </c>
      <c r="C101" s="3">
        <f t="shared" si="2"/>
        <v>5787.25</v>
      </c>
      <c r="D101" s="3">
        <v>2208.1999999999998</v>
      </c>
      <c r="E101" s="3">
        <v>2292.65</v>
      </c>
      <c r="F101" s="3">
        <v>5787.25</v>
      </c>
      <c r="G101" s="3">
        <v>0</v>
      </c>
      <c r="H101" s="3">
        <v>0</v>
      </c>
      <c r="I101" s="3">
        <v>0</v>
      </c>
      <c r="J101" s="3">
        <v>0</v>
      </c>
      <c r="K101" s="3">
        <v>10288.1</v>
      </c>
      <c r="L101">
        <v>20000</v>
      </c>
      <c r="M101" s="4">
        <v>45646</v>
      </c>
      <c r="N101" s="3">
        <v>-6091.49</v>
      </c>
      <c r="O101" s="3">
        <v>4076.22</v>
      </c>
      <c r="P101" s="3">
        <v>39522.86</v>
      </c>
      <c r="Q101" s="3"/>
      <c r="R101" s="3">
        <v>0</v>
      </c>
      <c r="S101" s="3" t="s">
        <v>32</v>
      </c>
      <c r="T101" s="3" t="s">
        <v>205</v>
      </c>
      <c r="U101" s="3" t="s">
        <v>34</v>
      </c>
      <c r="V101" s="3"/>
      <c r="W101" s="3" t="s">
        <v>95</v>
      </c>
      <c r="X101" s="3">
        <v>5847.07</v>
      </c>
      <c r="Y101" s="3"/>
      <c r="Z101" s="3"/>
      <c r="AA101" s="3">
        <v>9711.9</v>
      </c>
      <c r="AB101" s="5" t="s">
        <v>104</v>
      </c>
      <c r="AC101" s="3">
        <v>1479.78</v>
      </c>
      <c r="AD101" s="3" t="s">
        <v>369</v>
      </c>
    </row>
    <row r="102" spans="1:30" x14ac:dyDescent="0.25">
      <c r="A102">
        <v>440464</v>
      </c>
      <c r="B102" t="s">
        <v>370</v>
      </c>
      <c r="C102" s="3">
        <f t="shared" si="2"/>
        <v>4699.43</v>
      </c>
      <c r="D102" s="3">
        <v>162608.15</v>
      </c>
      <c r="E102" s="3">
        <v>11723.13</v>
      </c>
      <c r="F102" s="3">
        <v>4699.43</v>
      </c>
      <c r="G102" s="3">
        <v>0</v>
      </c>
      <c r="H102" s="3">
        <v>0</v>
      </c>
      <c r="I102" s="3">
        <v>0</v>
      </c>
      <c r="J102" s="3">
        <v>0</v>
      </c>
      <c r="K102" s="3">
        <v>179030.71</v>
      </c>
      <c r="L102">
        <v>150000</v>
      </c>
      <c r="O102" s="3">
        <v>160092.59</v>
      </c>
      <c r="P102" s="3">
        <v>4316.3500000000004</v>
      </c>
      <c r="Q102" s="3"/>
      <c r="R102" s="3">
        <v>7482.3</v>
      </c>
      <c r="S102" s="3" t="s">
        <v>150</v>
      </c>
      <c r="T102" s="3"/>
      <c r="U102" s="3" t="s">
        <v>34</v>
      </c>
      <c r="V102" s="3"/>
      <c r="W102" s="3" t="s">
        <v>284</v>
      </c>
      <c r="X102" s="3">
        <v>12590.76</v>
      </c>
      <c r="Y102" s="3"/>
      <c r="Z102" s="3"/>
      <c r="AA102" s="3">
        <v>-29030.71</v>
      </c>
      <c r="AB102" s="5" t="s">
        <v>48</v>
      </c>
      <c r="AC102" s="3">
        <v>56800.09</v>
      </c>
      <c r="AD102" s="3" t="s">
        <v>371</v>
      </c>
    </row>
    <row r="103" spans="1:30" x14ac:dyDescent="0.25">
      <c r="A103">
        <v>294528</v>
      </c>
      <c r="B103" t="s">
        <v>372</v>
      </c>
      <c r="C103" s="3">
        <f t="shared" si="2"/>
        <v>4168.4399999999996</v>
      </c>
      <c r="D103" s="3">
        <v>30567.35</v>
      </c>
      <c r="E103" s="3">
        <v>19803.32</v>
      </c>
      <c r="F103" s="3">
        <v>4168.4399999999996</v>
      </c>
      <c r="G103" s="3">
        <v>0</v>
      </c>
      <c r="H103" s="3">
        <v>0</v>
      </c>
      <c r="I103" s="3">
        <v>0</v>
      </c>
      <c r="J103" s="3">
        <v>0</v>
      </c>
      <c r="K103" s="3">
        <v>54539.11</v>
      </c>
      <c r="L103">
        <v>75000</v>
      </c>
      <c r="M103" s="4">
        <v>45706</v>
      </c>
      <c r="N103" s="3">
        <v>-22544.05</v>
      </c>
      <c r="O103" s="3">
        <v>46328.31</v>
      </c>
      <c r="P103" s="3">
        <v>272589.46000000002</v>
      </c>
      <c r="Q103" s="3" t="s">
        <v>39</v>
      </c>
      <c r="R103" s="3">
        <v>933</v>
      </c>
      <c r="S103" s="3" t="s">
        <v>32</v>
      </c>
      <c r="T103" s="3" t="s">
        <v>373</v>
      </c>
      <c r="U103" s="3" t="s">
        <v>34</v>
      </c>
      <c r="V103" s="3" t="s">
        <v>139</v>
      </c>
      <c r="W103" s="3"/>
      <c r="X103" s="3">
        <v>63409.22</v>
      </c>
      <c r="Y103" s="3"/>
      <c r="Z103" s="3"/>
      <c r="AA103" s="3">
        <v>19864.64</v>
      </c>
      <c r="AB103" s="5" t="s">
        <v>48</v>
      </c>
      <c r="AC103" s="3">
        <v>50.51</v>
      </c>
      <c r="AD103" s="3" t="s">
        <v>374</v>
      </c>
    </row>
    <row r="104" spans="1:30" x14ac:dyDescent="0.25">
      <c r="A104">
        <v>288711</v>
      </c>
      <c r="B104" t="s">
        <v>375</v>
      </c>
      <c r="C104" s="3">
        <f t="shared" si="2"/>
        <v>4141.3900000000003</v>
      </c>
      <c r="D104" s="3">
        <v>5886.11</v>
      </c>
      <c r="E104" s="3">
        <v>18612.97</v>
      </c>
      <c r="F104" s="3">
        <v>4141.3900000000003</v>
      </c>
      <c r="G104" s="3">
        <v>0</v>
      </c>
      <c r="H104" s="3">
        <v>0</v>
      </c>
      <c r="I104" s="3">
        <v>0</v>
      </c>
      <c r="J104" s="3">
        <v>0</v>
      </c>
      <c r="K104" s="3">
        <v>28640.47</v>
      </c>
      <c r="L104">
        <v>50000</v>
      </c>
      <c r="M104" s="4">
        <v>45694</v>
      </c>
      <c r="N104" s="3">
        <v>-248.82</v>
      </c>
      <c r="O104" s="3">
        <v>22172.16</v>
      </c>
      <c r="P104" s="3">
        <v>83542.820000000007</v>
      </c>
      <c r="Q104" s="3" t="s">
        <v>39</v>
      </c>
      <c r="R104" s="3">
        <v>181.8</v>
      </c>
      <c r="S104" s="3" t="s">
        <v>32</v>
      </c>
      <c r="T104" s="3" t="s">
        <v>376</v>
      </c>
      <c r="U104" s="3" t="s">
        <v>34</v>
      </c>
      <c r="V104" s="3" t="s">
        <v>55</v>
      </c>
      <c r="W104" s="3"/>
      <c r="X104" s="3">
        <v>28891.99</v>
      </c>
      <c r="Y104" s="3"/>
      <c r="Z104" s="3"/>
      <c r="AA104" s="3">
        <v>21359.53</v>
      </c>
      <c r="AB104" s="5" t="s">
        <v>48</v>
      </c>
      <c r="AC104" s="3">
        <v>60.67</v>
      </c>
      <c r="AD104" s="3" t="s">
        <v>377</v>
      </c>
    </row>
    <row r="105" spans="1:30" x14ac:dyDescent="0.25">
      <c r="A105">
        <v>411413</v>
      </c>
      <c r="B105" t="s">
        <v>378</v>
      </c>
      <c r="C105" s="3">
        <f t="shared" si="2"/>
        <v>3252.79</v>
      </c>
      <c r="D105" s="3">
        <v>0</v>
      </c>
      <c r="E105" s="3">
        <v>1350.5</v>
      </c>
      <c r="F105" s="3">
        <v>3252.79</v>
      </c>
      <c r="G105" s="3">
        <v>0</v>
      </c>
      <c r="H105" s="3">
        <v>0</v>
      </c>
      <c r="I105" s="3">
        <v>0</v>
      </c>
      <c r="J105" s="3">
        <v>0</v>
      </c>
      <c r="K105" s="3">
        <v>4603.29</v>
      </c>
      <c r="L105">
        <v>0</v>
      </c>
      <c r="M105" s="4">
        <v>45714</v>
      </c>
      <c r="N105" s="3">
        <v>-807.72</v>
      </c>
      <c r="O105" s="3">
        <v>46855.17</v>
      </c>
      <c r="P105" s="3">
        <v>228033.74</v>
      </c>
      <c r="Q105" s="3"/>
      <c r="R105" s="3">
        <v>0</v>
      </c>
      <c r="S105" s="3" t="s">
        <v>52</v>
      </c>
      <c r="T105" s="3" t="s">
        <v>39</v>
      </c>
      <c r="U105" s="3" t="s">
        <v>34</v>
      </c>
      <c r="V105" s="3" t="s">
        <v>379</v>
      </c>
      <c r="W105" s="3" t="s">
        <v>63</v>
      </c>
      <c r="X105" s="3">
        <v>-509.71</v>
      </c>
      <c r="Y105" s="3"/>
      <c r="Z105" s="3"/>
      <c r="AA105" s="3">
        <v>-4603.29</v>
      </c>
      <c r="AB105" s="5" t="s">
        <v>48</v>
      </c>
      <c r="AC105" s="3">
        <v>807.72</v>
      </c>
      <c r="AD105" s="3" t="s">
        <v>380</v>
      </c>
    </row>
    <row r="106" spans="1:30" x14ac:dyDescent="0.25">
      <c r="A106">
        <v>290373</v>
      </c>
      <c r="B106" t="s">
        <v>381</v>
      </c>
      <c r="C106" s="3">
        <f t="shared" si="2"/>
        <v>2748</v>
      </c>
      <c r="D106" s="3">
        <v>872.77</v>
      </c>
      <c r="E106" s="3">
        <v>1344.28</v>
      </c>
      <c r="F106" s="3">
        <v>2748</v>
      </c>
      <c r="G106" s="3">
        <v>0</v>
      </c>
      <c r="H106" s="3">
        <v>0</v>
      </c>
      <c r="I106" s="3">
        <v>0</v>
      </c>
      <c r="J106" s="3">
        <v>0</v>
      </c>
      <c r="K106" s="3">
        <v>4965.05</v>
      </c>
      <c r="L106">
        <v>25000</v>
      </c>
      <c r="M106" s="4">
        <v>45712</v>
      </c>
      <c r="N106" s="3">
        <v>-3602.7</v>
      </c>
      <c r="O106" s="3">
        <v>5793.95</v>
      </c>
      <c r="P106" s="3">
        <v>4781.05</v>
      </c>
      <c r="Q106" s="3"/>
      <c r="R106" s="3">
        <v>0</v>
      </c>
      <c r="S106" s="3" t="s">
        <v>32</v>
      </c>
      <c r="T106" s="3" t="s">
        <v>382</v>
      </c>
      <c r="U106" s="3" t="s">
        <v>34</v>
      </c>
      <c r="V106" s="3" t="s">
        <v>383</v>
      </c>
      <c r="W106" s="3"/>
      <c r="X106" s="3">
        <v>4403.1099999999997</v>
      </c>
      <c r="Y106" s="3"/>
      <c r="Z106" s="3"/>
      <c r="AA106" s="3">
        <v>20034.95</v>
      </c>
      <c r="AB106" s="5" t="s">
        <v>384</v>
      </c>
      <c r="AC106" s="3">
        <v>0</v>
      </c>
      <c r="AD106" s="3" t="s">
        <v>385</v>
      </c>
    </row>
    <row r="107" spans="1:30" x14ac:dyDescent="0.25">
      <c r="A107">
        <v>294664</v>
      </c>
      <c r="B107" t="s">
        <v>386</v>
      </c>
      <c r="C107" s="3">
        <f t="shared" si="2"/>
        <v>2732.29</v>
      </c>
      <c r="D107" s="3">
        <v>0</v>
      </c>
      <c r="E107" s="3">
        <v>0</v>
      </c>
      <c r="F107" s="3">
        <v>2732.29</v>
      </c>
      <c r="G107" s="3">
        <v>0</v>
      </c>
      <c r="H107" s="3">
        <v>0</v>
      </c>
      <c r="I107" s="3">
        <v>0</v>
      </c>
      <c r="J107" s="3">
        <v>0</v>
      </c>
      <c r="K107" s="3">
        <v>2732.29</v>
      </c>
      <c r="M107" s="4">
        <v>45685</v>
      </c>
      <c r="N107" s="3">
        <v>-636.47</v>
      </c>
      <c r="O107" s="3">
        <v>3754.97</v>
      </c>
      <c r="P107" s="3">
        <v>0</v>
      </c>
      <c r="Q107" s="3" t="s">
        <v>39</v>
      </c>
      <c r="R107" s="3">
        <v>0</v>
      </c>
      <c r="S107" s="3" t="s">
        <v>52</v>
      </c>
      <c r="T107" s="3" t="s">
        <v>245</v>
      </c>
      <c r="U107" s="3" t="s">
        <v>34</v>
      </c>
      <c r="V107" s="3"/>
      <c r="W107" s="3"/>
      <c r="X107" s="3">
        <v>666.75</v>
      </c>
      <c r="Y107" s="3"/>
      <c r="Z107" s="3"/>
      <c r="AA107" s="3">
        <v>-2732.29</v>
      </c>
      <c r="AB107" s="5" t="s">
        <v>387</v>
      </c>
      <c r="AC107" s="3">
        <v>3368.76</v>
      </c>
      <c r="AD107" s="3"/>
    </row>
    <row r="108" spans="1:30" x14ac:dyDescent="0.25">
      <c r="A108">
        <v>289344</v>
      </c>
      <c r="B108" t="s">
        <v>388</v>
      </c>
      <c r="C108" s="3">
        <f t="shared" si="2"/>
        <v>2505.98</v>
      </c>
      <c r="D108" s="3">
        <v>3234.43</v>
      </c>
      <c r="E108" s="3">
        <v>25.85</v>
      </c>
      <c r="F108" s="3">
        <v>2505.98</v>
      </c>
      <c r="G108" s="3">
        <v>0</v>
      </c>
      <c r="H108" s="3">
        <v>0</v>
      </c>
      <c r="I108" s="3">
        <v>0</v>
      </c>
      <c r="J108" s="3">
        <v>0</v>
      </c>
      <c r="K108" s="3">
        <v>5766.26</v>
      </c>
      <c r="L108">
        <v>5000</v>
      </c>
      <c r="M108" s="4">
        <v>45696</v>
      </c>
      <c r="N108" s="3">
        <v>-53.83</v>
      </c>
      <c r="O108" s="3">
        <v>3835.7</v>
      </c>
      <c r="P108" s="3">
        <v>34877.599999999999</v>
      </c>
      <c r="Q108" s="3" t="s">
        <v>39</v>
      </c>
      <c r="R108" s="3">
        <v>0</v>
      </c>
      <c r="S108" s="3" t="s">
        <v>32</v>
      </c>
      <c r="T108" s="3" t="s">
        <v>306</v>
      </c>
      <c r="U108" s="3" t="s">
        <v>53</v>
      </c>
      <c r="V108" s="3" t="s">
        <v>295</v>
      </c>
      <c r="W108" s="3"/>
      <c r="X108" s="3">
        <v>5951.81</v>
      </c>
      <c r="Y108" s="3"/>
      <c r="Z108" s="3"/>
      <c r="AA108" s="3">
        <v>-766.26</v>
      </c>
      <c r="AB108" s="5" t="s">
        <v>108</v>
      </c>
      <c r="AC108" s="3">
        <v>114.62</v>
      </c>
      <c r="AD108" s="3" t="s">
        <v>389</v>
      </c>
    </row>
    <row r="109" spans="1:30" x14ac:dyDescent="0.25">
      <c r="A109">
        <v>291285</v>
      </c>
      <c r="B109" t="s">
        <v>390</v>
      </c>
      <c r="C109" s="3">
        <f t="shared" si="2"/>
        <v>2262.23</v>
      </c>
      <c r="D109" s="3">
        <v>0.86</v>
      </c>
      <c r="E109" s="3">
        <v>130.69999999999999</v>
      </c>
      <c r="F109" s="3">
        <v>2262.23</v>
      </c>
      <c r="G109" s="3">
        <v>0</v>
      </c>
      <c r="H109" s="3">
        <v>0</v>
      </c>
      <c r="I109" s="3">
        <v>0</v>
      </c>
      <c r="J109" s="3">
        <v>0</v>
      </c>
      <c r="K109" s="3">
        <v>2393.79</v>
      </c>
      <c r="L109">
        <v>40000</v>
      </c>
      <c r="M109" s="4">
        <v>45625</v>
      </c>
      <c r="N109" s="3">
        <v>-15103.57</v>
      </c>
      <c r="O109" s="3">
        <v>120.05</v>
      </c>
      <c r="P109" s="3">
        <v>18609.650000000001</v>
      </c>
      <c r="Q109" s="3" t="s">
        <v>39</v>
      </c>
      <c r="R109" s="3">
        <v>0</v>
      </c>
      <c r="S109" s="3" t="s">
        <v>32</v>
      </c>
      <c r="T109" s="3" t="s">
        <v>391</v>
      </c>
      <c r="U109" s="3" t="s">
        <v>34</v>
      </c>
      <c r="V109" s="3" t="s">
        <v>392</v>
      </c>
      <c r="W109" s="3"/>
      <c r="X109" s="3">
        <v>4661.6000000000004</v>
      </c>
      <c r="Y109" s="3"/>
      <c r="Z109" s="3"/>
      <c r="AA109" s="3">
        <v>37606.21</v>
      </c>
      <c r="AB109" s="5" t="s">
        <v>71</v>
      </c>
      <c r="AC109" s="3">
        <v>130.69999999999999</v>
      </c>
      <c r="AD109" s="3" t="s">
        <v>393</v>
      </c>
    </row>
    <row r="110" spans="1:30" x14ac:dyDescent="0.25">
      <c r="A110">
        <v>291618</v>
      </c>
      <c r="B110" t="s">
        <v>394</v>
      </c>
      <c r="C110" s="3">
        <f t="shared" si="2"/>
        <v>1812.26</v>
      </c>
      <c r="D110" s="3">
        <v>36.21</v>
      </c>
      <c r="E110" s="3">
        <v>0</v>
      </c>
      <c r="F110" s="3">
        <v>1812.26</v>
      </c>
      <c r="G110" s="3">
        <v>0</v>
      </c>
      <c r="H110" s="3">
        <v>0</v>
      </c>
      <c r="I110" s="3">
        <v>0</v>
      </c>
      <c r="J110" s="3">
        <v>-2583.56</v>
      </c>
      <c r="K110" s="3">
        <v>-735.09</v>
      </c>
      <c r="L110">
        <v>0</v>
      </c>
      <c r="M110" s="4">
        <v>45709</v>
      </c>
      <c r="N110" s="3">
        <v>2000</v>
      </c>
      <c r="O110" s="3">
        <v>2163.48</v>
      </c>
      <c r="P110" s="3">
        <v>20632.98</v>
      </c>
      <c r="Q110" s="3" t="s">
        <v>39</v>
      </c>
      <c r="R110" s="3">
        <v>2371.02</v>
      </c>
      <c r="S110" s="3" t="s">
        <v>188</v>
      </c>
      <c r="T110" s="3" t="s">
        <v>39</v>
      </c>
      <c r="U110" s="3" t="s">
        <v>34</v>
      </c>
      <c r="V110" s="3" t="s">
        <v>55</v>
      </c>
      <c r="W110" s="3"/>
      <c r="X110" s="3">
        <v>301.27999999999997</v>
      </c>
      <c r="Y110" s="3"/>
      <c r="Z110" s="3"/>
      <c r="AA110" s="3">
        <v>735.09</v>
      </c>
      <c r="AB110" s="5" t="s">
        <v>42</v>
      </c>
      <c r="AC110" s="3">
        <v>2355.4899999999998</v>
      </c>
      <c r="AD110" s="3" t="s">
        <v>395</v>
      </c>
    </row>
    <row r="111" spans="1:30" x14ac:dyDescent="0.25">
      <c r="A111">
        <v>290450</v>
      </c>
      <c r="B111" t="s">
        <v>396</v>
      </c>
      <c r="C111" s="3">
        <f t="shared" si="2"/>
        <v>1570.41</v>
      </c>
      <c r="D111" s="3">
        <v>0</v>
      </c>
      <c r="E111" s="3">
        <v>0</v>
      </c>
      <c r="F111" s="3">
        <v>1570.41</v>
      </c>
      <c r="G111" s="3">
        <v>0</v>
      </c>
      <c r="H111" s="3">
        <v>0</v>
      </c>
      <c r="I111" s="3">
        <v>0</v>
      </c>
      <c r="J111" s="3">
        <v>0</v>
      </c>
      <c r="K111" s="3">
        <v>1570.41</v>
      </c>
      <c r="L111">
        <v>5000</v>
      </c>
      <c r="M111" s="4">
        <v>44656</v>
      </c>
      <c r="N111" s="3">
        <v>-0.64</v>
      </c>
      <c r="O111" s="3">
        <v>0</v>
      </c>
      <c r="P111" s="3">
        <v>1438.83</v>
      </c>
      <c r="Q111" s="3" t="s">
        <v>39</v>
      </c>
      <c r="R111" s="3">
        <v>0</v>
      </c>
      <c r="S111" s="3" t="s">
        <v>52</v>
      </c>
      <c r="T111" s="3"/>
      <c r="U111" s="3" t="s">
        <v>34</v>
      </c>
      <c r="V111" s="3" t="s">
        <v>397</v>
      </c>
      <c r="W111" s="3"/>
      <c r="X111" s="3">
        <v>489.14</v>
      </c>
      <c r="Y111" s="3"/>
      <c r="Z111" s="3"/>
      <c r="AA111" s="3">
        <v>3429.59</v>
      </c>
      <c r="AB111" s="5" t="s">
        <v>398</v>
      </c>
      <c r="AC111" s="3">
        <v>1570.41</v>
      </c>
      <c r="AD111" s="3" t="s">
        <v>399</v>
      </c>
    </row>
    <row r="112" spans="1:30" x14ac:dyDescent="0.25">
      <c r="A112">
        <v>291723</v>
      </c>
      <c r="B112" t="s">
        <v>400</v>
      </c>
      <c r="C112" s="3">
        <f t="shared" si="2"/>
        <v>1512.2</v>
      </c>
      <c r="D112" s="3">
        <v>4923.75</v>
      </c>
      <c r="E112" s="3">
        <v>5468.19</v>
      </c>
      <c r="F112" s="3">
        <v>1512.2</v>
      </c>
      <c r="G112" s="3">
        <v>0</v>
      </c>
      <c r="H112" s="3">
        <v>0</v>
      </c>
      <c r="I112" s="3">
        <v>0</v>
      </c>
      <c r="J112" s="3">
        <v>0</v>
      </c>
      <c r="K112" s="3">
        <v>11904.14</v>
      </c>
      <c r="L112">
        <v>30000</v>
      </c>
      <c r="M112" s="4">
        <v>45706</v>
      </c>
      <c r="N112" s="3">
        <v>-4242.41</v>
      </c>
      <c r="O112" s="3">
        <v>10282.32</v>
      </c>
      <c r="P112" s="3">
        <v>92454.52</v>
      </c>
      <c r="Q112" s="3" t="s">
        <v>39</v>
      </c>
      <c r="R112" s="3">
        <v>0</v>
      </c>
      <c r="S112" s="3" t="s">
        <v>32</v>
      </c>
      <c r="T112" s="3" t="s">
        <v>252</v>
      </c>
      <c r="U112" s="3" t="s">
        <v>134</v>
      </c>
      <c r="V112" s="3" t="s">
        <v>35</v>
      </c>
      <c r="W112" s="3"/>
      <c r="X112" s="3">
        <v>19243.36</v>
      </c>
      <c r="Y112" s="3"/>
      <c r="Z112" s="3"/>
      <c r="AA112" s="3">
        <v>18064.75</v>
      </c>
      <c r="AB112" s="5" t="s">
        <v>147</v>
      </c>
      <c r="AC112" s="3">
        <v>102.24</v>
      </c>
      <c r="AD112" s="3" t="s">
        <v>401</v>
      </c>
    </row>
    <row r="113" spans="1:30" x14ac:dyDescent="0.25">
      <c r="A113">
        <v>297251</v>
      </c>
      <c r="B113" t="s">
        <v>402</v>
      </c>
      <c r="C113" s="3">
        <f t="shared" si="2"/>
        <v>1500.59</v>
      </c>
      <c r="D113" s="3">
        <v>200.65</v>
      </c>
      <c r="E113" s="3">
        <v>0</v>
      </c>
      <c r="F113" s="3">
        <v>1500.59</v>
      </c>
      <c r="G113" s="3">
        <v>0</v>
      </c>
      <c r="H113" s="3">
        <v>0</v>
      </c>
      <c r="I113" s="3">
        <v>0</v>
      </c>
      <c r="J113" s="3">
        <v>0</v>
      </c>
      <c r="K113" s="3">
        <v>1701.24</v>
      </c>
      <c r="L113">
        <v>7500</v>
      </c>
      <c r="M113" s="4">
        <v>45707</v>
      </c>
      <c r="N113" s="3">
        <v>-104.73</v>
      </c>
      <c r="O113" s="3">
        <v>6858.24</v>
      </c>
      <c r="P113" s="3">
        <v>19634.23</v>
      </c>
      <c r="Q113" s="3" t="s">
        <v>39</v>
      </c>
      <c r="R113" s="3">
        <v>0</v>
      </c>
      <c r="S113" s="3" t="s">
        <v>32</v>
      </c>
      <c r="T113" s="3" t="s">
        <v>39</v>
      </c>
      <c r="U113" s="3" t="s">
        <v>34</v>
      </c>
      <c r="V113" s="3" t="s">
        <v>55</v>
      </c>
      <c r="W113" s="3"/>
      <c r="X113" s="3">
        <v>620.69000000000005</v>
      </c>
      <c r="Y113" s="3"/>
      <c r="Z113" s="3"/>
      <c r="AA113" s="3">
        <v>5798.76</v>
      </c>
      <c r="AB113" s="5" t="s">
        <v>153</v>
      </c>
      <c r="AC113" s="3">
        <v>104.73</v>
      </c>
      <c r="AD113" s="3" t="s">
        <v>403</v>
      </c>
    </row>
    <row r="114" spans="1:30" x14ac:dyDescent="0.25">
      <c r="A114">
        <v>366264</v>
      </c>
      <c r="B114" t="s">
        <v>404</v>
      </c>
      <c r="C114" s="3">
        <f t="shared" si="2"/>
        <v>1412.5</v>
      </c>
      <c r="D114" s="3">
        <v>3551.41</v>
      </c>
      <c r="E114" s="3">
        <v>0</v>
      </c>
      <c r="F114" s="3">
        <v>1412.5</v>
      </c>
      <c r="G114" s="3">
        <v>0</v>
      </c>
      <c r="H114" s="3">
        <v>0</v>
      </c>
      <c r="I114" s="3">
        <v>0</v>
      </c>
      <c r="J114" s="3">
        <v>-216.52</v>
      </c>
      <c r="K114" s="3">
        <v>4747.3900000000003</v>
      </c>
      <c r="L114">
        <v>50000</v>
      </c>
      <c r="M114" s="4">
        <v>45712</v>
      </c>
      <c r="N114" s="3">
        <v>-37.020000000000003</v>
      </c>
      <c r="O114" s="3">
        <v>46578.28</v>
      </c>
      <c r="P114" s="3">
        <v>184773.88</v>
      </c>
      <c r="Q114" s="3" t="s">
        <v>39</v>
      </c>
      <c r="R114" s="3">
        <v>0</v>
      </c>
      <c r="S114" s="3" t="s">
        <v>132</v>
      </c>
      <c r="T114" s="3" t="s">
        <v>299</v>
      </c>
      <c r="U114" s="3" t="s">
        <v>34</v>
      </c>
      <c r="V114" s="3" t="s">
        <v>405</v>
      </c>
      <c r="W114" s="3" t="s">
        <v>63</v>
      </c>
      <c r="X114" s="3">
        <v>32097.200000000001</v>
      </c>
      <c r="Y114" s="3"/>
      <c r="Z114" s="3"/>
      <c r="AA114" s="3">
        <v>45059.07</v>
      </c>
      <c r="AB114" s="5" t="s">
        <v>48</v>
      </c>
      <c r="AC114" s="3">
        <v>240.62</v>
      </c>
      <c r="AD114" s="3" t="s">
        <v>406</v>
      </c>
    </row>
    <row r="115" spans="1:30" x14ac:dyDescent="0.25">
      <c r="A115">
        <v>295171</v>
      </c>
      <c r="B115" t="s">
        <v>407</v>
      </c>
      <c r="C115" s="3">
        <f t="shared" si="2"/>
        <v>1349.43</v>
      </c>
      <c r="D115" s="3">
        <v>0</v>
      </c>
      <c r="E115" s="3">
        <v>0</v>
      </c>
      <c r="F115" s="3">
        <v>1349.43</v>
      </c>
      <c r="G115" s="3">
        <v>0</v>
      </c>
      <c r="H115" s="3">
        <v>0</v>
      </c>
      <c r="I115" s="3">
        <v>0</v>
      </c>
      <c r="J115" s="3">
        <v>0</v>
      </c>
      <c r="K115" s="3">
        <v>1349.43</v>
      </c>
      <c r="M115" s="4">
        <v>44067</v>
      </c>
      <c r="N115" s="3">
        <v>-47.53</v>
      </c>
      <c r="O115" s="3">
        <v>1239.42</v>
      </c>
      <c r="P115" s="3">
        <v>0</v>
      </c>
      <c r="Q115" s="3" t="s">
        <v>39</v>
      </c>
      <c r="R115" s="3">
        <v>0</v>
      </c>
      <c r="S115" s="3" t="s">
        <v>52</v>
      </c>
      <c r="T115" s="3"/>
      <c r="U115" s="3" t="s">
        <v>34</v>
      </c>
      <c r="V115" s="3"/>
      <c r="W115" s="3"/>
      <c r="X115" s="3">
        <v>243.34</v>
      </c>
      <c r="Y115" s="3"/>
      <c r="Z115" s="3"/>
      <c r="AA115" s="3">
        <v>-1349.43</v>
      </c>
      <c r="AB115" s="5" t="s">
        <v>318</v>
      </c>
      <c r="AC115" s="3">
        <v>1349.43</v>
      </c>
      <c r="AD115" s="3"/>
    </row>
    <row r="116" spans="1:30" x14ac:dyDescent="0.25">
      <c r="A116">
        <v>294384</v>
      </c>
      <c r="B116" t="s">
        <v>408</v>
      </c>
      <c r="C116" s="3">
        <f t="shared" si="2"/>
        <v>1144.9100000000001</v>
      </c>
      <c r="D116" s="3">
        <v>79543.17</v>
      </c>
      <c r="E116" s="3">
        <v>1164.9100000000001</v>
      </c>
      <c r="F116" s="3">
        <v>1144.9100000000001</v>
      </c>
      <c r="G116" s="3">
        <v>0</v>
      </c>
      <c r="H116" s="3">
        <v>0</v>
      </c>
      <c r="I116" s="3">
        <v>0</v>
      </c>
      <c r="J116" s="3">
        <v>0</v>
      </c>
      <c r="K116" s="3">
        <v>81852.990000000005</v>
      </c>
      <c r="L116">
        <v>200000</v>
      </c>
      <c r="M116" s="4">
        <v>45684</v>
      </c>
      <c r="N116" s="3">
        <v>-41701.480000000003</v>
      </c>
      <c r="O116" s="3">
        <v>74030.31</v>
      </c>
      <c r="P116" s="3">
        <v>460138.35</v>
      </c>
      <c r="Q116" s="3" t="s">
        <v>39</v>
      </c>
      <c r="R116" s="3">
        <v>47790.239999999998</v>
      </c>
      <c r="S116" s="3" t="s">
        <v>45</v>
      </c>
      <c r="T116" s="3" t="s">
        <v>409</v>
      </c>
      <c r="U116" s="3" t="s">
        <v>34</v>
      </c>
      <c r="V116" s="3" t="s">
        <v>410</v>
      </c>
      <c r="W116" s="3"/>
      <c r="X116" s="3">
        <v>50470.22</v>
      </c>
      <c r="Y116" s="3"/>
      <c r="Z116" s="3"/>
      <c r="AA116" s="3">
        <v>118144.73</v>
      </c>
      <c r="AB116" s="5" t="s">
        <v>36</v>
      </c>
      <c r="AC116" s="3">
        <v>320.07</v>
      </c>
      <c r="AD116" s="3" t="s">
        <v>411</v>
      </c>
    </row>
    <row r="117" spans="1:30" x14ac:dyDescent="0.25">
      <c r="A117">
        <v>442452</v>
      </c>
      <c r="B117" t="s">
        <v>412</v>
      </c>
      <c r="C117" s="3">
        <f t="shared" si="2"/>
        <v>848.09</v>
      </c>
      <c r="D117" s="3">
        <v>0</v>
      </c>
      <c r="E117" s="3">
        <v>10607.84</v>
      </c>
      <c r="F117" s="3">
        <v>848.09</v>
      </c>
      <c r="G117" s="3">
        <v>0</v>
      </c>
      <c r="H117" s="3">
        <v>0</v>
      </c>
      <c r="I117" s="3">
        <v>0</v>
      </c>
      <c r="J117" s="3">
        <v>0</v>
      </c>
      <c r="K117" s="3">
        <v>11455.93</v>
      </c>
      <c r="L117">
        <v>0</v>
      </c>
      <c r="M117" s="4">
        <v>45702</v>
      </c>
      <c r="N117" s="3">
        <v>-26.67</v>
      </c>
      <c r="O117" s="3">
        <v>23588.44</v>
      </c>
      <c r="P117" s="3">
        <v>0</v>
      </c>
      <c r="Q117" s="3"/>
      <c r="R117" s="3">
        <v>0</v>
      </c>
      <c r="S117" s="3" t="s">
        <v>52</v>
      </c>
      <c r="T117" s="3" t="s">
        <v>39</v>
      </c>
      <c r="U117" s="3" t="s">
        <v>34</v>
      </c>
      <c r="V117" s="3"/>
      <c r="W117" s="3" t="s">
        <v>63</v>
      </c>
      <c r="X117" s="3">
        <v>567.01</v>
      </c>
      <c r="Y117" s="3"/>
      <c r="Z117" s="3"/>
      <c r="AA117" s="3">
        <v>-11455.93</v>
      </c>
      <c r="AB117" s="5" t="s">
        <v>141</v>
      </c>
      <c r="AC117" s="3">
        <v>26.67</v>
      </c>
      <c r="AD117" s="3" t="s">
        <v>413</v>
      </c>
    </row>
    <row r="118" spans="1:30" x14ac:dyDescent="0.25">
      <c r="A118">
        <v>293770</v>
      </c>
      <c r="B118" t="s">
        <v>414</v>
      </c>
      <c r="C118" s="3">
        <f t="shared" si="2"/>
        <v>823.1</v>
      </c>
      <c r="D118" s="3">
        <v>363.31</v>
      </c>
      <c r="E118" s="3">
        <v>2904.44</v>
      </c>
      <c r="F118" s="3">
        <v>823.1</v>
      </c>
      <c r="G118" s="3">
        <v>0</v>
      </c>
      <c r="H118" s="3">
        <v>0</v>
      </c>
      <c r="I118" s="3">
        <v>0</v>
      </c>
      <c r="J118" s="3">
        <v>0</v>
      </c>
      <c r="K118" s="3">
        <v>4090.85</v>
      </c>
      <c r="L118">
        <v>10000</v>
      </c>
      <c r="M118" s="4">
        <v>45656</v>
      </c>
      <c r="N118" s="3">
        <v>-294.25</v>
      </c>
      <c r="O118" s="3">
        <v>3210.25</v>
      </c>
      <c r="P118" s="3">
        <v>37083.449999999997</v>
      </c>
      <c r="Q118" s="3"/>
      <c r="R118" s="3">
        <v>171.18</v>
      </c>
      <c r="S118" s="3" t="s">
        <v>32</v>
      </c>
      <c r="T118" s="3" t="s">
        <v>415</v>
      </c>
      <c r="U118" s="3" t="s">
        <v>34</v>
      </c>
      <c r="V118" s="3" t="s">
        <v>410</v>
      </c>
      <c r="W118" s="3" t="s">
        <v>146</v>
      </c>
      <c r="X118" s="3">
        <v>1823.16</v>
      </c>
      <c r="Y118" s="3"/>
      <c r="Z118" s="3"/>
      <c r="AA118" s="3">
        <v>5909.15</v>
      </c>
      <c r="AB118" s="5" t="s">
        <v>169</v>
      </c>
      <c r="AC118" s="3">
        <v>179.34</v>
      </c>
      <c r="AD118" s="3" t="s">
        <v>416</v>
      </c>
    </row>
    <row r="119" spans="1:30" x14ac:dyDescent="0.25">
      <c r="A119">
        <v>297754</v>
      </c>
      <c r="B119" t="s">
        <v>417</v>
      </c>
      <c r="C119" s="3">
        <f t="shared" si="2"/>
        <v>803.8</v>
      </c>
      <c r="D119" s="3">
        <v>5307.03</v>
      </c>
      <c r="E119" s="3">
        <v>3110.87</v>
      </c>
      <c r="F119" s="3">
        <v>803.8</v>
      </c>
      <c r="G119" s="3">
        <v>0</v>
      </c>
      <c r="H119" s="3">
        <v>0</v>
      </c>
      <c r="I119" s="3">
        <v>0</v>
      </c>
      <c r="J119" s="3">
        <v>0</v>
      </c>
      <c r="K119" s="3">
        <v>9221.7000000000007</v>
      </c>
      <c r="L119">
        <v>7500</v>
      </c>
      <c r="M119" s="4">
        <v>45709</v>
      </c>
      <c r="N119" s="3">
        <v>-716.68</v>
      </c>
      <c r="O119" s="3">
        <v>8390.09</v>
      </c>
      <c r="P119" s="3">
        <v>6902.87</v>
      </c>
      <c r="Q119" s="3" t="s">
        <v>39</v>
      </c>
      <c r="R119" s="3">
        <v>0</v>
      </c>
      <c r="S119" s="3" t="s">
        <v>32</v>
      </c>
      <c r="T119" s="3" t="s">
        <v>209</v>
      </c>
      <c r="U119" s="3" t="s">
        <v>134</v>
      </c>
      <c r="V119" s="3" t="s">
        <v>418</v>
      </c>
      <c r="W119" s="3"/>
      <c r="X119" s="3">
        <v>3821.17</v>
      </c>
      <c r="Y119" s="3"/>
      <c r="Z119" s="3"/>
      <c r="AA119" s="3">
        <v>-1721.7</v>
      </c>
      <c r="AB119" s="5" t="s">
        <v>42</v>
      </c>
      <c r="AC119" s="3">
        <v>716.68</v>
      </c>
      <c r="AD119" s="3" t="s">
        <v>419</v>
      </c>
    </row>
    <row r="120" spans="1:30" x14ac:dyDescent="0.25">
      <c r="A120">
        <v>297910</v>
      </c>
      <c r="B120" t="s">
        <v>420</v>
      </c>
      <c r="C120" s="3">
        <f t="shared" si="2"/>
        <v>794.79</v>
      </c>
      <c r="D120" s="3">
        <v>0</v>
      </c>
      <c r="E120" s="3">
        <v>898.83</v>
      </c>
      <c r="F120" s="3">
        <v>794.79</v>
      </c>
      <c r="G120" s="3">
        <v>0</v>
      </c>
      <c r="H120" s="3">
        <v>0</v>
      </c>
      <c r="I120" s="3">
        <v>0</v>
      </c>
      <c r="J120" s="3">
        <v>0</v>
      </c>
      <c r="K120" s="3">
        <v>1693.62</v>
      </c>
      <c r="M120" s="4">
        <v>45701</v>
      </c>
      <c r="N120" s="3">
        <v>-396.97</v>
      </c>
      <c r="O120" s="3">
        <v>16922.09</v>
      </c>
      <c r="P120" s="3">
        <v>39697.94</v>
      </c>
      <c r="Q120" s="3"/>
      <c r="R120" s="3">
        <v>497.43</v>
      </c>
      <c r="S120" s="3" t="s">
        <v>52</v>
      </c>
      <c r="T120" s="3" t="s">
        <v>39</v>
      </c>
      <c r="U120" s="3" t="s">
        <v>34</v>
      </c>
      <c r="V120" s="3"/>
      <c r="W120" s="3"/>
      <c r="X120" s="3">
        <v>285.8</v>
      </c>
      <c r="Y120" s="3"/>
      <c r="Z120" s="3"/>
      <c r="AA120" s="3">
        <v>-1693.62</v>
      </c>
      <c r="AB120" s="5" t="s">
        <v>108</v>
      </c>
      <c r="AC120" s="3">
        <v>396.97</v>
      </c>
      <c r="AD120" s="3" t="s">
        <v>421</v>
      </c>
    </row>
    <row r="121" spans="1:30" x14ac:dyDescent="0.25">
      <c r="A121">
        <v>294973</v>
      </c>
      <c r="B121" t="s">
        <v>422</v>
      </c>
      <c r="C121" s="3">
        <f t="shared" si="2"/>
        <v>749.66</v>
      </c>
      <c r="D121" s="3">
        <v>948.64</v>
      </c>
      <c r="E121" s="3">
        <v>0</v>
      </c>
      <c r="F121" s="3">
        <v>749.66</v>
      </c>
      <c r="G121" s="3">
        <v>0</v>
      </c>
      <c r="H121" s="3">
        <v>0</v>
      </c>
      <c r="I121" s="3">
        <v>0</v>
      </c>
      <c r="J121" s="3">
        <v>0</v>
      </c>
      <c r="K121" s="3">
        <v>1698.3</v>
      </c>
      <c r="L121">
        <v>40000</v>
      </c>
      <c r="M121" s="4">
        <v>45714</v>
      </c>
      <c r="N121" s="3">
        <v>-3377.66</v>
      </c>
      <c r="O121" s="3">
        <v>4699.6000000000004</v>
      </c>
      <c r="P121" s="3">
        <v>18202.259999999998</v>
      </c>
      <c r="Q121" s="3" t="s">
        <v>39</v>
      </c>
      <c r="R121" s="3">
        <v>0</v>
      </c>
      <c r="S121" s="3" t="s">
        <v>45</v>
      </c>
      <c r="T121" s="3" t="s">
        <v>345</v>
      </c>
      <c r="U121" s="3" t="s">
        <v>134</v>
      </c>
      <c r="V121" s="3" t="s">
        <v>423</v>
      </c>
      <c r="W121" s="3"/>
      <c r="X121" s="3">
        <v>2887.43</v>
      </c>
      <c r="Y121" s="3"/>
      <c r="Z121" s="3"/>
      <c r="AA121" s="3">
        <v>38301.699999999997</v>
      </c>
      <c r="AB121" s="5" t="s">
        <v>48</v>
      </c>
      <c r="AC121" s="3">
        <v>105.57</v>
      </c>
      <c r="AD121" s="3" t="s">
        <v>424</v>
      </c>
    </row>
    <row r="122" spans="1:30" x14ac:dyDescent="0.25">
      <c r="A122">
        <v>291186</v>
      </c>
      <c r="B122" t="s">
        <v>425</v>
      </c>
      <c r="C122" s="3">
        <f t="shared" si="2"/>
        <v>735.75</v>
      </c>
      <c r="D122" s="3">
        <v>1628.25</v>
      </c>
      <c r="E122" s="3">
        <v>10133.790000000001</v>
      </c>
      <c r="F122" s="3">
        <v>735.75</v>
      </c>
      <c r="G122" s="3">
        <v>0</v>
      </c>
      <c r="H122" s="3">
        <v>0</v>
      </c>
      <c r="I122" s="3">
        <v>0</v>
      </c>
      <c r="J122" s="3">
        <v>0</v>
      </c>
      <c r="K122" s="3">
        <v>12497.79</v>
      </c>
      <c r="L122">
        <v>10000</v>
      </c>
      <c r="M122" s="4">
        <v>45639</v>
      </c>
      <c r="N122" s="3">
        <v>-9228.1299999999992</v>
      </c>
      <c r="O122" s="3">
        <v>1485.39</v>
      </c>
      <c r="P122" s="3">
        <v>35049.410000000003</v>
      </c>
      <c r="Q122" s="3" t="s">
        <v>39</v>
      </c>
      <c r="R122" s="3">
        <v>0</v>
      </c>
      <c r="S122" s="3" t="s">
        <v>45</v>
      </c>
      <c r="T122" s="3" t="s">
        <v>119</v>
      </c>
      <c r="U122" s="3" t="s">
        <v>134</v>
      </c>
      <c r="V122" s="3" t="s">
        <v>197</v>
      </c>
      <c r="W122" s="3"/>
      <c r="X122" s="3">
        <v>5539.85</v>
      </c>
      <c r="Y122" s="3"/>
      <c r="Z122" s="3"/>
      <c r="AA122" s="3">
        <v>-2497.79</v>
      </c>
      <c r="AB122" s="5" t="s">
        <v>180</v>
      </c>
      <c r="AC122" s="3">
        <v>524.48</v>
      </c>
      <c r="AD122" s="3" t="s">
        <v>426</v>
      </c>
    </row>
    <row r="123" spans="1:30" x14ac:dyDescent="0.25">
      <c r="A123">
        <v>291630</v>
      </c>
      <c r="B123" t="s">
        <v>427</v>
      </c>
      <c r="C123" s="3">
        <f t="shared" si="2"/>
        <v>500.21</v>
      </c>
      <c r="D123" s="3">
        <v>0</v>
      </c>
      <c r="E123" s="3">
        <v>0</v>
      </c>
      <c r="F123" s="3">
        <v>500.21</v>
      </c>
      <c r="G123" s="3">
        <v>0</v>
      </c>
      <c r="H123" s="3">
        <v>0</v>
      </c>
      <c r="I123" s="3">
        <v>0</v>
      </c>
      <c r="J123" s="3">
        <v>0</v>
      </c>
      <c r="K123" s="3">
        <v>500.21</v>
      </c>
      <c r="M123" s="4">
        <v>45695</v>
      </c>
      <c r="N123" s="3">
        <v>-61.34</v>
      </c>
      <c r="O123" s="3">
        <v>1119.55</v>
      </c>
      <c r="P123" s="3">
        <v>8859.67</v>
      </c>
      <c r="Q123" s="3" t="s">
        <v>39</v>
      </c>
      <c r="R123" s="3">
        <v>0</v>
      </c>
      <c r="S123" s="3" t="s">
        <v>52</v>
      </c>
      <c r="T123" s="3" t="s">
        <v>179</v>
      </c>
      <c r="U123" s="3" t="s">
        <v>34</v>
      </c>
      <c r="V123" s="3"/>
      <c r="W123" s="3"/>
      <c r="X123" s="3">
        <v>146.78</v>
      </c>
      <c r="Y123" s="3"/>
      <c r="Z123" s="3"/>
      <c r="AA123" s="3">
        <v>-500.21</v>
      </c>
      <c r="AB123" s="5" t="s">
        <v>428</v>
      </c>
      <c r="AC123" s="3">
        <v>61.34</v>
      </c>
      <c r="AD123" s="3" t="s">
        <v>429</v>
      </c>
    </row>
    <row r="124" spans="1:30" x14ac:dyDescent="0.25">
      <c r="A124">
        <v>289283</v>
      </c>
      <c r="B124" t="s">
        <v>430</v>
      </c>
      <c r="C124" s="3">
        <f t="shared" si="2"/>
        <v>457.28</v>
      </c>
      <c r="D124" s="3">
        <v>0</v>
      </c>
      <c r="E124" s="3">
        <v>0</v>
      </c>
      <c r="F124" s="3">
        <v>457.28</v>
      </c>
      <c r="G124" s="3">
        <v>0</v>
      </c>
      <c r="H124" s="3">
        <v>0</v>
      </c>
      <c r="I124" s="3">
        <v>0</v>
      </c>
      <c r="J124" s="3">
        <v>0</v>
      </c>
      <c r="K124" s="3">
        <v>457.28</v>
      </c>
      <c r="L124">
        <v>0</v>
      </c>
      <c r="M124" s="4">
        <v>45667</v>
      </c>
      <c r="N124" s="3">
        <v>-1397.09</v>
      </c>
      <c r="O124" s="3">
        <v>2916.98</v>
      </c>
      <c r="P124" s="3">
        <v>34496.199999999997</v>
      </c>
      <c r="Q124" s="3" t="s">
        <v>39</v>
      </c>
      <c r="R124" s="3">
        <v>0</v>
      </c>
      <c r="S124" s="3" t="s">
        <v>52</v>
      </c>
      <c r="T124" s="3" t="s">
        <v>266</v>
      </c>
      <c r="U124" s="3" t="s">
        <v>167</v>
      </c>
      <c r="V124" s="3" t="s">
        <v>431</v>
      </c>
      <c r="W124" s="3"/>
      <c r="X124" s="3">
        <v>4627.34</v>
      </c>
      <c r="Y124" s="3">
        <v>10000</v>
      </c>
      <c r="Z124" s="3" t="s">
        <v>432</v>
      </c>
      <c r="AA124" s="3">
        <v>-457.28</v>
      </c>
      <c r="AB124" s="5" t="s">
        <v>387</v>
      </c>
      <c r="AC124" s="3">
        <v>457.28</v>
      </c>
      <c r="AD124" s="3" t="s">
        <v>433</v>
      </c>
    </row>
    <row r="125" spans="1:30" x14ac:dyDescent="0.25">
      <c r="A125">
        <v>295840</v>
      </c>
      <c r="B125" t="s">
        <v>434</v>
      </c>
      <c r="C125" s="3">
        <f t="shared" si="2"/>
        <v>456.96</v>
      </c>
      <c r="D125" s="3">
        <v>6343.81</v>
      </c>
      <c r="E125" s="3">
        <v>5199.55</v>
      </c>
      <c r="F125" s="3">
        <v>456.96</v>
      </c>
      <c r="G125" s="3">
        <v>0</v>
      </c>
      <c r="H125" s="3">
        <v>0</v>
      </c>
      <c r="I125" s="3">
        <v>0</v>
      </c>
      <c r="J125" s="3">
        <v>0</v>
      </c>
      <c r="K125" s="3">
        <v>12000.32</v>
      </c>
      <c r="L125">
        <v>15000</v>
      </c>
      <c r="M125" s="4">
        <v>45703</v>
      </c>
      <c r="N125" s="3">
        <v>-51.37</v>
      </c>
      <c r="O125" s="3">
        <v>11284.43</v>
      </c>
      <c r="P125" s="3">
        <v>24758.54</v>
      </c>
      <c r="Q125" s="3" t="s">
        <v>39</v>
      </c>
      <c r="R125" s="3">
        <v>0</v>
      </c>
      <c r="S125" s="3" t="s">
        <v>32</v>
      </c>
      <c r="T125" s="3" t="s">
        <v>317</v>
      </c>
      <c r="U125" s="3" t="s">
        <v>34</v>
      </c>
      <c r="V125" s="3" t="s">
        <v>35</v>
      </c>
      <c r="W125" s="3"/>
      <c r="X125" s="3">
        <v>2437.14</v>
      </c>
      <c r="Y125" s="3"/>
      <c r="Z125" s="3"/>
      <c r="AA125" s="3">
        <v>2999.68</v>
      </c>
      <c r="AB125" s="5" t="s">
        <v>48</v>
      </c>
      <c r="AC125" s="3">
        <v>16.45</v>
      </c>
      <c r="AD125" s="3" t="s">
        <v>435</v>
      </c>
    </row>
    <row r="126" spans="1:30" x14ac:dyDescent="0.25">
      <c r="A126">
        <v>296903</v>
      </c>
      <c r="B126" t="s">
        <v>436</v>
      </c>
      <c r="C126" s="3">
        <f t="shared" si="2"/>
        <v>441</v>
      </c>
      <c r="D126" s="3">
        <v>238.2</v>
      </c>
      <c r="E126" s="3">
        <v>0</v>
      </c>
      <c r="F126" s="3">
        <v>441</v>
      </c>
      <c r="G126" s="3">
        <v>0</v>
      </c>
      <c r="H126" s="3">
        <v>0</v>
      </c>
      <c r="I126" s="3">
        <v>0</v>
      </c>
      <c r="J126" s="3">
        <v>0</v>
      </c>
      <c r="K126" s="3">
        <v>679.2</v>
      </c>
      <c r="L126">
        <v>7500</v>
      </c>
      <c r="M126" s="4">
        <v>45343</v>
      </c>
      <c r="N126" s="3">
        <v>-39.19</v>
      </c>
      <c r="O126" s="3">
        <v>634.20000000000005</v>
      </c>
      <c r="P126" s="3">
        <v>0</v>
      </c>
      <c r="Q126" s="3" t="s">
        <v>39</v>
      </c>
      <c r="R126" s="3">
        <v>35</v>
      </c>
      <c r="S126" s="3" t="s">
        <v>150</v>
      </c>
      <c r="T126" s="3"/>
      <c r="U126" s="3" t="s">
        <v>134</v>
      </c>
      <c r="V126" s="3" t="s">
        <v>437</v>
      </c>
      <c r="W126" s="3"/>
      <c r="X126" s="3">
        <v>154.86000000000001</v>
      </c>
      <c r="Y126" s="3"/>
      <c r="Z126" s="3"/>
      <c r="AA126" s="3">
        <v>6820.8</v>
      </c>
      <c r="AB126" s="5" t="s">
        <v>428</v>
      </c>
      <c r="AC126" s="3">
        <v>238.2</v>
      </c>
      <c r="AD126" s="3" t="s">
        <v>438</v>
      </c>
    </row>
    <row r="127" spans="1:30" x14ac:dyDescent="0.25">
      <c r="A127">
        <v>290997</v>
      </c>
      <c r="B127" t="s">
        <v>439</v>
      </c>
      <c r="C127" s="3">
        <f t="shared" si="2"/>
        <v>403.72</v>
      </c>
      <c r="D127" s="3">
        <v>0</v>
      </c>
      <c r="E127" s="3">
        <v>0</v>
      </c>
      <c r="F127" s="3">
        <v>403.72</v>
      </c>
      <c r="G127" s="3">
        <v>0</v>
      </c>
      <c r="H127" s="3">
        <v>0</v>
      </c>
      <c r="I127" s="3">
        <v>0</v>
      </c>
      <c r="J127" s="3">
        <v>0</v>
      </c>
      <c r="K127" s="3">
        <v>403.72</v>
      </c>
      <c r="L127">
        <v>5000</v>
      </c>
      <c r="M127" s="4">
        <v>45632</v>
      </c>
      <c r="N127" s="3">
        <v>-149.43</v>
      </c>
      <c r="O127" s="3">
        <v>0</v>
      </c>
      <c r="P127" s="3">
        <v>2503.1799999999998</v>
      </c>
      <c r="Q127" s="3" t="s">
        <v>39</v>
      </c>
      <c r="R127" s="3">
        <v>0</v>
      </c>
      <c r="S127" s="3" t="s">
        <v>32</v>
      </c>
      <c r="T127" s="3" t="s">
        <v>440</v>
      </c>
      <c r="U127" s="3" t="s">
        <v>134</v>
      </c>
      <c r="V127" s="3" t="s">
        <v>239</v>
      </c>
      <c r="W127" s="3"/>
      <c r="X127" s="3">
        <v>1174.1300000000001</v>
      </c>
      <c r="Y127" s="3"/>
      <c r="Z127" s="3"/>
      <c r="AA127" s="3">
        <v>4596.28</v>
      </c>
      <c r="AB127" s="5" t="s">
        <v>441</v>
      </c>
      <c r="AC127" s="3">
        <v>553.24</v>
      </c>
      <c r="AD127" s="3" t="s">
        <v>442</v>
      </c>
    </row>
    <row r="128" spans="1:30" x14ac:dyDescent="0.25">
      <c r="A128">
        <v>289505</v>
      </c>
      <c r="B128" t="s">
        <v>443</v>
      </c>
      <c r="C128" s="3">
        <f t="shared" si="2"/>
        <v>342.91</v>
      </c>
      <c r="D128" s="3">
        <v>1634.5</v>
      </c>
      <c r="E128" s="3">
        <v>1269.6199999999999</v>
      </c>
      <c r="F128" s="3">
        <v>342.91</v>
      </c>
      <c r="G128" s="3">
        <v>0</v>
      </c>
      <c r="H128" s="3">
        <v>0</v>
      </c>
      <c r="I128" s="3">
        <v>0</v>
      </c>
      <c r="J128" s="3">
        <v>-342.91</v>
      </c>
      <c r="K128" s="3">
        <v>2904.12</v>
      </c>
      <c r="L128">
        <v>5000</v>
      </c>
      <c r="M128" s="4">
        <v>45714</v>
      </c>
      <c r="N128" s="3">
        <v>-342.91</v>
      </c>
      <c r="O128" s="3">
        <v>1515.22</v>
      </c>
      <c r="P128" s="3">
        <v>8620.19</v>
      </c>
      <c r="Q128" s="3" t="s">
        <v>39</v>
      </c>
      <c r="R128" s="3">
        <v>0</v>
      </c>
      <c r="S128" s="3" t="s">
        <v>132</v>
      </c>
      <c r="T128" s="3" t="s">
        <v>444</v>
      </c>
      <c r="U128" s="3" t="s">
        <v>34</v>
      </c>
      <c r="V128" s="3" t="s">
        <v>210</v>
      </c>
      <c r="W128" s="3"/>
      <c r="X128" s="3">
        <v>1147.7</v>
      </c>
      <c r="Y128" s="3"/>
      <c r="Z128" s="3"/>
      <c r="AA128" s="3">
        <v>3042.89</v>
      </c>
      <c r="AB128" s="5" t="s">
        <v>48</v>
      </c>
      <c r="AC128" s="3">
        <v>0</v>
      </c>
      <c r="AD128" s="3" t="s">
        <v>445</v>
      </c>
    </row>
    <row r="129" spans="1:30" x14ac:dyDescent="0.25">
      <c r="A129">
        <v>297543</v>
      </c>
      <c r="B129" t="s">
        <v>446</v>
      </c>
      <c r="C129" s="3">
        <f t="shared" si="2"/>
        <v>338.23</v>
      </c>
      <c r="D129" s="3">
        <v>0</v>
      </c>
      <c r="E129" s="3">
        <v>0</v>
      </c>
      <c r="F129" s="3">
        <v>338.23</v>
      </c>
      <c r="G129" s="3">
        <v>0</v>
      </c>
      <c r="H129" s="3">
        <v>0</v>
      </c>
      <c r="I129" s="3">
        <v>0</v>
      </c>
      <c r="J129" s="3">
        <v>0</v>
      </c>
      <c r="K129" s="3">
        <v>338.23</v>
      </c>
      <c r="M129" s="4">
        <v>45707</v>
      </c>
      <c r="N129" s="3">
        <v>-55.2</v>
      </c>
      <c r="O129" s="3">
        <v>1138.6199999999999</v>
      </c>
      <c r="P129" s="3">
        <v>15213.84</v>
      </c>
      <c r="Q129" s="3" t="s">
        <v>39</v>
      </c>
      <c r="R129" s="3">
        <v>0</v>
      </c>
      <c r="S129" s="3" t="s">
        <v>52</v>
      </c>
      <c r="T129" s="3" t="s">
        <v>447</v>
      </c>
      <c r="U129" s="3" t="s">
        <v>34</v>
      </c>
      <c r="V129" s="3"/>
      <c r="W129" s="3"/>
      <c r="X129" s="3">
        <v>229.59</v>
      </c>
      <c r="Y129" s="3"/>
      <c r="Z129" s="3"/>
      <c r="AA129" s="3">
        <v>-338.23</v>
      </c>
      <c r="AB129" s="5" t="s">
        <v>153</v>
      </c>
      <c r="AC129" s="3">
        <v>55.2</v>
      </c>
      <c r="AD129" s="3"/>
    </row>
    <row r="130" spans="1:30" x14ac:dyDescent="0.25">
      <c r="A130">
        <v>291415</v>
      </c>
      <c r="B130" t="s">
        <v>448</v>
      </c>
      <c r="C130" s="3">
        <f t="shared" si="2"/>
        <v>288.61</v>
      </c>
      <c r="D130" s="3">
        <v>8343.35</v>
      </c>
      <c r="E130" s="3">
        <v>14619.02</v>
      </c>
      <c r="F130" s="3">
        <v>288.61</v>
      </c>
      <c r="G130" s="3">
        <v>0</v>
      </c>
      <c r="H130" s="3">
        <v>0</v>
      </c>
      <c r="I130" s="3">
        <v>0</v>
      </c>
      <c r="J130" s="3">
        <v>0</v>
      </c>
      <c r="K130" s="3">
        <v>23250.98</v>
      </c>
      <c r="L130">
        <v>75000</v>
      </c>
      <c r="M130" s="4">
        <v>45670</v>
      </c>
      <c r="N130" s="3">
        <v>-19998.37</v>
      </c>
      <c r="O130" s="3">
        <v>22962.37</v>
      </c>
      <c r="P130" s="3">
        <v>251022.12</v>
      </c>
      <c r="Q130" s="3"/>
      <c r="R130" s="3">
        <v>30192.66</v>
      </c>
      <c r="S130" s="3" t="s">
        <v>32</v>
      </c>
      <c r="T130" s="3" t="s">
        <v>306</v>
      </c>
      <c r="U130" s="3" t="s">
        <v>34</v>
      </c>
      <c r="V130" s="3" t="s">
        <v>152</v>
      </c>
      <c r="W130" s="3"/>
      <c r="X130" s="3">
        <v>37019.769999999997</v>
      </c>
      <c r="Y130" s="3"/>
      <c r="Z130" s="3"/>
      <c r="AA130" s="3">
        <v>75000</v>
      </c>
      <c r="AB130" s="5" t="s">
        <v>42</v>
      </c>
      <c r="AC130" s="3">
        <v>375.5</v>
      </c>
      <c r="AD130" s="3" t="s">
        <v>449</v>
      </c>
    </row>
    <row r="131" spans="1:30" x14ac:dyDescent="0.25">
      <c r="A131">
        <v>290100</v>
      </c>
      <c r="B131" t="s">
        <v>450</v>
      </c>
      <c r="C131" s="3">
        <f t="shared" si="2"/>
        <v>281.02</v>
      </c>
      <c r="D131" s="3">
        <v>0</v>
      </c>
      <c r="E131" s="3">
        <v>0</v>
      </c>
      <c r="F131" s="3">
        <v>281.02</v>
      </c>
      <c r="G131" s="3">
        <v>0</v>
      </c>
      <c r="H131" s="3">
        <v>0</v>
      </c>
      <c r="I131" s="3">
        <v>0</v>
      </c>
      <c r="J131" s="3">
        <v>0</v>
      </c>
      <c r="K131" s="3">
        <v>281.02</v>
      </c>
      <c r="L131">
        <v>4000</v>
      </c>
      <c r="M131" s="4">
        <v>45547</v>
      </c>
      <c r="N131" s="3">
        <v>-29.11</v>
      </c>
      <c r="O131" s="3">
        <v>281.02</v>
      </c>
      <c r="P131" s="3">
        <v>29.11</v>
      </c>
      <c r="Q131" s="3"/>
      <c r="R131" s="3">
        <v>0</v>
      </c>
      <c r="S131" s="3" t="s">
        <v>52</v>
      </c>
      <c r="T131" s="3" t="s">
        <v>39</v>
      </c>
      <c r="U131" s="3" t="s">
        <v>34</v>
      </c>
      <c r="V131" s="3" t="s">
        <v>451</v>
      </c>
      <c r="W131" s="3"/>
      <c r="X131" s="3">
        <v>76.78</v>
      </c>
      <c r="Y131" s="3"/>
      <c r="Z131" s="3"/>
      <c r="AA131" s="3">
        <v>3718.98</v>
      </c>
      <c r="AB131" s="5" t="s">
        <v>452</v>
      </c>
      <c r="AC131" s="3">
        <v>281.02</v>
      </c>
      <c r="AD131" s="3" t="s">
        <v>453</v>
      </c>
    </row>
    <row r="132" spans="1:30" x14ac:dyDescent="0.25">
      <c r="A132">
        <v>392918</v>
      </c>
      <c r="B132" t="s">
        <v>454</v>
      </c>
      <c r="C132" s="3">
        <f t="shared" si="2"/>
        <v>248.93</v>
      </c>
      <c r="D132" s="3">
        <v>0</v>
      </c>
      <c r="E132" s="3">
        <v>0</v>
      </c>
      <c r="F132" s="3">
        <v>248.93</v>
      </c>
      <c r="G132" s="3">
        <v>0</v>
      </c>
      <c r="H132" s="3">
        <v>0</v>
      </c>
      <c r="I132" s="3">
        <v>0</v>
      </c>
      <c r="J132" s="3">
        <v>0</v>
      </c>
      <c r="K132" s="3">
        <v>248.93</v>
      </c>
      <c r="L132">
        <v>0</v>
      </c>
      <c r="M132" s="4">
        <v>45135</v>
      </c>
      <c r="N132" s="3">
        <v>-7.82</v>
      </c>
      <c r="O132" s="3">
        <v>228.64</v>
      </c>
      <c r="P132" s="3">
        <v>0</v>
      </c>
      <c r="Q132" s="3"/>
      <c r="R132" s="3">
        <v>0</v>
      </c>
      <c r="S132" s="3" t="s">
        <v>52</v>
      </c>
      <c r="T132" s="3"/>
      <c r="U132" s="3" t="s">
        <v>167</v>
      </c>
      <c r="V132" s="3"/>
      <c r="W132" s="3" t="s">
        <v>63</v>
      </c>
      <c r="X132" s="3">
        <v>46.25</v>
      </c>
      <c r="Y132" s="3"/>
      <c r="Z132" s="3"/>
      <c r="AA132" s="3">
        <v>-248.93</v>
      </c>
      <c r="AB132" s="5" t="s">
        <v>71</v>
      </c>
      <c r="AC132" s="3">
        <v>248.93</v>
      </c>
      <c r="AD132" s="3"/>
    </row>
    <row r="133" spans="1:30" x14ac:dyDescent="0.25">
      <c r="A133">
        <v>294320</v>
      </c>
      <c r="B133" t="s">
        <v>455</v>
      </c>
      <c r="C133" s="3">
        <f t="shared" ref="C133:C196" si="3">F133+G133+H133+I133</f>
        <v>229.92</v>
      </c>
      <c r="D133" s="3">
        <v>0</v>
      </c>
      <c r="E133" s="3">
        <v>0</v>
      </c>
      <c r="F133" s="3">
        <v>229.92</v>
      </c>
      <c r="G133" s="3">
        <v>0</v>
      </c>
      <c r="H133" s="3">
        <v>0</v>
      </c>
      <c r="I133" s="3">
        <v>0</v>
      </c>
      <c r="J133" s="3">
        <v>0</v>
      </c>
      <c r="K133" s="3">
        <v>229.92</v>
      </c>
      <c r="M133" s="4">
        <v>45712</v>
      </c>
      <c r="N133" s="3">
        <v>-23.21</v>
      </c>
      <c r="O133" s="3">
        <v>885.02</v>
      </c>
      <c r="P133" s="3">
        <v>4331.45</v>
      </c>
      <c r="Q133" s="3" t="s">
        <v>39</v>
      </c>
      <c r="R133" s="3">
        <v>113.8</v>
      </c>
      <c r="S133" s="3" t="s">
        <v>52</v>
      </c>
      <c r="T133" s="3" t="s">
        <v>39</v>
      </c>
      <c r="U133" s="3" t="s">
        <v>34</v>
      </c>
      <c r="V133" s="3" t="s">
        <v>116</v>
      </c>
      <c r="W133" s="3"/>
      <c r="X133" s="3">
        <v>46.95</v>
      </c>
      <c r="Y133" s="3"/>
      <c r="Z133" s="3"/>
      <c r="AA133" s="3">
        <v>-229.92</v>
      </c>
      <c r="AB133" s="5" t="s">
        <v>180</v>
      </c>
      <c r="AC133" s="3">
        <v>23.21</v>
      </c>
      <c r="AD133" s="3" t="s">
        <v>456</v>
      </c>
    </row>
    <row r="134" spans="1:30" x14ac:dyDescent="0.25">
      <c r="A134">
        <v>407739</v>
      </c>
      <c r="B134" t="s">
        <v>457</v>
      </c>
      <c r="C134" s="3">
        <f t="shared" si="3"/>
        <v>198.07</v>
      </c>
      <c r="D134" s="3">
        <v>0</v>
      </c>
      <c r="E134" s="3">
        <v>0</v>
      </c>
      <c r="F134" s="3">
        <v>198.07</v>
      </c>
      <c r="G134" s="3">
        <v>0</v>
      </c>
      <c r="H134" s="3">
        <v>0</v>
      </c>
      <c r="I134" s="3">
        <v>0</v>
      </c>
      <c r="J134" s="3">
        <v>-204.16</v>
      </c>
      <c r="K134" s="3">
        <v>-6.09</v>
      </c>
      <c r="L134">
        <v>0</v>
      </c>
      <c r="M134" s="4">
        <v>45709</v>
      </c>
      <c r="N134" s="3">
        <v>332.01</v>
      </c>
      <c r="O134" s="3">
        <v>4106.47</v>
      </c>
      <c r="P134" s="3">
        <v>0</v>
      </c>
      <c r="Q134" s="3"/>
      <c r="R134" s="3">
        <v>0</v>
      </c>
      <c r="S134" s="3" t="s">
        <v>52</v>
      </c>
      <c r="T134" s="3" t="s">
        <v>39</v>
      </c>
      <c r="U134" s="3" t="s">
        <v>34</v>
      </c>
      <c r="V134" s="3"/>
      <c r="W134" s="3" t="s">
        <v>63</v>
      </c>
      <c r="X134" s="3">
        <v>-1247.6199999999999</v>
      </c>
      <c r="Y134" s="3"/>
      <c r="Z134" s="3"/>
      <c r="AA134" s="3">
        <v>0</v>
      </c>
      <c r="AB134" s="5" t="s">
        <v>42</v>
      </c>
      <c r="AC134" s="3">
        <v>310.95</v>
      </c>
      <c r="AD134" s="3"/>
    </row>
    <row r="135" spans="1:30" x14ac:dyDescent="0.25">
      <c r="A135">
        <v>288378</v>
      </c>
      <c r="B135" t="s">
        <v>458</v>
      </c>
      <c r="C135" s="3">
        <f t="shared" si="3"/>
        <v>190.27</v>
      </c>
      <c r="D135" s="3">
        <v>300.17</v>
      </c>
      <c r="E135" s="3">
        <v>324.67</v>
      </c>
      <c r="F135" s="3">
        <v>190.27</v>
      </c>
      <c r="G135" s="3">
        <v>0</v>
      </c>
      <c r="H135" s="3">
        <v>0</v>
      </c>
      <c r="I135" s="3">
        <v>0</v>
      </c>
      <c r="J135" s="3">
        <v>0</v>
      </c>
      <c r="K135" s="3">
        <v>815.11</v>
      </c>
      <c r="L135">
        <v>5000</v>
      </c>
      <c r="M135" s="4">
        <v>45702</v>
      </c>
      <c r="N135" s="3">
        <v>-677.99</v>
      </c>
      <c r="O135" s="3">
        <v>490.74</v>
      </c>
      <c r="P135" s="3">
        <v>9415.81</v>
      </c>
      <c r="Q135" s="3"/>
      <c r="R135" s="3">
        <v>0</v>
      </c>
      <c r="S135" s="3" t="s">
        <v>32</v>
      </c>
      <c r="T135" s="3" t="s">
        <v>459</v>
      </c>
      <c r="U135" s="3" t="s">
        <v>134</v>
      </c>
      <c r="V135" s="3"/>
      <c r="W135" s="3"/>
      <c r="X135" s="3">
        <v>1613.58</v>
      </c>
      <c r="Y135" s="3"/>
      <c r="Z135" s="3"/>
      <c r="AA135" s="3">
        <v>4184.8900000000003</v>
      </c>
      <c r="AB135" s="5" t="s">
        <v>169</v>
      </c>
      <c r="AC135" s="3">
        <v>205.41</v>
      </c>
      <c r="AD135" s="3" t="s">
        <v>460</v>
      </c>
    </row>
    <row r="136" spans="1:30" x14ac:dyDescent="0.25">
      <c r="A136">
        <v>291313</v>
      </c>
      <c r="B136" t="s">
        <v>461</v>
      </c>
      <c r="C136" s="3">
        <f t="shared" si="3"/>
        <v>169.25</v>
      </c>
      <c r="D136" s="3">
        <v>253.8</v>
      </c>
      <c r="E136" s="3">
        <v>0</v>
      </c>
      <c r="F136" s="3">
        <v>169.25</v>
      </c>
      <c r="G136" s="3">
        <v>0</v>
      </c>
      <c r="H136" s="3">
        <v>0</v>
      </c>
      <c r="I136" s="3">
        <v>0</v>
      </c>
      <c r="J136" s="3">
        <v>0</v>
      </c>
      <c r="K136" s="3">
        <v>423.05</v>
      </c>
      <c r="L136">
        <v>4000</v>
      </c>
      <c r="M136" s="4">
        <v>45702</v>
      </c>
      <c r="N136" s="3">
        <v>-342.03</v>
      </c>
      <c r="O136" s="3">
        <v>569.58000000000004</v>
      </c>
      <c r="P136" s="3">
        <v>4090.92</v>
      </c>
      <c r="Q136" s="3"/>
      <c r="R136" s="3">
        <v>0</v>
      </c>
      <c r="S136" s="3" t="s">
        <v>32</v>
      </c>
      <c r="T136" s="3" t="s">
        <v>462</v>
      </c>
      <c r="U136" s="3" t="s">
        <v>134</v>
      </c>
      <c r="V136" s="3" t="s">
        <v>342</v>
      </c>
      <c r="W136" s="3"/>
      <c r="X136" s="3">
        <v>416.45</v>
      </c>
      <c r="Y136" s="3"/>
      <c r="Z136" s="3"/>
      <c r="AA136" s="3">
        <v>3576.95</v>
      </c>
      <c r="AB136" s="5" t="s">
        <v>355</v>
      </c>
      <c r="AC136" s="3">
        <v>253.8</v>
      </c>
      <c r="AD136" s="3" t="s">
        <v>463</v>
      </c>
    </row>
    <row r="137" spans="1:30" x14ac:dyDescent="0.25">
      <c r="A137">
        <v>292788</v>
      </c>
      <c r="B137" t="s">
        <v>464</v>
      </c>
      <c r="C137" s="3">
        <f t="shared" si="3"/>
        <v>153.04</v>
      </c>
      <c r="D137" s="3">
        <v>645.20000000000005</v>
      </c>
      <c r="E137" s="3">
        <v>0</v>
      </c>
      <c r="F137" s="3">
        <v>153.04</v>
      </c>
      <c r="G137" s="3">
        <v>0</v>
      </c>
      <c r="H137" s="3">
        <v>0</v>
      </c>
      <c r="I137" s="3">
        <v>0</v>
      </c>
      <c r="J137" s="3">
        <v>0</v>
      </c>
      <c r="K137" s="3">
        <v>798.24</v>
      </c>
      <c r="L137">
        <v>30000</v>
      </c>
      <c r="M137" s="4">
        <v>45714</v>
      </c>
      <c r="N137" s="3">
        <v>-225.96</v>
      </c>
      <c r="O137" s="3">
        <v>1994.99</v>
      </c>
      <c r="P137" s="3">
        <v>21977.16</v>
      </c>
      <c r="Q137" s="3" t="s">
        <v>39</v>
      </c>
      <c r="R137" s="3">
        <v>2865.27</v>
      </c>
      <c r="S137" s="3" t="s">
        <v>132</v>
      </c>
      <c r="T137" s="3" t="s">
        <v>462</v>
      </c>
      <c r="U137" s="3" t="s">
        <v>134</v>
      </c>
      <c r="V137" s="3"/>
      <c r="W137" s="3"/>
      <c r="X137" s="3">
        <v>2419.09</v>
      </c>
      <c r="Y137" s="3"/>
      <c r="Z137" s="3"/>
      <c r="AA137" s="3">
        <v>30156.07</v>
      </c>
      <c r="AB137" s="5" t="s">
        <v>147</v>
      </c>
      <c r="AC137" s="3">
        <v>539.12</v>
      </c>
      <c r="AD137" s="3" t="s">
        <v>465</v>
      </c>
    </row>
    <row r="138" spans="1:30" x14ac:dyDescent="0.25">
      <c r="A138">
        <v>439752</v>
      </c>
      <c r="B138" t="s">
        <v>466</v>
      </c>
      <c r="C138" s="3">
        <f t="shared" si="3"/>
        <v>129.03</v>
      </c>
      <c r="D138" s="3">
        <v>0</v>
      </c>
      <c r="E138" s="3">
        <v>0</v>
      </c>
      <c r="F138" s="3">
        <v>129.03</v>
      </c>
      <c r="G138" s="3">
        <v>0</v>
      </c>
      <c r="H138" s="3">
        <v>0</v>
      </c>
      <c r="I138" s="3">
        <v>0</v>
      </c>
      <c r="J138" s="3">
        <v>0</v>
      </c>
      <c r="K138" s="3">
        <v>129.03</v>
      </c>
      <c r="L138">
        <v>0</v>
      </c>
      <c r="M138" s="4">
        <v>45701</v>
      </c>
      <c r="N138" s="3">
        <v>1225.49</v>
      </c>
      <c r="O138" s="3">
        <v>3195.46</v>
      </c>
      <c r="P138" s="3">
        <v>7219.81</v>
      </c>
      <c r="Q138" s="3"/>
      <c r="R138" s="3">
        <v>163.68</v>
      </c>
      <c r="S138" s="3" t="s">
        <v>52</v>
      </c>
      <c r="T138" s="3" t="s">
        <v>177</v>
      </c>
      <c r="U138" s="3" t="s">
        <v>34</v>
      </c>
      <c r="V138" s="3"/>
      <c r="W138" s="3" t="s">
        <v>63</v>
      </c>
      <c r="X138" s="3">
        <v>-1793.07</v>
      </c>
      <c r="Y138" s="3"/>
      <c r="Z138" s="3"/>
      <c r="AA138" s="3">
        <v>-129.03</v>
      </c>
      <c r="AB138" s="5" t="s">
        <v>83</v>
      </c>
      <c r="AC138" s="3">
        <v>299.39</v>
      </c>
      <c r="AD138" s="3"/>
    </row>
    <row r="139" spans="1:30" x14ac:dyDescent="0.25">
      <c r="A139">
        <v>297856</v>
      </c>
      <c r="B139" t="s">
        <v>467</v>
      </c>
      <c r="C139" s="3">
        <f t="shared" si="3"/>
        <v>123.57</v>
      </c>
      <c r="D139" s="3">
        <v>0</v>
      </c>
      <c r="E139" s="3">
        <v>0</v>
      </c>
      <c r="F139" s="3">
        <v>123.57</v>
      </c>
      <c r="G139" s="3">
        <v>0</v>
      </c>
      <c r="H139" s="3">
        <v>0</v>
      </c>
      <c r="I139" s="3">
        <v>0</v>
      </c>
      <c r="J139" s="3">
        <v>0</v>
      </c>
      <c r="K139" s="3">
        <v>123.57</v>
      </c>
      <c r="L139">
        <v>7500</v>
      </c>
      <c r="M139" s="4">
        <v>45670</v>
      </c>
      <c r="N139" s="3">
        <v>-1865.15</v>
      </c>
      <c r="O139" s="3">
        <v>0</v>
      </c>
      <c r="P139" s="3">
        <v>3083.75</v>
      </c>
      <c r="Q139" s="3" t="s">
        <v>39</v>
      </c>
      <c r="R139" s="3">
        <v>0</v>
      </c>
      <c r="S139" s="3" t="s">
        <v>32</v>
      </c>
      <c r="T139" s="3" t="s">
        <v>459</v>
      </c>
      <c r="U139" s="3" t="s">
        <v>34</v>
      </c>
      <c r="V139" s="3" t="s">
        <v>185</v>
      </c>
      <c r="W139" s="3"/>
      <c r="X139" s="3">
        <v>740.59</v>
      </c>
      <c r="Y139" s="3"/>
      <c r="Z139" s="3"/>
      <c r="AA139" s="3">
        <v>7376.43</v>
      </c>
      <c r="AB139" s="5" t="s">
        <v>468</v>
      </c>
      <c r="AC139" s="3">
        <v>1988.72</v>
      </c>
      <c r="AD139" s="3" t="s">
        <v>469</v>
      </c>
    </row>
    <row r="140" spans="1:30" x14ac:dyDescent="0.25">
      <c r="A140">
        <v>293320</v>
      </c>
      <c r="B140" t="s">
        <v>470</v>
      </c>
      <c r="C140" s="3">
        <f t="shared" si="3"/>
        <v>111.76</v>
      </c>
      <c r="D140" s="3">
        <v>3376.32</v>
      </c>
      <c r="E140" s="3">
        <v>3275.98</v>
      </c>
      <c r="F140" s="3">
        <v>111.76</v>
      </c>
      <c r="G140" s="3">
        <v>0</v>
      </c>
      <c r="H140" s="3">
        <v>0</v>
      </c>
      <c r="I140" s="3">
        <v>0</v>
      </c>
      <c r="J140" s="3">
        <v>0</v>
      </c>
      <c r="K140" s="3">
        <v>6764.06</v>
      </c>
      <c r="L140">
        <v>50000</v>
      </c>
      <c r="M140" s="4">
        <v>45713</v>
      </c>
      <c r="N140" s="3">
        <v>-1394.84</v>
      </c>
      <c r="O140" s="3">
        <v>12053.05</v>
      </c>
      <c r="P140" s="3">
        <v>245196.75</v>
      </c>
      <c r="Q140" s="3" t="s">
        <v>39</v>
      </c>
      <c r="R140" s="3">
        <v>260.08</v>
      </c>
      <c r="S140" s="3" t="s">
        <v>150</v>
      </c>
      <c r="T140" s="3" t="s">
        <v>471</v>
      </c>
      <c r="U140" s="3" t="s">
        <v>34</v>
      </c>
      <c r="V140" s="3" t="s">
        <v>472</v>
      </c>
      <c r="W140" s="3"/>
      <c r="X140" s="3">
        <v>18433.169999999998</v>
      </c>
      <c r="Y140" s="3"/>
      <c r="Z140" s="3"/>
      <c r="AA140" s="3">
        <v>43235.94</v>
      </c>
      <c r="AB140" s="5" t="s">
        <v>101</v>
      </c>
      <c r="AC140" s="3">
        <v>380.02</v>
      </c>
      <c r="AD140" s="3" t="s">
        <v>473</v>
      </c>
    </row>
    <row r="141" spans="1:30" x14ac:dyDescent="0.25">
      <c r="A141">
        <v>294775</v>
      </c>
      <c r="B141" t="s">
        <v>474</v>
      </c>
      <c r="C141" s="3">
        <f t="shared" si="3"/>
        <v>93.31</v>
      </c>
      <c r="D141" s="3">
        <v>0</v>
      </c>
      <c r="E141" s="3">
        <v>0</v>
      </c>
      <c r="F141" s="3">
        <v>93.31</v>
      </c>
      <c r="G141" s="3">
        <v>0</v>
      </c>
      <c r="H141" s="3">
        <v>0</v>
      </c>
      <c r="I141" s="3">
        <v>0</v>
      </c>
      <c r="J141" s="3">
        <v>-2943.53</v>
      </c>
      <c r="K141" s="3">
        <v>-2850.22</v>
      </c>
      <c r="L141">
        <v>1</v>
      </c>
      <c r="M141" s="4">
        <v>45629</v>
      </c>
      <c r="N141" s="3">
        <v>-0.71</v>
      </c>
      <c r="O141" s="3">
        <v>3232.5</v>
      </c>
      <c r="P141" s="3">
        <v>13270.71</v>
      </c>
      <c r="Q141" s="3" t="s">
        <v>39</v>
      </c>
      <c r="R141" s="3">
        <v>3252.5</v>
      </c>
      <c r="S141" s="3" t="s">
        <v>52</v>
      </c>
      <c r="T141" s="3" t="s">
        <v>51</v>
      </c>
      <c r="U141" s="3" t="s">
        <v>167</v>
      </c>
      <c r="V141" s="3" t="s">
        <v>475</v>
      </c>
      <c r="W141" s="3"/>
      <c r="X141" s="3">
        <v>-3151.2</v>
      </c>
      <c r="Y141" s="3"/>
      <c r="Z141" s="3"/>
      <c r="AA141" s="3">
        <v>2851.22</v>
      </c>
      <c r="AB141" s="5" t="s">
        <v>71</v>
      </c>
      <c r="AC141" s="3">
        <v>93.31</v>
      </c>
      <c r="AD141" s="3" t="s">
        <v>476</v>
      </c>
    </row>
    <row r="142" spans="1:30" x14ac:dyDescent="0.25">
      <c r="A142">
        <v>101729</v>
      </c>
      <c r="B142" t="s">
        <v>477</v>
      </c>
      <c r="C142" s="3">
        <f t="shared" si="3"/>
        <v>88</v>
      </c>
      <c r="D142" s="3">
        <v>0</v>
      </c>
      <c r="E142" s="3">
        <v>339.07</v>
      </c>
      <c r="F142" s="3">
        <v>88</v>
      </c>
      <c r="G142" s="3">
        <v>0</v>
      </c>
      <c r="H142" s="3">
        <v>0</v>
      </c>
      <c r="I142" s="3">
        <v>0</v>
      </c>
      <c r="J142" s="3">
        <v>-0.37</v>
      </c>
      <c r="K142" s="3">
        <v>426.7</v>
      </c>
      <c r="L142">
        <v>0</v>
      </c>
      <c r="M142" s="4">
        <v>45713</v>
      </c>
      <c r="N142" s="3">
        <v>-136.53</v>
      </c>
      <c r="O142" s="3">
        <v>1332.76</v>
      </c>
      <c r="P142" s="3">
        <v>20108.759999999998</v>
      </c>
      <c r="Q142" s="3"/>
      <c r="R142" s="3">
        <v>104.85</v>
      </c>
      <c r="S142" s="3" t="s">
        <v>52</v>
      </c>
      <c r="T142" s="3" t="s">
        <v>336</v>
      </c>
      <c r="U142" s="3" t="s">
        <v>167</v>
      </c>
      <c r="V142" s="3" t="s">
        <v>478</v>
      </c>
      <c r="W142" s="3" t="s">
        <v>63</v>
      </c>
      <c r="X142" s="3">
        <v>-6878.07</v>
      </c>
      <c r="Y142" s="3"/>
      <c r="Z142" s="3"/>
      <c r="AA142" s="3">
        <v>-298.91000000000003</v>
      </c>
      <c r="AB142" s="5" t="s">
        <v>48</v>
      </c>
      <c r="AC142" s="3">
        <v>8.75</v>
      </c>
      <c r="AD142" s="3" t="s">
        <v>479</v>
      </c>
    </row>
    <row r="143" spans="1:30" x14ac:dyDescent="0.25">
      <c r="A143">
        <v>283744</v>
      </c>
      <c r="B143" t="s">
        <v>480</v>
      </c>
      <c r="C143" s="3">
        <f t="shared" si="3"/>
        <v>77.63</v>
      </c>
      <c r="D143" s="3">
        <v>0</v>
      </c>
      <c r="E143" s="3">
        <v>0</v>
      </c>
      <c r="F143" s="3">
        <v>77.63</v>
      </c>
      <c r="G143" s="3">
        <v>0</v>
      </c>
      <c r="H143" s="3">
        <v>0</v>
      </c>
      <c r="I143" s="3">
        <v>0</v>
      </c>
      <c r="J143" s="3">
        <v>-4542.84</v>
      </c>
      <c r="K143" s="3">
        <v>-4465.21</v>
      </c>
      <c r="L143">
        <v>0</v>
      </c>
      <c r="M143" s="4">
        <v>45713</v>
      </c>
      <c r="N143" s="3">
        <v>-315.97000000000003</v>
      </c>
      <c r="O143" s="3">
        <v>10892.04</v>
      </c>
      <c r="P143" s="3">
        <v>26704.97</v>
      </c>
      <c r="Q143" s="3"/>
      <c r="R143" s="3">
        <v>6636.42</v>
      </c>
      <c r="S143" s="3" t="s">
        <v>52</v>
      </c>
      <c r="T143" s="3" t="s">
        <v>481</v>
      </c>
      <c r="U143" s="3" t="s">
        <v>167</v>
      </c>
      <c r="V143" s="3"/>
      <c r="W143" s="3" t="s">
        <v>482</v>
      </c>
      <c r="X143" s="3">
        <v>-4632</v>
      </c>
      <c r="Y143" s="3"/>
      <c r="Z143" s="3"/>
      <c r="AA143" s="3">
        <v>7297.39</v>
      </c>
      <c r="AB143" s="5" t="s">
        <v>36</v>
      </c>
      <c r="AC143" s="3">
        <v>315.97000000000003</v>
      </c>
      <c r="AD143" s="3" t="s">
        <v>483</v>
      </c>
    </row>
    <row r="144" spans="1:30" x14ac:dyDescent="0.25">
      <c r="A144">
        <v>290907</v>
      </c>
      <c r="B144" t="s">
        <v>484</v>
      </c>
      <c r="C144" s="3">
        <f t="shared" si="3"/>
        <v>66.8</v>
      </c>
      <c r="D144" s="3">
        <v>0</v>
      </c>
      <c r="E144" s="3">
        <v>0</v>
      </c>
      <c r="F144" s="3">
        <v>66.8</v>
      </c>
      <c r="G144" s="3">
        <v>0</v>
      </c>
      <c r="H144" s="3">
        <v>0</v>
      </c>
      <c r="I144" s="3">
        <v>0</v>
      </c>
      <c r="J144" s="3">
        <v>0</v>
      </c>
      <c r="K144" s="3">
        <v>66.8</v>
      </c>
      <c r="L144">
        <v>0</v>
      </c>
      <c r="M144" s="4">
        <v>45502</v>
      </c>
      <c r="N144" s="3">
        <v>-38.28</v>
      </c>
      <c r="O144" s="3">
        <v>66.8</v>
      </c>
      <c r="P144" s="3">
        <v>150.38999999999999</v>
      </c>
      <c r="Q144" s="3"/>
      <c r="R144" s="3">
        <v>0</v>
      </c>
      <c r="S144" s="3" t="s">
        <v>52</v>
      </c>
      <c r="T144" s="3"/>
      <c r="U144" s="3" t="s">
        <v>167</v>
      </c>
      <c r="V144" s="3" t="s">
        <v>485</v>
      </c>
      <c r="W144" s="3"/>
      <c r="X144" s="3">
        <v>10.95</v>
      </c>
      <c r="Y144" s="3"/>
      <c r="Z144" s="3"/>
      <c r="AA144" s="3">
        <v>-66.8</v>
      </c>
      <c r="AB144" s="5" t="s">
        <v>263</v>
      </c>
      <c r="AC144" s="3">
        <v>66.8</v>
      </c>
      <c r="AD144" s="3" t="s">
        <v>486</v>
      </c>
    </row>
    <row r="145" spans="1:30" x14ac:dyDescent="0.25">
      <c r="A145">
        <v>291181</v>
      </c>
      <c r="B145" t="s">
        <v>487</v>
      </c>
      <c r="C145" s="3">
        <f t="shared" si="3"/>
        <v>65.56</v>
      </c>
      <c r="D145" s="3">
        <v>0</v>
      </c>
      <c r="E145" s="3">
        <v>221.96</v>
      </c>
      <c r="F145" s="3">
        <v>65.56</v>
      </c>
      <c r="G145" s="3">
        <v>0</v>
      </c>
      <c r="H145" s="3">
        <v>0</v>
      </c>
      <c r="I145" s="3">
        <v>0</v>
      </c>
      <c r="J145" s="3">
        <v>0</v>
      </c>
      <c r="K145" s="3">
        <v>287.52</v>
      </c>
      <c r="L145">
        <v>3500</v>
      </c>
      <c r="M145" s="4">
        <v>45639</v>
      </c>
      <c r="N145" s="3">
        <v>-831.61</v>
      </c>
      <c r="O145" s="3">
        <v>203.87</v>
      </c>
      <c r="P145" s="3">
        <v>1694.69</v>
      </c>
      <c r="Q145" s="3"/>
      <c r="R145" s="3">
        <v>0</v>
      </c>
      <c r="S145" s="3" t="s">
        <v>32</v>
      </c>
      <c r="T145" s="3" t="s">
        <v>488</v>
      </c>
      <c r="U145" s="3" t="s">
        <v>34</v>
      </c>
      <c r="V145" s="3" t="s">
        <v>489</v>
      </c>
      <c r="W145" s="3"/>
      <c r="X145" s="3">
        <v>86.86</v>
      </c>
      <c r="Y145" s="3"/>
      <c r="Z145" s="3"/>
      <c r="AA145" s="3">
        <v>3212.48</v>
      </c>
      <c r="AB145" s="5" t="s">
        <v>490</v>
      </c>
      <c r="AC145" s="3">
        <v>221.96</v>
      </c>
      <c r="AD145" s="3" t="s">
        <v>491</v>
      </c>
    </row>
    <row r="146" spans="1:30" x14ac:dyDescent="0.25">
      <c r="A146">
        <v>414706</v>
      </c>
      <c r="B146" t="s">
        <v>492</v>
      </c>
      <c r="C146" s="3">
        <f t="shared" si="3"/>
        <v>48.57</v>
      </c>
      <c r="D146" s="3">
        <v>0</v>
      </c>
      <c r="E146" s="3">
        <v>0</v>
      </c>
      <c r="F146" s="3">
        <v>48.57</v>
      </c>
      <c r="G146" s="3">
        <v>0</v>
      </c>
      <c r="H146" s="3">
        <v>0</v>
      </c>
      <c r="I146" s="3">
        <v>0</v>
      </c>
      <c r="J146" s="3">
        <v>0</v>
      </c>
      <c r="K146" s="3">
        <v>48.57</v>
      </c>
      <c r="L146">
        <v>0</v>
      </c>
      <c r="M146" s="4">
        <v>45670</v>
      </c>
      <c r="N146" s="3">
        <v>-16.04</v>
      </c>
      <c r="O146" s="3">
        <v>66.900000000000006</v>
      </c>
      <c r="P146" s="3">
        <v>40444.04</v>
      </c>
      <c r="Q146" s="3"/>
      <c r="R146" s="3">
        <v>0</v>
      </c>
      <c r="S146" s="3" t="s">
        <v>52</v>
      </c>
      <c r="T146" s="3" t="s">
        <v>39</v>
      </c>
      <c r="U146" s="3" t="s">
        <v>34</v>
      </c>
      <c r="V146" s="3"/>
      <c r="W146" s="3" t="s">
        <v>63</v>
      </c>
      <c r="X146" s="3">
        <v>-222.43</v>
      </c>
      <c r="Y146" s="3"/>
      <c r="Z146" s="3"/>
      <c r="AA146" s="3">
        <v>-32.53</v>
      </c>
      <c r="AB146" s="5" t="s">
        <v>387</v>
      </c>
      <c r="AC146" s="3">
        <v>105.56</v>
      </c>
      <c r="AD146" s="3"/>
    </row>
    <row r="147" spans="1:30" x14ac:dyDescent="0.25">
      <c r="A147">
        <v>290348</v>
      </c>
      <c r="B147" t="s">
        <v>493</v>
      </c>
      <c r="C147" s="3">
        <f t="shared" si="3"/>
        <v>40.119999999999997</v>
      </c>
      <c r="D147" s="3">
        <v>282.22000000000003</v>
      </c>
      <c r="E147" s="3">
        <v>0</v>
      </c>
      <c r="F147" s="3">
        <v>40.119999999999997</v>
      </c>
      <c r="G147" s="3">
        <v>0</v>
      </c>
      <c r="H147" s="3">
        <v>0</v>
      </c>
      <c r="I147" s="3">
        <v>0</v>
      </c>
      <c r="J147" s="3">
        <v>0</v>
      </c>
      <c r="K147" s="3">
        <v>322.33999999999997</v>
      </c>
      <c r="L147">
        <v>5000</v>
      </c>
      <c r="M147" s="4">
        <v>45587</v>
      </c>
      <c r="N147" s="3">
        <v>-1631.54</v>
      </c>
      <c r="O147" s="3">
        <v>259.20999999999998</v>
      </c>
      <c r="P147" s="3">
        <v>2053.15</v>
      </c>
      <c r="Q147" s="3" t="s">
        <v>39</v>
      </c>
      <c r="R147" s="3">
        <v>0</v>
      </c>
      <c r="S147" s="3" t="s">
        <v>32</v>
      </c>
      <c r="T147" s="3" t="s">
        <v>494</v>
      </c>
      <c r="U147" s="3" t="s">
        <v>34</v>
      </c>
      <c r="V147" s="3"/>
      <c r="W147" s="3"/>
      <c r="X147" s="3">
        <v>449.9</v>
      </c>
      <c r="Y147" s="3"/>
      <c r="Z147" s="3"/>
      <c r="AA147" s="3">
        <v>4677.66</v>
      </c>
      <c r="AB147" s="5" t="s">
        <v>108</v>
      </c>
      <c r="AC147" s="3">
        <v>282.22000000000003</v>
      </c>
      <c r="AD147" s="3" t="s">
        <v>495</v>
      </c>
    </row>
    <row r="148" spans="1:30" x14ac:dyDescent="0.25">
      <c r="A148">
        <v>289449</v>
      </c>
      <c r="B148" t="s">
        <v>496</v>
      </c>
      <c r="C148" s="3">
        <f t="shared" si="3"/>
        <v>38.58</v>
      </c>
      <c r="D148" s="3">
        <v>0</v>
      </c>
      <c r="E148" s="3">
        <v>0</v>
      </c>
      <c r="F148" s="3">
        <v>38.58</v>
      </c>
      <c r="G148" s="3">
        <v>0</v>
      </c>
      <c r="H148" s="3">
        <v>0</v>
      </c>
      <c r="I148" s="3">
        <v>0</v>
      </c>
      <c r="J148" s="3">
        <v>0</v>
      </c>
      <c r="K148" s="3">
        <v>38.58</v>
      </c>
      <c r="M148" s="4">
        <v>45713</v>
      </c>
      <c r="N148" s="3">
        <v>-209.2</v>
      </c>
      <c r="O148" s="3">
        <v>1200.3</v>
      </c>
      <c r="P148" s="3">
        <v>13471.19</v>
      </c>
      <c r="Q148" s="3" t="s">
        <v>39</v>
      </c>
      <c r="R148" s="3">
        <v>55.19</v>
      </c>
      <c r="S148" s="3" t="s">
        <v>52</v>
      </c>
      <c r="T148" s="3" t="s">
        <v>39</v>
      </c>
      <c r="U148" s="3" t="s">
        <v>34</v>
      </c>
      <c r="V148" s="3" t="s">
        <v>35</v>
      </c>
      <c r="W148" s="3"/>
      <c r="X148" s="3">
        <v>9.2799999999999994</v>
      </c>
      <c r="Y148" s="3"/>
      <c r="Z148" s="3"/>
      <c r="AA148" s="3">
        <v>-38.58</v>
      </c>
      <c r="AB148" s="5" t="s">
        <v>147</v>
      </c>
      <c r="AC148" s="3">
        <v>209.2</v>
      </c>
      <c r="AD148" s="3" t="s">
        <v>497</v>
      </c>
    </row>
    <row r="149" spans="1:30" x14ac:dyDescent="0.25">
      <c r="A149">
        <v>288810</v>
      </c>
      <c r="B149" t="s">
        <v>498</v>
      </c>
      <c r="C149" s="3">
        <f t="shared" si="3"/>
        <v>19.579999999999998</v>
      </c>
      <c r="D149" s="3">
        <v>0</v>
      </c>
      <c r="E149" s="3">
        <v>6.04</v>
      </c>
      <c r="F149" s="3">
        <v>19.579999999999998</v>
      </c>
      <c r="G149" s="3">
        <v>0</v>
      </c>
      <c r="H149" s="3">
        <v>0</v>
      </c>
      <c r="I149" s="3">
        <v>0</v>
      </c>
      <c r="J149" s="3">
        <v>0</v>
      </c>
      <c r="K149" s="3">
        <v>25.62</v>
      </c>
      <c r="M149" s="4">
        <v>45685</v>
      </c>
      <c r="N149" s="3">
        <v>-68.08</v>
      </c>
      <c r="O149" s="3">
        <v>288.64</v>
      </c>
      <c r="P149" s="3">
        <v>0</v>
      </c>
      <c r="Q149" s="3" t="s">
        <v>39</v>
      </c>
      <c r="R149" s="3">
        <v>0</v>
      </c>
      <c r="S149" s="3" t="s">
        <v>52</v>
      </c>
      <c r="T149" s="3" t="s">
        <v>39</v>
      </c>
      <c r="U149" s="3" t="s">
        <v>34</v>
      </c>
      <c r="V149" s="3"/>
      <c r="W149" s="3"/>
      <c r="X149" s="3">
        <v>4.17</v>
      </c>
      <c r="Y149" s="3"/>
      <c r="Z149" s="3"/>
      <c r="AA149" s="3">
        <v>-25.62</v>
      </c>
      <c r="AB149" s="5" t="s">
        <v>206</v>
      </c>
      <c r="AC149" s="3">
        <v>74.12</v>
      </c>
      <c r="AD149" s="3"/>
    </row>
    <row r="150" spans="1:30" x14ac:dyDescent="0.25">
      <c r="A150">
        <v>289564</v>
      </c>
      <c r="B150" t="s">
        <v>499</v>
      </c>
      <c r="C150" s="3">
        <f t="shared" si="3"/>
        <v>8.89</v>
      </c>
      <c r="D150" s="3">
        <v>0</v>
      </c>
      <c r="E150" s="3">
        <v>0</v>
      </c>
      <c r="F150" s="3">
        <v>8.89</v>
      </c>
      <c r="G150" s="3">
        <v>0</v>
      </c>
      <c r="H150" s="3">
        <v>0</v>
      </c>
      <c r="I150" s="3">
        <v>0</v>
      </c>
      <c r="J150" s="3">
        <v>0</v>
      </c>
      <c r="K150" s="3">
        <v>8.89</v>
      </c>
      <c r="M150" s="4">
        <v>45705</v>
      </c>
      <c r="N150" s="3">
        <v>-17.18</v>
      </c>
      <c r="O150" s="3">
        <v>467.42</v>
      </c>
      <c r="P150" s="3">
        <v>3024.46</v>
      </c>
      <c r="Q150" s="3" t="s">
        <v>39</v>
      </c>
      <c r="R150" s="3">
        <v>0</v>
      </c>
      <c r="S150" s="3" t="s">
        <v>52</v>
      </c>
      <c r="T150" s="3" t="s">
        <v>39</v>
      </c>
      <c r="U150" s="3" t="s">
        <v>34</v>
      </c>
      <c r="V150" s="3"/>
      <c r="W150" s="3"/>
      <c r="X150" s="3">
        <v>3.72</v>
      </c>
      <c r="Y150" s="3"/>
      <c r="Z150" s="3"/>
      <c r="AA150" s="3">
        <v>-8.89</v>
      </c>
      <c r="AB150" s="5" t="s">
        <v>331</v>
      </c>
      <c r="AC150" s="3">
        <v>17.18</v>
      </c>
      <c r="AD150" s="3" t="s">
        <v>500</v>
      </c>
    </row>
    <row r="151" spans="1:30" x14ac:dyDescent="0.25">
      <c r="A151">
        <v>418855</v>
      </c>
      <c r="B151" t="s">
        <v>501</v>
      </c>
      <c r="C151" s="3">
        <f t="shared" si="3"/>
        <v>0</v>
      </c>
      <c r="D151" s="3">
        <v>3893.13</v>
      </c>
      <c r="E151" s="3">
        <v>45230.22</v>
      </c>
      <c r="F151" s="3">
        <v>0</v>
      </c>
      <c r="G151" s="3">
        <v>0</v>
      </c>
      <c r="H151" s="3">
        <v>0</v>
      </c>
      <c r="I151" s="3">
        <v>0</v>
      </c>
      <c r="J151" s="3">
        <v>0</v>
      </c>
      <c r="K151" s="3">
        <v>49123.35</v>
      </c>
      <c r="L151">
        <v>150000</v>
      </c>
      <c r="M151" s="4">
        <v>45637</v>
      </c>
      <c r="N151" s="3">
        <v>-71342.509999999995</v>
      </c>
      <c r="O151" s="3">
        <v>45222.87</v>
      </c>
      <c r="P151" s="3">
        <v>193789.4</v>
      </c>
      <c r="Q151" s="3"/>
      <c r="R151" s="3">
        <v>20259.599999999999</v>
      </c>
      <c r="S151" s="3" t="s">
        <v>32</v>
      </c>
      <c r="T151" s="3" t="s">
        <v>502</v>
      </c>
      <c r="U151" s="3" t="s">
        <v>34</v>
      </c>
      <c r="V151" s="3" t="s">
        <v>503</v>
      </c>
      <c r="W151" s="3" t="s">
        <v>41</v>
      </c>
      <c r="X151" s="3">
        <v>54060.93</v>
      </c>
      <c r="Y151" s="3"/>
      <c r="Z151" s="3"/>
      <c r="AA151" s="3">
        <v>100876.65</v>
      </c>
      <c r="AB151" s="5" t="s">
        <v>190</v>
      </c>
      <c r="AC151" s="3">
        <v>3893.13</v>
      </c>
      <c r="AD151" s="3" t="s">
        <v>504</v>
      </c>
    </row>
    <row r="152" spans="1:30" x14ac:dyDescent="0.25">
      <c r="A152">
        <v>439668</v>
      </c>
      <c r="B152" t="s">
        <v>505</v>
      </c>
      <c r="C152" s="3">
        <f t="shared" si="3"/>
        <v>0</v>
      </c>
      <c r="D152" s="3">
        <v>0</v>
      </c>
      <c r="E152" s="3">
        <v>41458.97</v>
      </c>
      <c r="F152" s="3">
        <v>0</v>
      </c>
      <c r="G152" s="3">
        <v>0</v>
      </c>
      <c r="H152" s="3">
        <v>0</v>
      </c>
      <c r="I152" s="3">
        <v>0</v>
      </c>
      <c r="J152" s="3">
        <v>0</v>
      </c>
      <c r="K152" s="3">
        <v>41458.97</v>
      </c>
      <c r="L152">
        <v>0</v>
      </c>
      <c r="M152" s="4">
        <v>45610</v>
      </c>
      <c r="N152" s="3">
        <v>-41832.47</v>
      </c>
      <c r="O152" s="3">
        <v>65616.89</v>
      </c>
      <c r="P152" s="3">
        <v>8239.8700000000008</v>
      </c>
      <c r="Q152" s="3"/>
      <c r="R152" s="3">
        <v>424.97</v>
      </c>
      <c r="S152" s="3" t="s">
        <v>52</v>
      </c>
      <c r="T152" s="3" t="s">
        <v>177</v>
      </c>
      <c r="U152" s="3" t="s">
        <v>34</v>
      </c>
      <c r="V152" s="3"/>
      <c r="W152" s="3" t="s">
        <v>63</v>
      </c>
      <c r="X152" s="3">
        <v>-17404.939999999999</v>
      </c>
      <c r="Y152" s="3"/>
      <c r="Z152" s="3"/>
      <c r="AA152" s="3">
        <v>-41458.97</v>
      </c>
      <c r="AB152" s="5" t="s">
        <v>42</v>
      </c>
      <c r="AC152" s="3">
        <v>74361.38</v>
      </c>
      <c r="AD152" s="3"/>
    </row>
    <row r="153" spans="1:30" x14ac:dyDescent="0.25">
      <c r="A153">
        <v>294188</v>
      </c>
      <c r="B153" t="s">
        <v>506</v>
      </c>
      <c r="C153" s="3">
        <f t="shared" si="3"/>
        <v>0</v>
      </c>
      <c r="D153" s="3">
        <v>954.91</v>
      </c>
      <c r="E153" s="3">
        <v>31298.57</v>
      </c>
      <c r="F153" s="3">
        <v>0</v>
      </c>
      <c r="G153" s="3">
        <v>0</v>
      </c>
      <c r="H153" s="3">
        <v>0</v>
      </c>
      <c r="I153" s="3">
        <v>0</v>
      </c>
      <c r="J153" s="3">
        <v>0</v>
      </c>
      <c r="K153" s="3">
        <v>32253.48</v>
      </c>
      <c r="L153">
        <v>20000</v>
      </c>
      <c r="M153" s="4">
        <v>45604</v>
      </c>
      <c r="N153" s="3">
        <v>-4769.9399999999996</v>
      </c>
      <c r="O153" s="3">
        <v>842.07</v>
      </c>
      <c r="P153" s="3">
        <v>42085.4</v>
      </c>
      <c r="Q153" s="3" t="s">
        <v>39</v>
      </c>
      <c r="R153" s="3">
        <v>0</v>
      </c>
      <c r="S153" s="3" t="s">
        <v>132</v>
      </c>
      <c r="T153" s="3" t="s">
        <v>391</v>
      </c>
      <c r="U153" s="3" t="s">
        <v>134</v>
      </c>
      <c r="V153" s="3" t="s">
        <v>507</v>
      </c>
      <c r="W153" s="3"/>
      <c r="X153" s="3">
        <v>15505.31</v>
      </c>
      <c r="Y153" s="3"/>
      <c r="Z153" s="3"/>
      <c r="AA153" s="3">
        <v>-12253.48</v>
      </c>
      <c r="AB153" s="5" t="s">
        <v>334</v>
      </c>
      <c r="AC153" s="3">
        <v>110.71</v>
      </c>
      <c r="AD153" s="3" t="s">
        <v>508</v>
      </c>
    </row>
    <row r="154" spans="1:30" x14ac:dyDescent="0.25">
      <c r="A154">
        <v>296409</v>
      </c>
      <c r="B154" t="s">
        <v>509</v>
      </c>
      <c r="C154" s="3">
        <f t="shared" si="3"/>
        <v>0</v>
      </c>
      <c r="D154" s="3">
        <v>0</v>
      </c>
      <c r="E154" s="3">
        <v>29798.880000000001</v>
      </c>
      <c r="F154" s="3">
        <v>0</v>
      </c>
      <c r="G154" s="3">
        <v>0</v>
      </c>
      <c r="H154" s="3">
        <v>0</v>
      </c>
      <c r="I154" s="3">
        <v>0</v>
      </c>
      <c r="J154" s="3">
        <v>0</v>
      </c>
      <c r="K154" s="3">
        <v>29798.880000000001</v>
      </c>
      <c r="L154">
        <v>50000</v>
      </c>
      <c r="M154" s="4">
        <v>45713</v>
      </c>
      <c r="N154" s="3">
        <v>-9492.44</v>
      </c>
      <c r="O154" s="3">
        <v>89.61</v>
      </c>
      <c r="P154" s="3">
        <v>111467.71</v>
      </c>
      <c r="Q154" s="3"/>
      <c r="R154" s="3">
        <v>0</v>
      </c>
      <c r="S154" s="3" t="s">
        <v>132</v>
      </c>
      <c r="T154" s="3" t="s">
        <v>510</v>
      </c>
      <c r="U154" s="3" t="s">
        <v>34</v>
      </c>
      <c r="V154" s="3" t="s">
        <v>511</v>
      </c>
      <c r="W154" s="3"/>
      <c r="X154" s="3">
        <v>17774.09</v>
      </c>
      <c r="Y154" s="3"/>
      <c r="Z154" s="3"/>
      <c r="AA154" s="3">
        <v>20201.12</v>
      </c>
      <c r="AB154" s="5" t="s">
        <v>490</v>
      </c>
      <c r="AC154" s="3">
        <v>89.61</v>
      </c>
      <c r="AD154" s="3" t="s">
        <v>512</v>
      </c>
    </row>
    <row r="155" spans="1:30" x14ac:dyDescent="0.25">
      <c r="A155">
        <v>420520</v>
      </c>
      <c r="B155" t="s">
        <v>513</v>
      </c>
      <c r="C155" s="3">
        <f t="shared" si="3"/>
        <v>0</v>
      </c>
      <c r="D155" s="3">
        <v>34.76</v>
      </c>
      <c r="E155" s="3">
        <v>24572.720000000001</v>
      </c>
      <c r="F155" s="3">
        <v>0</v>
      </c>
      <c r="G155" s="3">
        <v>0</v>
      </c>
      <c r="H155" s="3">
        <v>0</v>
      </c>
      <c r="I155" s="3">
        <v>0</v>
      </c>
      <c r="J155" s="3">
        <v>0</v>
      </c>
      <c r="K155" s="3">
        <v>24607.48</v>
      </c>
      <c r="L155">
        <v>25000</v>
      </c>
      <c r="M155" s="4">
        <v>45707</v>
      </c>
      <c r="N155" s="3">
        <v>1417.1</v>
      </c>
      <c r="O155" s="3">
        <v>22644.67</v>
      </c>
      <c r="P155" s="3">
        <v>198612.11</v>
      </c>
      <c r="Q155" s="3"/>
      <c r="R155" s="3">
        <v>0</v>
      </c>
      <c r="S155" s="3" t="s">
        <v>150</v>
      </c>
      <c r="T155" s="3" t="s">
        <v>514</v>
      </c>
      <c r="U155" s="3" t="s">
        <v>34</v>
      </c>
      <c r="V155" s="3" t="s">
        <v>515</v>
      </c>
      <c r="W155" s="3" t="s">
        <v>41</v>
      </c>
      <c r="X155" s="3">
        <v>71967.16</v>
      </c>
      <c r="Y155" s="3"/>
      <c r="Z155" s="3"/>
      <c r="AA155" s="3">
        <v>392.52</v>
      </c>
      <c r="AB155" s="5" t="s">
        <v>83</v>
      </c>
      <c r="AC155" s="3">
        <v>34.76</v>
      </c>
      <c r="AD155" s="3" t="s">
        <v>516</v>
      </c>
    </row>
    <row r="156" spans="1:30" x14ac:dyDescent="0.25">
      <c r="A156">
        <v>295561</v>
      </c>
      <c r="B156" t="s">
        <v>517</v>
      </c>
      <c r="C156" s="3">
        <f t="shared" si="3"/>
        <v>0</v>
      </c>
      <c r="D156" s="3">
        <v>32789.71</v>
      </c>
      <c r="E156" s="3">
        <v>22450.99</v>
      </c>
      <c r="F156" s="3">
        <v>0</v>
      </c>
      <c r="G156" s="3">
        <v>0</v>
      </c>
      <c r="H156" s="3">
        <v>0</v>
      </c>
      <c r="I156" s="3">
        <v>0</v>
      </c>
      <c r="J156" s="3">
        <v>0</v>
      </c>
      <c r="K156" s="3">
        <v>55240.7</v>
      </c>
      <c r="L156">
        <v>100000</v>
      </c>
      <c r="M156" s="4">
        <v>45714</v>
      </c>
      <c r="N156" s="3">
        <v>-83409.62</v>
      </c>
      <c r="O156" s="3">
        <v>50730.14</v>
      </c>
      <c r="P156" s="3">
        <v>362523.37</v>
      </c>
      <c r="Q156" s="3"/>
      <c r="R156" s="3">
        <v>18302.490000000002</v>
      </c>
      <c r="S156" s="3" t="s">
        <v>32</v>
      </c>
      <c r="T156" s="3" t="s">
        <v>391</v>
      </c>
      <c r="U156" s="3" t="s">
        <v>34</v>
      </c>
      <c r="V156" s="3" t="s">
        <v>518</v>
      </c>
      <c r="W156" s="3" t="s">
        <v>41</v>
      </c>
      <c r="X156" s="3">
        <v>113559.43</v>
      </c>
      <c r="Y156" s="3"/>
      <c r="Z156" s="3"/>
      <c r="AA156" s="3">
        <v>44759.3</v>
      </c>
      <c r="AB156" s="5" t="s">
        <v>42</v>
      </c>
      <c r="AC156" s="3">
        <v>1544.94</v>
      </c>
      <c r="AD156" s="3" t="s">
        <v>519</v>
      </c>
    </row>
    <row r="157" spans="1:30" x14ac:dyDescent="0.25">
      <c r="A157">
        <v>290002</v>
      </c>
      <c r="B157" t="s">
        <v>520</v>
      </c>
      <c r="C157" s="3">
        <f t="shared" si="3"/>
        <v>0</v>
      </c>
      <c r="D157" s="3">
        <v>9874.32</v>
      </c>
      <c r="E157" s="3">
        <v>18550.25</v>
      </c>
      <c r="F157" s="3">
        <v>0</v>
      </c>
      <c r="G157" s="3">
        <v>0</v>
      </c>
      <c r="H157" s="3">
        <v>0</v>
      </c>
      <c r="I157" s="3">
        <v>0</v>
      </c>
      <c r="J157" s="3">
        <v>-414.88</v>
      </c>
      <c r="K157" s="3">
        <v>28009.69</v>
      </c>
      <c r="L157">
        <v>50000</v>
      </c>
      <c r="M157" s="4">
        <v>45714</v>
      </c>
      <c r="N157" s="3">
        <v>-231.79</v>
      </c>
      <c r="O157" s="3">
        <v>26754.13</v>
      </c>
      <c r="P157" s="3">
        <v>98706.76</v>
      </c>
      <c r="Q157" s="3" t="s">
        <v>39</v>
      </c>
      <c r="R157" s="3">
        <v>205.54</v>
      </c>
      <c r="S157" s="3" t="s">
        <v>32</v>
      </c>
      <c r="T157" s="3" t="s">
        <v>502</v>
      </c>
      <c r="U157" s="3" t="s">
        <v>34</v>
      </c>
      <c r="V157" s="3" t="s">
        <v>197</v>
      </c>
      <c r="W157" s="3"/>
      <c r="X157" s="3">
        <v>21138.86</v>
      </c>
      <c r="Y157" s="3"/>
      <c r="Z157" s="3"/>
      <c r="AA157" s="3">
        <v>21990.31</v>
      </c>
      <c r="AB157" s="5" t="s">
        <v>36</v>
      </c>
      <c r="AC157" s="3">
        <v>164.14</v>
      </c>
      <c r="AD157" s="3" t="s">
        <v>521</v>
      </c>
    </row>
    <row r="158" spans="1:30" x14ac:dyDescent="0.25">
      <c r="A158">
        <v>436290</v>
      </c>
      <c r="B158" t="s">
        <v>522</v>
      </c>
      <c r="C158" s="3">
        <f t="shared" si="3"/>
        <v>0</v>
      </c>
      <c r="D158" s="3">
        <v>44678.61</v>
      </c>
      <c r="E158" s="3">
        <v>17991.91</v>
      </c>
      <c r="F158" s="3">
        <v>0</v>
      </c>
      <c r="G158" s="3">
        <v>0</v>
      </c>
      <c r="H158" s="3">
        <v>0</v>
      </c>
      <c r="I158" s="3">
        <v>0</v>
      </c>
      <c r="J158" s="3">
        <v>-1976.86</v>
      </c>
      <c r="K158" s="3">
        <v>60693.66</v>
      </c>
      <c r="L158">
        <v>150000</v>
      </c>
      <c r="M158" s="4">
        <v>45714</v>
      </c>
      <c r="N158" s="3">
        <v>-1852.64</v>
      </c>
      <c r="O158" s="3">
        <v>86792.27</v>
      </c>
      <c r="P158" s="3">
        <v>389419.18</v>
      </c>
      <c r="Q158" s="3"/>
      <c r="R158" s="3">
        <v>15717.2</v>
      </c>
      <c r="S158" s="3" t="s">
        <v>150</v>
      </c>
      <c r="T158" s="3" t="s">
        <v>309</v>
      </c>
      <c r="U158" s="3" t="s">
        <v>34</v>
      </c>
      <c r="V158" s="3"/>
      <c r="W158" s="3" t="s">
        <v>63</v>
      </c>
      <c r="X158" s="3">
        <v>37748.39</v>
      </c>
      <c r="Y158" s="3"/>
      <c r="Z158" s="3"/>
      <c r="AA158" s="3">
        <v>92889.62</v>
      </c>
      <c r="AB158" s="5" t="s">
        <v>36</v>
      </c>
      <c r="AC158" s="3">
        <v>702.88</v>
      </c>
      <c r="AD158" s="3" t="s">
        <v>523</v>
      </c>
    </row>
    <row r="159" spans="1:30" x14ac:dyDescent="0.25">
      <c r="A159">
        <v>289478</v>
      </c>
      <c r="B159" t="s">
        <v>524</v>
      </c>
      <c r="C159" s="3">
        <f t="shared" si="3"/>
        <v>0</v>
      </c>
      <c r="D159" s="3">
        <v>33037.07</v>
      </c>
      <c r="E159" s="3">
        <v>12467.8</v>
      </c>
      <c r="F159" s="3">
        <v>0</v>
      </c>
      <c r="G159" s="3">
        <v>0</v>
      </c>
      <c r="H159" s="3">
        <v>0</v>
      </c>
      <c r="I159" s="3">
        <v>0</v>
      </c>
      <c r="J159" s="3">
        <v>0</v>
      </c>
      <c r="K159" s="3">
        <v>45504.87</v>
      </c>
      <c r="L159">
        <v>80000</v>
      </c>
      <c r="M159" s="4">
        <v>45684</v>
      </c>
      <c r="N159" s="3">
        <v>-8117.38</v>
      </c>
      <c r="O159" s="3">
        <v>30001.24</v>
      </c>
      <c r="P159" s="3">
        <v>138113.45000000001</v>
      </c>
      <c r="Q159" s="3" t="s">
        <v>39</v>
      </c>
      <c r="R159" s="3">
        <v>0</v>
      </c>
      <c r="S159" s="3" t="s">
        <v>132</v>
      </c>
      <c r="T159" s="3" t="s">
        <v>320</v>
      </c>
      <c r="U159" s="3" t="s">
        <v>34</v>
      </c>
      <c r="V159" s="3" t="s">
        <v>525</v>
      </c>
      <c r="W159" s="3"/>
      <c r="X159" s="3">
        <v>31417.59</v>
      </c>
      <c r="Y159" s="3"/>
      <c r="Z159" s="3"/>
      <c r="AA159" s="3">
        <v>30743.84</v>
      </c>
      <c r="AB159" s="5" t="s">
        <v>48</v>
      </c>
      <c r="AC159" s="3">
        <v>38.869999999999997</v>
      </c>
      <c r="AD159" s="3" t="s">
        <v>526</v>
      </c>
    </row>
    <row r="160" spans="1:30" x14ac:dyDescent="0.25">
      <c r="A160">
        <v>288556</v>
      </c>
      <c r="B160" t="s">
        <v>527</v>
      </c>
      <c r="C160" s="3">
        <f t="shared" si="3"/>
        <v>0</v>
      </c>
      <c r="D160" s="3">
        <v>124.53</v>
      </c>
      <c r="E160" s="3">
        <v>10029.59</v>
      </c>
      <c r="F160" s="3">
        <v>0</v>
      </c>
      <c r="G160" s="3">
        <v>0</v>
      </c>
      <c r="H160" s="3">
        <v>0</v>
      </c>
      <c r="I160" s="3">
        <v>0</v>
      </c>
      <c r="J160" s="3">
        <v>0</v>
      </c>
      <c r="K160" s="3">
        <v>10154.120000000001</v>
      </c>
      <c r="L160">
        <v>0</v>
      </c>
      <c r="M160" s="4">
        <v>45708</v>
      </c>
      <c r="N160" s="3">
        <v>-6000</v>
      </c>
      <c r="O160" s="3">
        <v>18705.189999999999</v>
      </c>
      <c r="P160" s="3">
        <v>82229.740000000005</v>
      </c>
      <c r="Q160" s="3" t="s">
        <v>39</v>
      </c>
      <c r="R160" s="3">
        <v>2677.01</v>
      </c>
      <c r="S160" s="3" t="s">
        <v>528</v>
      </c>
      <c r="T160" s="3" t="s">
        <v>462</v>
      </c>
      <c r="U160" s="3" t="s">
        <v>53</v>
      </c>
      <c r="V160" s="3" t="s">
        <v>35</v>
      </c>
      <c r="W160" s="3"/>
      <c r="X160" s="3">
        <v>6185.42</v>
      </c>
      <c r="Y160" s="3"/>
      <c r="Z160" s="3"/>
      <c r="AA160" s="3">
        <v>-10154.120000000001</v>
      </c>
      <c r="AB160" s="5" t="s">
        <v>180</v>
      </c>
      <c r="AC160" s="3">
        <v>1902.73</v>
      </c>
      <c r="AD160" s="3" t="s">
        <v>529</v>
      </c>
    </row>
    <row r="161" spans="1:30" x14ac:dyDescent="0.25">
      <c r="A161">
        <v>298163</v>
      </c>
      <c r="B161" t="s">
        <v>530</v>
      </c>
      <c r="C161" s="3">
        <f t="shared" si="3"/>
        <v>0</v>
      </c>
      <c r="D161" s="3">
        <v>6612.92</v>
      </c>
      <c r="E161" s="3">
        <v>7318.96</v>
      </c>
      <c r="F161" s="3">
        <v>0</v>
      </c>
      <c r="G161" s="3">
        <v>0</v>
      </c>
      <c r="H161" s="3">
        <v>0</v>
      </c>
      <c r="I161" s="3">
        <v>0</v>
      </c>
      <c r="J161" s="3">
        <v>-1746.09</v>
      </c>
      <c r="K161" s="3">
        <v>12185.79</v>
      </c>
      <c r="L161">
        <v>50000</v>
      </c>
      <c r="M161" s="4">
        <v>45706</v>
      </c>
      <c r="N161" s="3">
        <v>-10013.15</v>
      </c>
      <c r="O161" s="3">
        <v>14125.08</v>
      </c>
      <c r="P161" s="3">
        <v>95300.91</v>
      </c>
      <c r="Q161" s="3" t="s">
        <v>39</v>
      </c>
      <c r="R161" s="3">
        <v>1834.96</v>
      </c>
      <c r="S161" s="3" t="s">
        <v>32</v>
      </c>
      <c r="T161" s="3" t="s">
        <v>348</v>
      </c>
      <c r="U161" s="3" t="s">
        <v>34</v>
      </c>
      <c r="V161" s="3" t="s">
        <v>531</v>
      </c>
      <c r="W161" s="3" t="s">
        <v>41</v>
      </c>
      <c r="X161" s="3">
        <v>21110.19</v>
      </c>
      <c r="Y161" s="3"/>
      <c r="Z161" s="3"/>
      <c r="AA161" s="3">
        <v>34502.51</v>
      </c>
      <c r="AB161" s="5" t="s">
        <v>147</v>
      </c>
      <c r="AC161" s="3">
        <v>339.34</v>
      </c>
      <c r="AD161" s="3" t="s">
        <v>532</v>
      </c>
    </row>
    <row r="162" spans="1:30" x14ac:dyDescent="0.25">
      <c r="A162">
        <v>293330</v>
      </c>
      <c r="B162" t="s">
        <v>533</v>
      </c>
      <c r="C162" s="3">
        <f t="shared" si="3"/>
        <v>0</v>
      </c>
      <c r="D162" s="3">
        <v>8228.65</v>
      </c>
      <c r="E162" s="3">
        <v>6409.74</v>
      </c>
      <c r="F162" s="3">
        <v>0</v>
      </c>
      <c r="G162" s="3">
        <v>0</v>
      </c>
      <c r="H162" s="3">
        <v>0</v>
      </c>
      <c r="I162" s="3">
        <v>0</v>
      </c>
      <c r="J162" s="3">
        <v>0</v>
      </c>
      <c r="K162" s="3">
        <v>14638.39</v>
      </c>
      <c r="L162">
        <v>30000</v>
      </c>
      <c r="M162" s="4">
        <v>45701</v>
      </c>
      <c r="N162" s="3">
        <v>-3697.69</v>
      </c>
      <c r="O162" s="3">
        <v>14514.3</v>
      </c>
      <c r="P162" s="3">
        <v>72899.61</v>
      </c>
      <c r="Q162" s="3" t="s">
        <v>39</v>
      </c>
      <c r="R162" s="3">
        <v>1334.53</v>
      </c>
      <c r="S162" s="3" t="s">
        <v>32</v>
      </c>
      <c r="T162" s="3" t="s">
        <v>534</v>
      </c>
      <c r="U162" s="3" t="s">
        <v>134</v>
      </c>
      <c r="V162" s="3" t="s">
        <v>197</v>
      </c>
      <c r="W162" s="3"/>
      <c r="X162" s="3">
        <v>16746.97</v>
      </c>
      <c r="Y162" s="3"/>
      <c r="Z162" s="3"/>
      <c r="AA162" s="3">
        <v>15361.61</v>
      </c>
      <c r="AB162" s="5" t="s">
        <v>147</v>
      </c>
      <c r="AC162" s="3">
        <v>63</v>
      </c>
      <c r="AD162" s="3" t="s">
        <v>535</v>
      </c>
    </row>
    <row r="163" spans="1:30" x14ac:dyDescent="0.25">
      <c r="A163">
        <v>399741</v>
      </c>
      <c r="B163" t="s">
        <v>536</v>
      </c>
      <c r="C163" s="3">
        <f t="shared" si="3"/>
        <v>0</v>
      </c>
      <c r="D163" s="3">
        <v>0</v>
      </c>
      <c r="E163" s="3">
        <v>5404.57</v>
      </c>
      <c r="F163" s="3">
        <v>0</v>
      </c>
      <c r="G163" s="3">
        <v>0</v>
      </c>
      <c r="H163" s="3">
        <v>0</v>
      </c>
      <c r="I163" s="3">
        <v>0</v>
      </c>
      <c r="J163" s="3">
        <v>-519.5</v>
      </c>
      <c r="K163" s="3">
        <v>4885.07</v>
      </c>
      <c r="L163">
        <v>0</v>
      </c>
      <c r="M163" s="4">
        <v>45714</v>
      </c>
      <c r="N163" s="3">
        <v>-875.34</v>
      </c>
      <c r="O163" s="3">
        <v>25762.49</v>
      </c>
      <c r="P163" s="3">
        <v>146023.32999999999</v>
      </c>
      <c r="Q163" s="3"/>
      <c r="R163" s="3">
        <v>0</v>
      </c>
      <c r="S163" s="3" t="s">
        <v>52</v>
      </c>
      <c r="T163" s="3" t="s">
        <v>156</v>
      </c>
      <c r="U163" s="3" t="s">
        <v>34</v>
      </c>
      <c r="V163" s="3"/>
      <c r="W163" s="3" t="s">
        <v>95</v>
      </c>
      <c r="X163" s="3">
        <v>5236.38</v>
      </c>
      <c r="Y163" s="3"/>
      <c r="Z163" s="3"/>
      <c r="AA163" s="3">
        <v>-4885.07</v>
      </c>
      <c r="AB163" s="5" t="s">
        <v>48</v>
      </c>
      <c r="AC163" s="3">
        <v>875.34</v>
      </c>
      <c r="AD163" s="3" t="s">
        <v>537</v>
      </c>
    </row>
    <row r="164" spans="1:30" x14ac:dyDescent="0.25">
      <c r="A164">
        <v>293390</v>
      </c>
      <c r="B164" t="s">
        <v>538</v>
      </c>
      <c r="C164" s="3">
        <f t="shared" si="3"/>
        <v>0</v>
      </c>
      <c r="D164" s="3">
        <v>5538.22</v>
      </c>
      <c r="E164" s="3">
        <v>4604.3999999999996</v>
      </c>
      <c r="F164" s="3">
        <v>0</v>
      </c>
      <c r="G164" s="3">
        <v>0</v>
      </c>
      <c r="H164" s="3">
        <v>0</v>
      </c>
      <c r="I164" s="3">
        <v>0</v>
      </c>
      <c r="J164" s="3">
        <v>0</v>
      </c>
      <c r="K164" s="3">
        <v>10142.620000000001</v>
      </c>
      <c r="L164">
        <v>15000</v>
      </c>
      <c r="M164" s="4">
        <v>45681</v>
      </c>
      <c r="N164" s="3">
        <v>-3535.5</v>
      </c>
      <c r="O164" s="3">
        <v>8267.0400000000009</v>
      </c>
      <c r="P164" s="3">
        <v>32628.080000000002</v>
      </c>
      <c r="Q164" s="3" t="s">
        <v>39</v>
      </c>
      <c r="R164" s="3">
        <v>0</v>
      </c>
      <c r="S164" s="3" t="s">
        <v>32</v>
      </c>
      <c r="T164" s="3" t="s">
        <v>539</v>
      </c>
      <c r="U164" s="3" t="s">
        <v>134</v>
      </c>
      <c r="V164" s="3" t="s">
        <v>540</v>
      </c>
      <c r="W164" s="3"/>
      <c r="X164" s="3">
        <v>7318.91</v>
      </c>
      <c r="Y164" s="3"/>
      <c r="Z164" s="3"/>
      <c r="AA164" s="3">
        <v>4857.38</v>
      </c>
      <c r="AB164" s="5" t="s">
        <v>42</v>
      </c>
      <c r="AC164" s="3">
        <v>726.9</v>
      </c>
      <c r="AD164" s="3" t="s">
        <v>541</v>
      </c>
    </row>
    <row r="165" spans="1:30" x14ac:dyDescent="0.25">
      <c r="A165">
        <v>290019</v>
      </c>
      <c r="B165" t="s">
        <v>542</v>
      </c>
      <c r="C165" s="3">
        <f t="shared" si="3"/>
        <v>0</v>
      </c>
      <c r="D165" s="3">
        <v>1567.16</v>
      </c>
      <c r="E165" s="3">
        <v>4584.13</v>
      </c>
      <c r="F165" s="3">
        <v>0</v>
      </c>
      <c r="G165" s="3">
        <v>0</v>
      </c>
      <c r="H165" s="3">
        <v>0</v>
      </c>
      <c r="I165" s="3">
        <v>0</v>
      </c>
      <c r="J165" s="3">
        <v>0</v>
      </c>
      <c r="K165" s="3">
        <v>6151.29</v>
      </c>
      <c r="L165">
        <v>15000</v>
      </c>
      <c r="M165" s="4">
        <v>45693</v>
      </c>
      <c r="N165" s="3">
        <v>-3000</v>
      </c>
      <c r="O165" s="3">
        <v>7699.54</v>
      </c>
      <c r="P165" s="3">
        <v>38213.519999999997</v>
      </c>
      <c r="Q165" s="3" t="s">
        <v>39</v>
      </c>
      <c r="R165" s="3">
        <v>231.88</v>
      </c>
      <c r="S165" s="3" t="s">
        <v>32</v>
      </c>
      <c r="T165" s="3" t="s">
        <v>345</v>
      </c>
      <c r="U165" s="3" t="s">
        <v>34</v>
      </c>
      <c r="V165" s="3" t="s">
        <v>515</v>
      </c>
      <c r="W165" s="3"/>
      <c r="X165" s="3">
        <v>6868.17</v>
      </c>
      <c r="Y165" s="3"/>
      <c r="Z165" s="3"/>
      <c r="AA165" s="3">
        <v>10548.98</v>
      </c>
      <c r="AB165" s="5" t="s">
        <v>180</v>
      </c>
      <c r="AC165" s="3">
        <v>85.35</v>
      </c>
      <c r="AD165" s="3" t="s">
        <v>543</v>
      </c>
    </row>
    <row r="166" spans="1:30" x14ac:dyDescent="0.25">
      <c r="A166">
        <v>432441</v>
      </c>
      <c r="B166" t="s">
        <v>544</v>
      </c>
      <c r="C166" s="3">
        <f t="shared" si="3"/>
        <v>0</v>
      </c>
      <c r="D166" s="3">
        <v>3427.7</v>
      </c>
      <c r="E166" s="3">
        <v>4564.8599999999997</v>
      </c>
      <c r="F166" s="3">
        <v>0</v>
      </c>
      <c r="G166" s="3">
        <v>0</v>
      </c>
      <c r="H166" s="3">
        <v>0</v>
      </c>
      <c r="I166" s="3">
        <v>0</v>
      </c>
      <c r="J166" s="3">
        <v>0</v>
      </c>
      <c r="K166" s="3">
        <v>7992.56</v>
      </c>
      <c r="L166">
        <v>25000</v>
      </c>
      <c r="M166" s="4">
        <v>45670</v>
      </c>
      <c r="N166" s="3">
        <v>-2583.06</v>
      </c>
      <c r="O166" s="3">
        <v>7341.01</v>
      </c>
      <c r="P166" s="3">
        <v>24840.03</v>
      </c>
      <c r="Q166" s="3"/>
      <c r="R166" s="3">
        <v>0</v>
      </c>
      <c r="S166" s="3" t="s">
        <v>32</v>
      </c>
      <c r="T166" s="3" t="s">
        <v>138</v>
      </c>
      <c r="U166" s="3" t="s">
        <v>34</v>
      </c>
      <c r="V166" s="3"/>
      <c r="W166" s="3" t="s">
        <v>63</v>
      </c>
      <c r="X166" s="3">
        <v>7914.34</v>
      </c>
      <c r="Y166" s="3"/>
      <c r="Z166" s="3"/>
      <c r="AA166" s="3">
        <v>17007.439999999999</v>
      </c>
      <c r="AB166" s="5" t="s">
        <v>180</v>
      </c>
      <c r="AC166" s="3">
        <v>1070.8399999999999</v>
      </c>
      <c r="AD166" s="3" t="s">
        <v>545</v>
      </c>
    </row>
    <row r="167" spans="1:30" x14ac:dyDescent="0.25">
      <c r="A167">
        <v>293949</v>
      </c>
      <c r="B167" t="s">
        <v>546</v>
      </c>
      <c r="C167" s="3">
        <f t="shared" si="3"/>
        <v>0</v>
      </c>
      <c r="D167" s="3">
        <v>0</v>
      </c>
      <c r="E167" s="3">
        <v>4040.21</v>
      </c>
      <c r="F167" s="3">
        <v>0</v>
      </c>
      <c r="G167" s="3">
        <v>0</v>
      </c>
      <c r="H167" s="3">
        <v>0</v>
      </c>
      <c r="I167" s="3">
        <v>0</v>
      </c>
      <c r="J167" s="3">
        <v>0</v>
      </c>
      <c r="K167" s="3">
        <v>4040.21</v>
      </c>
      <c r="L167">
        <v>1</v>
      </c>
      <c r="M167" s="4">
        <v>45684</v>
      </c>
      <c r="N167" s="3">
        <v>-1427.34</v>
      </c>
      <c r="O167" s="3">
        <v>5033.41</v>
      </c>
      <c r="P167" s="3">
        <v>0</v>
      </c>
      <c r="Q167" s="3" t="s">
        <v>39</v>
      </c>
      <c r="R167" s="3">
        <v>0</v>
      </c>
      <c r="S167" s="3" t="s">
        <v>52</v>
      </c>
      <c r="T167" s="3" t="s">
        <v>179</v>
      </c>
      <c r="U167" s="3" t="s">
        <v>34</v>
      </c>
      <c r="V167" s="3"/>
      <c r="W167" s="3"/>
      <c r="X167" s="3">
        <v>516.91</v>
      </c>
      <c r="Y167" s="3"/>
      <c r="Z167" s="3"/>
      <c r="AA167" s="3">
        <v>-4039.21</v>
      </c>
      <c r="AB167" s="5" t="s">
        <v>355</v>
      </c>
      <c r="AC167" s="3">
        <v>4040.21</v>
      </c>
      <c r="AD167" s="3"/>
    </row>
    <row r="168" spans="1:30" x14ac:dyDescent="0.25">
      <c r="A168">
        <v>294191</v>
      </c>
      <c r="B168" t="s">
        <v>547</v>
      </c>
      <c r="C168" s="3">
        <f t="shared" si="3"/>
        <v>0</v>
      </c>
      <c r="D168" s="3">
        <v>1183.3699999999999</v>
      </c>
      <c r="E168" s="3">
        <v>4022.39</v>
      </c>
      <c r="F168" s="3">
        <v>0</v>
      </c>
      <c r="G168" s="3">
        <v>0</v>
      </c>
      <c r="H168" s="3">
        <v>0</v>
      </c>
      <c r="I168" s="3">
        <v>0</v>
      </c>
      <c r="J168" s="3">
        <v>0</v>
      </c>
      <c r="K168" s="3">
        <v>5205.76</v>
      </c>
      <c r="L168">
        <v>2500</v>
      </c>
      <c r="M168" s="4">
        <v>45663</v>
      </c>
      <c r="N168" s="3">
        <v>-3827.76</v>
      </c>
      <c r="O168" s="3">
        <v>4899.91</v>
      </c>
      <c r="P168" s="3">
        <v>16274.02</v>
      </c>
      <c r="Q168" s="3"/>
      <c r="R168" s="3">
        <v>0</v>
      </c>
      <c r="S168" s="3" t="s">
        <v>32</v>
      </c>
      <c r="T168" s="3" t="s">
        <v>266</v>
      </c>
      <c r="U168" s="3" t="s">
        <v>134</v>
      </c>
      <c r="V168" s="3"/>
      <c r="W168" s="3"/>
      <c r="X168" s="3">
        <v>5087.0600000000004</v>
      </c>
      <c r="Y168" s="3"/>
      <c r="Z168" s="3"/>
      <c r="AA168" s="3">
        <v>-2705.76</v>
      </c>
      <c r="AB168" s="5" t="s">
        <v>180</v>
      </c>
      <c r="AC168" s="3">
        <v>1183.3699999999999</v>
      </c>
      <c r="AD168" s="3" t="s">
        <v>548</v>
      </c>
    </row>
    <row r="169" spans="1:30" x14ac:dyDescent="0.25">
      <c r="A169">
        <v>443375</v>
      </c>
      <c r="B169" t="s">
        <v>549</v>
      </c>
      <c r="C169" s="3">
        <f t="shared" si="3"/>
        <v>0</v>
      </c>
      <c r="D169" s="3">
        <v>0</v>
      </c>
      <c r="E169" s="3">
        <v>3898.77</v>
      </c>
      <c r="F169" s="3">
        <v>0</v>
      </c>
      <c r="G169" s="3">
        <v>0</v>
      </c>
      <c r="H169" s="3">
        <v>0</v>
      </c>
      <c r="I169" s="3">
        <v>0</v>
      </c>
      <c r="J169" s="3">
        <v>0</v>
      </c>
      <c r="K169" s="3">
        <v>3898.77</v>
      </c>
      <c r="L169">
        <v>0</v>
      </c>
      <c r="M169" s="4">
        <v>45708</v>
      </c>
      <c r="N169" s="3">
        <v>-481.15</v>
      </c>
      <c r="O169" s="3">
        <v>8715.86</v>
      </c>
      <c r="P169" s="3">
        <v>0</v>
      </c>
      <c r="Q169" s="3"/>
      <c r="R169" s="3">
        <v>0</v>
      </c>
      <c r="S169" s="3" t="s">
        <v>52</v>
      </c>
      <c r="T169" s="3" t="s">
        <v>39</v>
      </c>
      <c r="U169" s="3" t="s">
        <v>34</v>
      </c>
      <c r="V169" s="3"/>
      <c r="W169" s="3" t="s">
        <v>63</v>
      </c>
      <c r="X169" s="3">
        <v>298.27</v>
      </c>
      <c r="Y169" s="3"/>
      <c r="Z169" s="3"/>
      <c r="AA169" s="3">
        <v>-3898.77</v>
      </c>
      <c r="AB169" s="5" t="s">
        <v>169</v>
      </c>
      <c r="AC169" s="3">
        <v>481.15</v>
      </c>
      <c r="AD169" s="3"/>
    </row>
    <row r="170" spans="1:30" x14ac:dyDescent="0.25">
      <c r="A170">
        <v>365112</v>
      </c>
      <c r="B170" t="s">
        <v>550</v>
      </c>
      <c r="C170" s="3">
        <f t="shared" si="3"/>
        <v>0</v>
      </c>
      <c r="D170" s="3">
        <v>0</v>
      </c>
      <c r="E170" s="3">
        <v>3860</v>
      </c>
      <c r="F170" s="3">
        <v>0</v>
      </c>
      <c r="G170" s="3">
        <v>0</v>
      </c>
      <c r="H170" s="3">
        <v>0</v>
      </c>
      <c r="I170" s="3">
        <v>0</v>
      </c>
      <c r="J170" s="3">
        <v>-654.65</v>
      </c>
      <c r="K170" s="3">
        <v>3205.35</v>
      </c>
      <c r="L170">
        <v>0</v>
      </c>
      <c r="M170" s="4">
        <v>45693</v>
      </c>
      <c r="N170" s="3">
        <v>-596.36</v>
      </c>
      <c r="O170" s="3">
        <v>11174.71</v>
      </c>
      <c r="P170" s="3">
        <v>71458.67</v>
      </c>
      <c r="Q170" s="3"/>
      <c r="R170" s="3">
        <v>3932.37</v>
      </c>
      <c r="S170" s="3" t="s">
        <v>551</v>
      </c>
      <c r="T170" s="3" t="s">
        <v>125</v>
      </c>
      <c r="U170" s="3" t="s">
        <v>34</v>
      </c>
      <c r="V170" s="3"/>
      <c r="W170" s="3" t="s">
        <v>63</v>
      </c>
      <c r="X170" s="3">
        <v>-862.15</v>
      </c>
      <c r="Y170" s="3"/>
      <c r="Z170" s="3"/>
      <c r="AA170" s="3">
        <v>-3214.63</v>
      </c>
      <c r="AB170" s="5" t="s">
        <v>331</v>
      </c>
      <c r="AC170" s="3">
        <v>3860</v>
      </c>
      <c r="AD170" s="3" t="s">
        <v>552</v>
      </c>
    </row>
    <row r="171" spans="1:30" x14ac:dyDescent="0.25">
      <c r="A171">
        <v>296985</v>
      </c>
      <c r="B171" t="s">
        <v>553</v>
      </c>
      <c r="C171" s="3">
        <f t="shared" si="3"/>
        <v>0</v>
      </c>
      <c r="D171" s="3">
        <v>0</v>
      </c>
      <c r="E171" s="3">
        <v>3810.05</v>
      </c>
      <c r="F171" s="3">
        <v>0</v>
      </c>
      <c r="G171" s="3">
        <v>0</v>
      </c>
      <c r="H171" s="3">
        <v>0</v>
      </c>
      <c r="I171" s="3">
        <v>0</v>
      </c>
      <c r="J171" s="3">
        <v>0</v>
      </c>
      <c r="K171" s="3">
        <v>3810.05</v>
      </c>
      <c r="L171">
        <v>0</v>
      </c>
      <c r="M171" s="4">
        <v>45695</v>
      </c>
      <c r="N171" s="3">
        <v>-21503.4</v>
      </c>
      <c r="O171" s="3">
        <v>22983.33</v>
      </c>
      <c r="P171" s="3">
        <v>112566.32</v>
      </c>
      <c r="Q171" s="3" t="s">
        <v>39</v>
      </c>
      <c r="R171" s="3">
        <v>0</v>
      </c>
      <c r="S171" s="3" t="s">
        <v>52</v>
      </c>
      <c r="T171" s="3" t="s">
        <v>554</v>
      </c>
      <c r="U171" s="3" t="s">
        <v>53</v>
      </c>
      <c r="V171" s="3"/>
      <c r="W171" s="3"/>
      <c r="X171" s="3">
        <v>8539.0300000000007</v>
      </c>
      <c r="Y171" s="3"/>
      <c r="Z171" s="3"/>
      <c r="AA171" s="3">
        <v>-3810.05</v>
      </c>
      <c r="AB171" s="5" t="s">
        <v>48</v>
      </c>
      <c r="AC171" s="3">
        <v>2061.36</v>
      </c>
      <c r="AD171" s="3" t="s">
        <v>555</v>
      </c>
    </row>
    <row r="172" spans="1:30" x14ac:dyDescent="0.25">
      <c r="A172">
        <v>437516</v>
      </c>
      <c r="B172" t="s">
        <v>556</v>
      </c>
      <c r="C172" s="3">
        <f t="shared" si="3"/>
        <v>0</v>
      </c>
      <c r="D172" s="3">
        <v>0</v>
      </c>
      <c r="E172" s="3">
        <v>3693.04</v>
      </c>
      <c r="F172" s="3">
        <v>0</v>
      </c>
      <c r="G172" s="3">
        <v>0</v>
      </c>
      <c r="H172" s="3">
        <v>0</v>
      </c>
      <c r="I172" s="3">
        <v>0</v>
      </c>
      <c r="J172" s="3">
        <v>0</v>
      </c>
      <c r="K172" s="3">
        <v>3693.04</v>
      </c>
      <c r="L172">
        <v>0</v>
      </c>
      <c r="M172" s="4">
        <v>45646</v>
      </c>
      <c r="N172" s="3">
        <v>-658</v>
      </c>
      <c r="O172" s="3">
        <v>3693.04</v>
      </c>
      <c r="P172" s="3">
        <v>1938.28</v>
      </c>
      <c r="Q172" s="3"/>
      <c r="R172" s="3">
        <v>0</v>
      </c>
      <c r="S172" s="3" t="s">
        <v>188</v>
      </c>
      <c r="T172" s="3" t="s">
        <v>119</v>
      </c>
      <c r="U172" s="3" t="s">
        <v>167</v>
      </c>
      <c r="V172" s="3"/>
      <c r="W172" s="3" t="s">
        <v>63</v>
      </c>
      <c r="X172" s="3">
        <v>478.56</v>
      </c>
      <c r="Y172" s="3"/>
      <c r="Z172" s="3"/>
      <c r="AA172" s="3">
        <v>-3693.04</v>
      </c>
      <c r="AB172" s="5" t="s">
        <v>141</v>
      </c>
      <c r="AC172" s="3">
        <v>1846.52</v>
      </c>
      <c r="AD172" s="3" t="s">
        <v>557</v>
      </c>
    </row>
    <row r="173" spans="1:30" x14ac:dyDescent="0.25">
      <c r="A173">
        <v>288769</v>
      </c>
      <c r="B173" t="s">
        <v>558</v>
      </c>
      <c r="C173" s="3">
        <f t="shared" si="3"/>
        <v>0</v>
      </c>
      <c r="D173" s="3">
        <v>327.08999999999997</v>
      </c>
      <c r="E173" s="3">
        <v>3519.3</v>
      </c>
      <c r="F173" s="3">
        <v>0</v>
      </c>
      <c r="G173" s="3">
        <v>0</v>
      </c>
      <c r="H173" s="3">
        <v>0</v>
      </c>
      <c r="I173" s="3">
        <v>0</v>
      </c>
      <c r="J173" s="3">
        <v>0</v>
      </c>
      <c r="K173" s="3">
        <v>3846.39</v>
      </c>
      <c r="L173">
        <v>10000</v>
      </c>
      <c r="M173" s="4">
        <v>45694</v>
      </c>
      <c r="N173" s="3">
        <v>-140.35</v>
      </c>
      <c r="O173" s="3">
        <v>3846.39</v>
      </c>
      <c r="P173" s="3">
        <v>13112.38</v>
      </c>
      <c r="Q173" s="3" t="s">
        <v>39</v>
      </c>
      <c r="R173" s="3">
        <v>0</v>
      </c>
      <c r="S173" s="3" t="s">
        <v>32</v>
      </c>
      <c r="T173" s="3" t="s">
        <v>288</v>
      </c>
      <c r="U173" s="3" t="s">
        <v>134</v>
      </c>
      <c r="V173" s="3" t="s">
        <v>68</v>
      </c>
      <c r="W173" s="3"/>
      <c r="X173" s="3">
        <v>1497.26</v>
      </c>
      <c r="Y173" s="3"/>
      <c r="Z173" s="3"/>
      <c r="AA173" s="3">
        <v>6153.61</v>
      </c>
      <c r="AB173" s="5" t="s">
        <v>169</v>
      </c>
      <c r="AC173" s="3">
        <v>104.13</v>
      </c>
      <c r="AD173" s="3" t="s">
        <v>559</v>
      </c>
    </row>
    <row r="174" spans="1:30" x14ac:dyDescent="0.25">
      <c r="A174">
        <v>355217</v>
      </c>
      <c r="B174" t="s">
        <v>560</v>
      </c>
      <c r="C174" s="3">
        <f t="shared" si="3"/>
        <v>0</v>
      </c>
      <c r="D174" s="3">
        <v>3992.83</v>
      </c>
      <c r="E174" s="3">
        <v>3413.93</v>
      </c>
      <c r="F174" s="3">
        <v>0</v>
      </c>
      <c r="G174" s="3">
        <v>0</v>
      </c>
      <c r="H174" s="3">
        <v>0</v>
      </c>
      <c r="I174" s="3">
        <v>0</v>
      </c>
      <c r="J174" s="3">
        <v>0</v>
      </c>
      <c r="K174" s="3">
        <v>7406.76</v>
      </c>
      <c r="L174">
        <v>7500</v>
      </c>
      <c r="M174" s="4">
        <v>45552</v>
      </c>
      <c r="N174" s="3">
        <v>-2913.84</v>
      </c>
      <c r="O174" s="3">
        <v>7380.56</v>
      </c>
      <c r="P174" s="3">
        <v>45223.24</v>
      </c>
      <c r="Q174" s="3"/>
      <c r="R174" s="3">
        <v>0</v>
      </c>
      <c r="S174" s="3" t="s">
        <v>32</v>
      </c>
      <c r="T174" s="3" t="s">
        <v>196</v>
      </c>
      <c r="U174" s="3" t="s">
        <v>34</v>
      </c>
      <c r="V174" s="3" t="s">
        <v>281</v>
      </c>
      <c r="W174" s="3" t="s">
        <v>63</v>
      </c>
      <c r="X174" s="3">
        <v>1709.76</v>
      </c>
      <c r="Y174" s="3"/>
      <c r="Z174" s="3"/>
      <c r="AA174" s="3">
        <v>93.24</v>
      </c>
      <c r="AB174" s="5" t="s">
        <v>180</v>
      </c>
      <c r="AC174" s="3">
        <v>2360.0300000000002</v>
      </c>
      <c r="AD174" s="3" t="s">
        <v>561</v>
      </c>
    </row>
    <row r="175" spans="1:30" x14ac:dyDescent="0.25">
      <c r="A175">
        <v>441889</v>
      </c>
      <c r="B175" t="s">
        <v>562</v>
      </c>
      <c r="C175" s="3">
        <f t="shared" si="3"/>
        <v>0</v>
      </c>
      <c r="D175" s="3">
        <v>0</v>
      </c>
      <c r="E175" s="3">
        <v>3366.01</v>
      </c>
      <c r="F175" s="3">
        <v>0</v>
      </c>
      <c r="G175" s="3">
        <v>0</v>
      </c>
      <c r="H175" s="3">
        <v>0</v>
      </c>
      <c r="I175" s="3">
        <v>0</v>
      </c>
      <c r="J175" s="3">
        <v>0</v>
      </c>
      <c r="K175" s="3">
        <v>3366.01</v>
      </c>
      <c r="L175">
        <v>0</v>
      </c>
      <c r="M175" s="4">
        <v>45660</v>
      </c>
      <c r="N175" s="3">
        <v>-2864.2</v>
      </c>
      <c r="O175" s="3">
        <v>5525.25</v>
      </c>
      <c r="P175" s="3">
        <v>0</v>
      </c>
      <c r="Q175" s="3"/>
      <c r="R175" s="3">
        <v>0</v>
      </c>
      <c r="S175" s="3" t="s">
        <v>52</v>
      </c>
      <c r="T175" s="3" t="s">
        <v>563</v>
      </c>
      <c r="U175" s="3" t="s">
        <v>34</v>
      </c>
      <c r="V175" s="3"/>
      <c r="W175" s="3" t="s">
        <v>63</v>
      </c>
      <c r="X175" s="3">
        <v>-777.08</v>
      </c>
      <c r="Y175" s="3"/>
      <c r="Z175" s="3"/>
      <c r="AA175" s="3">
        <v>-3366.01</v>
      </c>
      <c r="AB175" s="5" t="s">
        <v>180</v>
      </c>
      <c r="AC175" s="3">
        <v>6230.21</v>
      </c>
      <c r="AD175" s="3"/>
    </row>
    <row r="176" spans="1:30" x14ac:dyDescent="0.25">
      <c r="A176">
        <v>290772</v>
      </c>
      <c r="B176" t="s">
        <v>564</v>
      </c>
      <c r="C176" s="3">
        <f t="shared" si="3"/>
        <v>0</v>
      </c>
      <c r="D176" s="3">
        <v>522.79</v>
      </c>
      <c r="E176" s="3">
        <v>3357.27</v>
      </c>
      <c r="F176" s="3">
        <v>0</v>
      </c>
      <c r="G176" s="3">
        <v>0</v>
      </c>
      <c r="H176" s="3">
        <v>0</v>
      </c>
      <c r="I176" s="3">
        <v>0</v>
      </c>
      <c r="J176" s="3">
        <v>0</v>
      </c>
      <c r="K176" s="3">
        <v>3880.06</v>
      </c>
      <c r="L176">
        <v>15000</v>
      </c>
      <c r="M176" s="4">
        <v>45702</v>
      </c>
      <c r="N176" s="3">
        <v>-12.38</v>
      </c>
      <c r="O176" s="3">
        <v>3553.27</v>
      </c>
      <c r="P176" s="3">
        <v>36640.910000000003</v>
      </c>
      <c r="Q176" s="3" t="s">
        <v>39</v>
      </c>
      <c r="R176" s="3">
        <v>0</v>
      </c>
      <c r="S176" s="3" t="s">
        <v>32</v>
      </c>
      <c r="T176" s="3" t="s">
        <v>565</v>
      </c>
      <c r="U176" s="3" t="s">
        <v>134</v>
      </c>
      <c r="V176" s="3" t="s">
        <v>566</v>
      </c>
      <c r="W176" s="3" t="s">
        <v>173</v>
      </c>
      <c r="X176" s="3">
        <v>5028.1899999999996</v>
      </c>
      <c r="Y176" s="3"/>
      <c r="Z176" s="3"/>
      <c r="AA176" s="3">
        <v>11119.94</v>
      </c>
      <c r="AB176" s="5" t="s">
        <v>428</v>
      </c>
      <c r="AC176" s="3">
        <v>156.41999999999999</v>
      </c>
      <c r="AD176" s="3" t="s">
        <v>567</v>
      </c>
    </row>
    <row r="177" spans="1:30" x14ac:dyDescent="0.25">
      <c r="A177">
        <v>291696</v>
      </c>
      <c r="B177" t="s">
        <v>568</v>
      </c>
      <c r="C177" s="3">
        <f t="shared" si="3"/>
        <v>0</v>
      </c>
      <c r="D177" s="3">
        <v>0</v>
      </c>
      <c r="E177" s="3">
        <v>3171.23</v>
      </c>
      <c r="F177" s="3">
        <v>0</v>
      </c>
      <c r="G177" s="3">
        <v>0</v>
      </c>
      <c r="H177" s="3">
        <v>0</v>
      </c>
      <c r="I177" s="3">
        <v>0</v>
      </c>
      <c r="J177" s="3">
        <v>0</v>
      </c>
      <c r="K177" s="3">
        <v>3171.23</v>
      </c>
      <c r="M177" s="4">
        <v>45694</v>
      </c>
      <c r="N177" s="3">
        <v>-6227.88</v>
      </c>
      <c r="O177" s="3">
        <v>12879.34</v>
      </c>
      <c r="P177" s="3">
        <v>32446.240000000002</v>
      </c>
      <c r="Q177" s="3" t="s">
        <v>39</v>
      </c>
      <c r="R177" s="3">
        <v>1698.2</v>
      </c>
      <c r="S177" s="3" t="s">
        <v>52</v>
      </c>
      <c r="T177" s="3" t="s">
        <v>51</v>
      </c>
      <c r="U177" s="3" t="s">
        <v>34</v>
      </c>
      <c r="V177" s="3"/>
      <c r="W177" s="3"/>
      <c r="X177" s="3">
        <v>290.05</v>
      </c>
      <c r="Y177" s="3"/>
      <c r="Z177" s="3"/>
      <c r="AA177" s="3">
        <v>-3171.23</v>
      </c>
      <c r="AB177" s="5" t="s">
        <v>108</v>
      </c>
      <c r="AC177" s="3">
        <v>3171.23</v>
      </c>
      <c r="AD177" s="3" t="s">
        <v>569</v>
      </c>
    </row>
    <row r="178" spans="1:30" x14ac:dyDescent="0.25">
      <c r="A178">
        <v>428729</v>
      </c>
      <c r="B178" t="s">
        <v>570</v>
      </c>
      <c r="C178" s="3">
        <f t="shared" si="3"/>
        <v>0</v>
      </c>
      <c r="D178" s="3">
        <v>5213.07</v>
      </c>
      <c r="E178" s="3">
        <v>2994.06</v>
      </c>
      <c r="F178" s="3">
        <v>0</v>
      </c>
      <c r="G178" s="3">
        <v>0</v>
      </c>
      <c r="H178" s="3">
        <v>0</v>
      </c>
      <c r="I178" s="3">
        <v>0</v>
      </c>
      <c r="J178" s="3">
        <v>0</v>
      </c>
      <c r="K178" s="3">
        <v>8207.1299999999992</v>
      </c>
      <c r="L178">
        <v>50000</v>
      </c>
      <c r="M178" s="4">
        <v>45713</v>
      </c>
      <c r="N178" s="3">
        <v>-7613.58</v>
      </c>
      <c r="O178" s="3">
        <v>15320.48</v>
      </c>
      <c r="P178" s="3">
        <v>81287.399999999994</v>
      </c>
      <c r="Q178" s="3"/>
      <c r="R178" s="3">
        <v>0</v>
      </c>
      <c r="S178" s="3" t="s">
        <v>32</v>
      </c>
      <c r="T178" s="3" t="s">
        <v>133</v>
      </c>
      <c r="U178" s="3" t="s">
        <v>34</v>
      </c>
      <c r="V178" s="3"/>
      <c r="W178" s="3" t="s">
        <v>41</v>
      </c>
      <c r="X178" s="3">
        <v>6975.48</v>
      </c>
      <c r="Y178" s="3"/>
      <c r="Z178" s="3"/>
      <c r="AA178" s="3">
        <v>41792.870000000003</v>
      </c>
      <c r="AB178" s="5" t="s">
        <v>331</v>
      </c>
      <c r="AC178" s="3">
        <v>3331.58</v>
      </c>
      <c r="AD178" s="3" t="s">
        <v>571</v>
      </c>
    </row>
    <row r="179" spans="1:30" x14ac:dyDescent="0.25">
      <c r="A179">
        <v>428233</v>
      </c>
      <c r="B179" t="s">
        <v>572</v>
      </c>
      <c r="C179" s="3">
        <f t="shared" si="3"/>
        <v>0</v>
      </c>
      <c r="D179" s="3">
        <v>3090</v>
      </c>
      <c r="E179" s="3">
        <v>2625.32</v>
      </c>
      <c r="F179" s="3">
        <v>0</v>
      </c>
      <c r="G179" s="3">
        <v>0</v>
      </c>
      <c r="H179" s="3">
        <v>0</v>
      </c>
      <c r="I179" s="3">
        <v>0</v>
      </c>
      <c r="J179" s="3">
        <v>0</v>
      </c>
      <c r="K179" s="3">
        <v>5715.32</v>
      </c>
      <c r="L179">
        <v>20000</v>
      </c>
      <c r="M179" s="4">
        <v>45714</v>
      </c>
      <c r="N179" s="3">
        <v>1559.46</v>
      </c>
      <c r="O179" s="3">
        <v>5255.6</v>
      </c>
      <c r="P179" s="3">
        <v>38262.1</v>
      </c>
      <c r="Q179" s="3"/>
      <c r="R179" s="3">
        <v>0</v>
      </c>
      <c r="S179" s="3" t="s">
        <v>32</v>
      </c>
      <c r="T179" s="3" t="s">
        <v>510</v>
      </c>
      <c r="U179" s="3" t="s">
        <v>34</v>
      </c>
      <c r="V179" s="3"/>
      <c r="W179" s="3" t="s">
        <v>63</v>
      </c>
      <c r="X179" s="3">
        <v>13278.01</v>
      </c>
      <c r="Y179" s="3">
        <v>21500</v>
      </c>
      <c r="Z179" s="3" t="s">
        <v>573</v>
      </c>
      <c r="AA179" s="3">
        <v>14284.68</v>
      </c>
      <c r="AB179" s="5" t="s">
        <v>169</v>
      </c>
      <c r="AC179" s="3">
        <v>74.84</v>
      </c>
      <c r="AD179" s="3" t="s">
        <v>574</v>
      </c>
    </row>
    <row r="180" spans="1:30" x14ac:dyDescent="0.25">
      <c r="A180">
        <v>288380</v>
      </c>
      <c r="B180" t="s">
        <v>575</v>
      </c>
      <c r="C180" s="3">
        <f t="shared" si="3"/>
        <v>0</v>
      </c>
      <c r="D180" s="3">
        <v>742.01</v>
      </c>
      <c r="E180" s="3">
        <v>2560.38</v>
      </c>
      <c r="F180" s="3">
        <v>0</v>
      </c>
      <c r="G180" s="3">
        <v>0</v>
      </c>
      <c r="H180" s="3">
        <v>0</v>
      </c>
      <c r="I180" s="3">
        <v>0</v>
      </c>
      <c r="J180" s="3">
        <v>0</v>
      </c>
      <c r="K180" s="3">
        <v>3302.39</v>
      </c>
      <c r="L180">
        <v>10000</v>
      </c>
      <c r="M180" s="4">
        <v>45709</v>
      </c>
      <c r="N180" s="3">
        <v>503.21</v>
      </c>
      <c r="O180" s="3">
        <v>2965.31</v>
      </c>
      <c r="P180" s="3">
        <v>20503.34</v>
      </c>
      <c r="Q180" s="3"/>
      <c r="R180" s="3">
        <v>19.04</v>
      </c>
      <c r="S180" s="3" t="s">
        <v>576</v>
      </c>
      <c r="T180" s="3" t="s">
        <v>577</v>
      </c>
      <c r="U180" s="3" t="s">
        <v>134</v>
      </c>
      <c r="V180" s="3" t="s">
        <v>55</v>
      </c>
      <c r="W180" s="3"/>
      <c r="X180" s="3">
        <v>4585.03</v>
      </c>
      <c r="Y180" s="3"/>
      <c r="Z180" s="3"/>
      <c r="AA180" s="3">
        <v>6697.61</v>
      </c>
      <c r="AB180" s="5" t="s">
        <v>108</v>
      </c>
      <c r="AC180" s="3">
        <v>442.24</v>
      </c>
      <c r="AD180" s="3" t="s">
        <v>578</v>
      </c>
    </row>
    <row r="181" spans="1:30" x14ac:dyDescent="0.25">
      <c r="A181">
        <v>436450</v>
      </c>
      <c r="B181" t="s">
        <v>579</v>
      </c>
      <c r="C181" s="3">
        <f t="shared" si="3"/>
        <v>0</v>
      </c>
      <c r="D181" s="3">
        <v>0</v>
      </c>
      <c r="E181" s="3">
        <v>2518.65</v>
      </c>
      <c r="F181" s="3">
        <v>0</v>
      </c>
      <c r="G181" s="3">
        <v>0</v>
      </c>
      <c r="H181" s="3">
        <v>0</v>
      </c>
      <c r="I181" s="3">
        <v>0</v>
      </c>
      <c r="J181" s="3">
        <v>-3451.97</v>
      </c>
      <c r="K181" s="3">
        <v>-933.32</v>
      </c>
      <c r="L181">
        <v>0</v>
      </c>
      <c r="M181" s="4">
        <v>45714</v>
      </c>
      <c r="N181" s="3">
        <v>-665.93</v>
      </c>
      <c r="O181" s="3">
        <v>21798.799999999999</v>
      </c>
      <c r="P181" s="3">
        <v>33901.22</v>
      </c>
      <c r="Q181" s="3"/>
      <c r="R181" s="3">
        <v>3033.65</v>
      </c>
      <c r="S181" s="3" t="s">
        <v>52</v>
      </c>
      <c r="T181" s="3" t="s">
        <v>39</v>
      </c>
      <c r="U181" s="3" t="s">
        <v>34</v>
      </c>
      <c r="V181" s="3"/>
      <c r="W181" s="3" t="s">
        <v>63</v>
      </c>
      <c r="X181" s="3">
        <v>-11702.21</v>
      </c>
      <c r="Y181" s="3"/>
      <c r="Z181" s="3"/>
      <c r="AA181" s="3">
        <v>933.32</v>
      </c>
      <c r="AB181" s="5" t="s">
        <v>147</v>
      </c>
      <c r="AC181" s="3">
        <v>3367.43</v>
      </c>
      <c r="AD181" s="3"/>
    </row>
    <row r="182" spans="1:30" x14ac:dyDescent="0.25">
      <c r="A182">
        <v>363688</v>
      </c>
      <c r="B182" t="s">
        <v>580</v>
      </c>
      <c r="C182" s="3">
        <f t="shared" si="3"/>
        <v>0</v>
      </c>
      <c r="D182" s="3">
        <v>0</v>
      </c>
      <c r="E182" s="3">
        <v>2460.37</v>
      </c>
      <c r="F182" s="3">
        <v>0</v>
      </c>
      <c r="G182" s="3">
        <v>0</v>
      </c>
      <c r="H182" s="3">
        <v>0</v>
      </c>
      <c r="I182" s="3">
        <v>0</v>
      </c>
      <c r="J182" s="3">
        <v>0</v>
      </c>
      <c r="K182" s="3">
        <v>2460.37</v>
      </c>
      <c r="L182">
        <v>0</v>
      </c>
      <c r="M182" s="4">
        <v>45693</v>
      </c>
      <c r="N182" s="3">
        <v>146.74</v>
      </c>
      <c r="O182" s="3">
        <v>13150.31</v>
      </c>
      <c r="P182" s="3">
        <v>7340.46</v>
      </c>
      <c r="Q182" s="3"/>
      <c r="R182" s="3">
        <v>0</v>
      </c>
      <c r="S182" s="3" t="s">
        <v>52</v>
      </c>
      <c r="T182" s="3" t="s">
        <v>39</v>
      </c>
      <c r="U182" s="3" t="s">
        <v>34</v>
      </c>
      <c r="V182" s="3"/>
      <c r="W182" s="3" t="s">
        <v>63</v>
      </c>
      <c r="X182" s="3">
        <v>122.19</v>
      </c>
      <c r="Y182" s="3"/>
      <c r="Z182" s="3"/>
      <c r="AA182" s="3">
        <v>-2460.37</v>
      </c>
      <c r="AB182" s="5" t="s">
        <v>42</v>
      </c>
      <c r="AC182" s="3">
        <v>1663.79</v>
      </c>
      <c r="AD182" s="3"/>
    </row>
    <row r="183" spans="1:30" x14ac:dyDescent="0.25">
      <c r="A183">
        <v>294149</v>
      </c>
      <c r="B183" t="s">
        <v>581</v>
      </c>
      <c r="C183" s="3">
        <f t="shared" si="3"/>
        <v>0</v>
      </c>
      <c r="D183" s="3">
        <v>6769.54</v>
      </c>
      <c r="E183" s="3">
        <v>2143.77</v>
      </c>
      <c r="F183" s="3">
        <v>0</v>
      </c>
      <c r="G183" s="3">
        <v>0</v>
      </c>
      <c r="H183" s="3">
        <v>0</v>
      </c>
      <c r="I183" s="3">
        <v>0</v>
      </c>
      <c r="J183" s="3">
        <v>0</v>
      </c>
      <c r="K183" s="3">
        <v>8913.31</v>
      </c>
      <c r="L183">
        <v>7500</v>
      </c>
      <c r="M183" s="4">
        <v>45670</v>
      </c>
      <c r="N183" s="3">
        <v>3633.71</v>
      </c>
      <c r="O183" s="3">
        <v>8186.81</v>
      </c>
      <c r="P183" s="3">
        <v>58532.89</v>
      </c>
      <c r="Q183" s="3" t="s">
        <v>39</v>
      </c>
      <c r="R183" s="3">
        <v>140.77000000000001</v>
      </c>
      <c r="S183" s="3" t="s">
        <v>150</v>
      </c>
      <c r="T183" s="3" t="s">
        <v>582</v>
      </c>
      <c r="U183" s="3" t="s">
        <v>34</v>
      </c>
      <c r="V183" s="3" t="s">
        <v>145</v>
      </c>
      <c r="W183" s="3"/>
      <c r="X183" s="3">
        <v>8581.64</v>
      </c>
      <c r="Y183" s="3"/>
      <c r="Z183" s="3"/>
      <c r="AA183" s="3">
        <v>-1413.31</v>
      </c>
      <c r="AB183" s="5" t="s">
        <v>48</v>
      </c>
      <c r="AC183" s="3">
        <v>172.02</v>
      </c>
      <c r="AD183" s="3" t="s">
        <v>583</v>
      </c>
    </row>
    <row r="184" spans="1:30" x14ac:dyDescent="0.25">
      <c r="A184">
        <v>289164</v>
      </c>
      <c r="B184" t="s">
        <v>584</v>
      </c>
      <c r="C184" s="3">
        <f t="shared" si="3"/>
        <v>0</v>
      </c>
      <c r="D184" s="3">
        <v>837.74</v>
      </c>
      <c r="E184" s="3">
        <v>2007.76</v>
      </c>
      <c r="F184" s="3">
        <v>0</v>
      </c>
      <c r="G184" s="3">
        <v>0</v>
      </c>
      <c r="H184" s="3">
        <v>0</v>
      </c>
      <c r="I184" s="3">
        <v>0</v>
      </c>
      <c r="J184" s="3">
        <v>0</v>
      </c>
      <c r="K184" s="3">
        <v>2845.5</v>
      </c>
      <c r="L184">
        <v>5000</v>
      </c>
      <c r="M184" s="4">
        <v>45691</v>
      </c>
      <c r="N184" s="3">
        <v>-71.34</v>
      </c>
      <c r="O184" s="3">
        <v>2721.35</v>
      </c>
      <c r="P184" s="3">
        <v>10938.18</v>
      </c>
      <c r="Q184" s="3" t="s">
        <v>39</v>
      </c>
      <c r="R184" s="3">
        <v>0</v>
      </c>
      <c r="S184" s="3" t="s">
        <v>32</v>
      </c>
      <c r="T184" s="3" t="s">
        <v>585</v>
      </c>
      <c r="U184" s="3" t="s">
        <v>134</v>
      </c>
      <c r="V184" s="3" t="s">
        <v>586</v>
      </c>
      <c r="W184" s="3"/>
      <c r="X184" s="3">
        <v>1418.66</v>
      </c>
      <c r="Y184" s="3">
        <v>5304</v>
      </c>
      <c r="Z184" s="3" t="s">
        <v>587</v>
      </c>
      <c r="AA184" s="3">
        <v>2154.5</v>
      </c>
      <c r="AB184" s="5" t="s">
        <v>180</v>
      </c>
      <c r="AC184" s="3">
        <v>196.91</v>
      </c>
      <c r="AD184" s="3" t="s">
        <v>588</v>
      </c>
    </row>
    <row r="185" spans="1:30" x14ac:dyDescent="0.25">
      <c r="A185">
        <v>289259</v>
      </c>
      <c r="B185" t="s">
        <v>589</v>
      </c>
      <c r="C185" s="3">
        <f t="shared" si="3"/>
        <v>0</v>
      </c>
      <c r="D185" s="3">
        <v>758.18</v>
      </c>
      <c r="E185" s="3">
        <v>2006.25</v>
      </c>
      <c r="F185" s="3">
        <v>0</v>
      </c>
      <c r="G185" s="3">
        <v>0</v>
      </c>
      <c r="H185" s="3">
        <v>0</v>
      </c>
      <c r="I185" s="3">
        <v>0</v>
      </c>
      <c r="J185" s="3">
        <v>0</v>
      </c>
      <c r="K185" s="3">
        <v>2764.43</v>
      </c>
      <c r="L185">
        <v>10000</v>
      </c>
      <c r="M185" s="4">
        <v>45681</v>
      </c>
      <c r="N185" s="3">
        <v>-301.51</v>
      </c>
      <c r="O185" s="3">
        <v>2440.91</v>
      </c>
      <c r="P185" s="3">
        <v>323.16000000000003</v>
      </c>
      <c r="Q185" s="3"/>
      <c r="R185" s="3">
        <v>0</v>
      </c>
      <c r="S185" s="3" t="s">
        <v>32</v>
      </c>
      <c r="T185" s="3" t="s">
        <v>590</v>
      </c>
      <c r="U185" s="3" t="s">
        <v>134</v>
      </c>
      <c r="V185" s="3" t="s">
        <v>591</v>
      </c>
      <c r="W185" s="3" t="s">
        <v>173</v>
      </c>
      <c r="X185" s="3">
        <v>621.5</v>
      </c>
      <c r="Y185" s="3"/>
      <c r="Z185" s="3"/>
      <c r="AA185" s="3">
        <v>7235.57</v>
      </c>
      <c r="AB185" s="5" t="s">
        <v>334</v>
      </c>
      <c r="AC185" s="3">
        <v>317.02</v>
      </c>
      <c r="AD185" s="3" t="s">
        <v>592</v>
      </c>
    </row>
    <row r="186" spans="1:30" x14ac:dyDescent="0.25">
      <c r="A186">
        <v>443518</v>
      </c>
      <c r="B186" t="s">
        <v>593</v>
      </c>
      <c r="C186" s="3">
        <f t="shared" si="3"/>
        <v>0</v>
      </c>
      <c r="D186" s="3">
        <v>3598.32</v>
      </c>
      <c r="E186" s="3">
        <v>1934.03</v>
      </c>
      <c r="F186" s="3">
        <v>0</v>
      </c>
      <c r="G186" s="3">
        <v>0</v>
      </c>
      <c r="H186" s="3">
        <v>0</v>
      </c>
      <c r="I186" s="3">
        <v>0</v>
      </c>
      <c r="J186" s="3">
        <v>0</v>
      </c>
      <c r="K186" s="3">
        <v>5532.35</v>
      </c>
      <c r="L186">
        <v>7500</v>
      </c>
      <c r="O186" s="3">
        <v>5081.3599999999997</v>
      </c>
      <c r="P186" s="3">
        <v>0</v>
      </c>
      <c r="Q186" s="3"/>
      <c r="R186" s="3">
        <v>2505.15</v>
      </c>
      <c r="S186" s="3" t="s">
        <v>150</v>
      </c>
      <c r="T186" s="3"/>
      <c r="U186" s="3" t="s">
        <v>34</v>
      </c>
      <c r="V186" s="3"/>
      <c r="W186" s="3" t="s">
        <v>594</v>
      </c>
      <c r="X186" s="3">
        <v>183.98</v>
      </c>
      <c r="Y186" s="3"/>
      <c r="Z186" s="3"/>
      <c r="AA186" s="3">
        <v>1967.65</v>
      </c>
      <c r="AB186" s="5" t="s">
        <v>48</v>
      </c>
      <c r="AC186" s="3">
        <v>287.10000000000002</v>
      </c>
      <c r="AD186" s="3"/>
    </row>
    <row r="187" spans="1:30" x14ac:dyDescent="0.25">
      <c r="A187">
        <v>289763</v>
      </c>
      <c r="B187" t="s">
        <v>595</v>
      </c>
      <c r="C187" s="3">
        <f t="shared" si="3"/>
        <v>0</v>
      </c>
      <c r="D187" s="3">
        <v>3863.52</v>
      </c>
      <c r="E187" s="3">
        <v>1911.55</v>
      </c>
      <c r="F187" s="3">
        <v>0</v>
      </c>
      <c r="G187" s="3">
        <v>0</v>
      </c>
      <c r="H187" s="3">
        <v>0</v>
      </c>
      <c r="I187" s="3">
        <v>0</v>
      </c>
      <c r="J187" s="3">
        <v>0</v>
      </c>
      <c r="K187" s="3">
        <v>5775.07</v>
      </c>
      <c r="L187">
        <v>20000</v>
      </c>
      <c r="M187" s="4">
        <v>45699</v>
      </c>
      <c r="N187" s="3">
        <v>-136.62</v>
      </c>
      <c r="O187" s="3">
        <v>3548.55</v>
      </c>
      <c r="P187" s="3">
        <v>18767.59</v>
      </c>
      <c r="Q187" s="3" t="s">
        <v>39</v>
      </c>
      <c r="R187" s="3">
        <v>0</v>
      </c>
      <c r="S187" s="3" t="s">
        <v>132</v>
      </c>
      <c r="T187" s="3" t="s">
        <v>299</v>
      </c>
      <c r="U187" s="3" t="s">
        <v>134</v>
      </c>
      <c r="V187" s="3" t="s">
        <v>431</v>
      </c>
      <c r="W187" s="3"/>
      <c r="X187" s="3">
        <v>1902.3</v>
      </c>
      <c r="Y187" s="3"/>
      <c r="Z187" s="3"/>
      <c r="AA187" s="3">
        <v>14224.93</v>
      </c>
      <c r="AB187" s="5" t="s">
        <v>334</v>
      </c>
      <c r="AC187" s="3">
        <v>0</v>
      </c>
      <c r="AD187" s="3" t="s">
        <v>596</v>
      </c>
    </row>
    <row r="188" spans="1:30" x14ac:dyDescent="0.25">
      <c r="A188">
        <v>296132</v>
      </c>
      <c r="B188" t="s">
        <v>597</v>
      </c>
      <c r="C188" s="3">
        <f t="shared" si="3"/>
        <v>0</v>
      </c>
      <c r="D188" s="3">
        <v>4152.07</v>
      </c>
      <c r="E188" s="3">
        <v>1859.7</v>
      </c>
      <c r="F188" s="3">
        <v>0</v>
      </c>
      <c r="G188" s="3">
        <v>0</v>
      </c>
      <c r="H188" s="3">
        <v>0</v>
      </c>
      <c r="I188" s="3">
        <v>0</v>
      </c>
      <c r="J188" s="3">
        <v>0</v>
      </c>
      <c r="K188" s="3">
        <v>6011.77</v>
      </c>
      <c r="L188">
        <v>50000</v>
      </c>
      <c r="M188" s="4">
        <v>45700</v>
      </c>
      <c r="N188" s="3">
        <v>-2277.79</v>
      </c>
      <c r="O188" s="3">
        <v>5597.97</v>
      </c>
      <c r="P188" s="3">
        <v>51742.52</v>
      </c>
      <c r="Q188" s="3"/>
      <c r="R188" s="3">
        <v>602.34</v>
      </c>
      <c r="S188" s="3" t="s">
        <v>32</v>
      </c>
      <c r="T188" s="3" t="s">
        <v>46</v>
      </c>
      <c r="U188" s="3" t="s">
        <v>134</v>
      </c>
      <c r="V188" s="3" t="s">
        <v>145</v>
      </c>
      <c r="W188" s="3"/>
      <c r="X188" s="3">
        <v>9697.41</v>
      </c>
      <c r="Y188" s="3"/>
      <c r="Z188" s="3"/>
      <c r="AA188" s="3">
        <v>43988.23</v>
      </c>
      <c r="AB188" s="5" t="s">
        <v>48</v>
      </c>
      <c r="AC188" s="3">
        <v>191.13</v>
      </c>
      <c r="AD188" s="3" t="s">
        <v>598</v>
      </c>
    </row>
    <row r="189" spans="1:30" x14ac:dyDescent="0.25">
      <c r="A189">
        <v>297160</v>
      </c>
      <c r="B189" t="s">
        <v>599</v>
      </c>
      <c r="C189" s="3">
        <f t="shared" si="3"/>
        <v>0</v>
      </c>
      <c r="D189" s="3">
        <v>1521.88</v>
      </c>
      <c r="E189" s="3">
        <v>1680.99</v>
      </c>
      <c r="F189" s="3">
        <v>0</v>
      </c>
      <c r="G189" s="3">
        <v>0</v>
      </c>
      <c r="H189" s="3">
        <v>0</v>
      </c>
      <c r="I189" s="3">
        <v>0</v>
      </c>
      <c r="J189" s="3">
        <v>0</v>
      </c>
      <c r="K189" s="3">
        <v>3202.87</v>
      </c>
      <c r="L189">
        <v>15000</v>
      </c>
      <c r="M189" s="4">
        <v>45709</v>
      </c>
      <c r="N189" s="3">
        <v>-968.89</v>
      </c>
      <c r="O189" s="3">
        <v>2956.53</v>
      </c>
      <c r="P189" s="3">
        <v>38337.25</v>
      </c>
      <c r="Q189" s="3" t="s">
        <v>39</v>
      </c>
      <c r="R189" s="3">
        <v>382.25</v>
      </c>
      <c r="S189" s="3" t="s">
        <v>32</v>
      </c>
      <c r="T189" s="3" t="s">
        <v>373</v>
      </c>
      <c r="U189" s="3" t="s">
        <v>34</v>
      </c>
      <c r="V189" s="3" t="s">
        <v>600</v>
      </c>
      <c r="W189" s="3"/>
      <c r="X189" s="3">
        <v>7329</v>
      </c>
      <c r="Y189" s="3"/>
      <c r="Z189" s="3"/>
      <c r="AA189" s="3">
        <v>14290.74</v>
      </c>
      <c r="AB189" s="5" t="s">
        <v>42</v>
      </c>
      <c r="AC189" s="3">
        <v>413.81</v>
      </c>
      <c r="AD189" s="3" t="s">
        <v>601</v>
      </c>
    </row>
    <row r="190" spans="1:30" x14ac:dyDescent="0.25">
      <c r="A190">
        <v>289734</v>
      </c>
      <c r="B190" t="s">
        <v>602</v>
      </c>
      <c r="C190" s="3">
        <f t="shared" si="3"/>
        <v>0</v>
      </c>
      <c r="D190" s="3">
        <v>969.05</v>
      </c>
      <c r="E190" s="3">
        <v>1382.43</v>
      </c>
      <c r="F190" s="3">
        <v>0</v>
      </c>
      <c r="G190" s="3">
        <v>0</v>
      </c>
      <c r="H190" s="3">
        <v>0</v>
      </c>
      <c r="I190" s="3">
        <v>0</v>
      </c>
      <c r="J190" s="3">
        <v>0</v>
      </c>
      <c r="K190" s="3">
        <v>2351.48</v>
      </c>
      <c r="L190">
        <v>7500</v>
      </c>
      <c r="M190" s="4">
        <v>45589</v>
      </c>
      <c r="N190" s="3">
        <v>-353.89</v>
      </c>
      <c r="O190" s="3">
        <v>2351.48</v>
      </c>
      <c r="P190" s="3">
        <v>5458.04</v>
      </c>
      <c r="Q190" s="3"/>
      <c r="R190" s="3">
        <v>0</v>
      </c>
      <c r="S190" s="3" t="s">
        <v>32</v>
      </c>
      <c r="T190" s="3" t="s">
        <v>603</v>
      </c>
      <c r="U190" s="3" t="s">
        <v>167</v>
      </c>
      <c r="V190" s="3" t="s">
        <v>210</v>
      </c>
      <c r="W190" s="3"/>
      <c r="X190" s="3">
        <v>891.27</v>
      </c>
      <c r="Y190" s="3"/>
      <c r="Z190" s="3"/>
      <c r="AA190" s="3">
        <v>5148.5200000000004</v>
      </c>
      <c r="AB190" s="5" t="s">
        <v>59</v>
      </c>
      <c r="AC190" s="3">
        <v>887.99</v>
      </c>
      <c r="AD190" s="3" t="s">
        <v>604</v>
      </c>
    </row>
    <row r="191" spans="1:30" x14ac:dyDescent="0.25">
      <c r="A191">
        <v>289211</v>
      </c>
      <c r="B191" t="s">
        <v>605</v>
      </c>
      <c r="C191" s="3">
        <f t="shared" si="3"/>
        <v>0</v>
      </c>
      <c r="D191" s="3">
        <v>0</v>
      </c>
      <c r="E191" s="3">
        <v>1315.51</v>
      </c>
      <c r="F191" s="3">
        <v>0</v>
      </c>
      <c r="G191" s="3">
        <v>0</v>
      </c>
      <c r="H191" s="3">
        <v>0</v>
      </c>
      <c r="I191" s="3">
        <v>0</v>
      </c>
      <c r="J191" s="3">
        <v>0</v>
      </c>
      <c r="K191" s="3">
        <v>1315.51</v>
      </c>
      <c r="M191" s="4">
        <v>45713</v>
      </c>
      <c r="N191" s="3">
        <v>-77.33</v>
      </c>
      <c r="O191" s="3">
        <v>1473.43</v>
      </c>
      <c r="P191" s="3">
        <v>1276.97</v>
      </c>
      <c r="Q191" s="3" t="s">
        <v>39</v>
      </c>
      <c r="R191" s="3">
        <v>0</v>
      </c>
      <c r="S191" s="3" t="s">
        <v>52</v>
      </c>
      <c r="T191" s="3" t="s">
        <v>39</v>
      </c>
      <c r="U191" s="3" t="s">
        <v>34</v>
      </c>
      <c r="V191" s="3"/>
      <c r="W191" s="3"/>
      <c r="X191" s="3">
        <v>86.26</v>
      </c>
      <c r="Y191" s="3"/>
      <c r="Z191" s="3"/>
      <c r="AA191" s="3">
        <v>-1315.51</v>
      </c>
      <c r="AB191" s="5" t="s">
        <v>147</v>
      </c>
      <c r="AC191" s="3">
        <v>77.33</v>
      </c>
      <c r="AD191" s="3"/>
    </row>
    <row r="192" spans="1:30" x14ac:dyDescent="0.25">
      <c r="A192">
        <v>298647</v>
      </c>
      <c r="B192" t="s">
        <v>606</v>
      </c>
      <c r="C192" s="3">
        <f t="shared" si="3"/>
        <v>0</v>
      </c>
      <c r="D192" s="3">
        <v>4668.8100000000004</v>
      </c>
      <c r="E192" s="3">
        <v>1305.06</v>
      </c>
      <c r="F192" s="3">
        <v>0</v>
      </c>
      <c r="G192" s="3">
        <v>0</v>
      </c>
      <c r="H192" s="3">
        <v>0</v>
      </c>
      <c r="I192" s="3">
        <v>0</v>
      </c>
      <c r="J192" s="3">
        <v>0</v>
      </c>
      <c r="K192" s="3">
        <v>5973.87</v>
      </c>
      <c r="L192">
        <v>20000</v>
      </c>
      <c r="M192" s="4">
        <v>45706</v>
      </c>
      <c r="N192" s="3">
        <v>-1031.6300000000001</v>
      </c>
      <c r="O192" s="3">
        <v>4288.17</v>
      </c>
      <c r="P192" s="3">
        <v>16802.240000000002</v>
      </c>
      <c r="Q192" s="3" t="s">
        <v>39</v>
      </c>
      <c r="R192" s="3">
        <v>0</v>
      </c>
      <c r="S192" s="3" t="s">
        <v>132</v>
      </c>
      <c r="T192" s="3" t="s">
        <v>320</v>
      </c>
      <c r="U192" s="3" t="s">
        <v>134</v>
      </c>
      <c r="V192" s="3" t="s">
        <v>607</v>
      </c>
      <c r="W192" s="3"/>
      <c r="X192" s="3">
        <v>4501.4799999999996</v>
      </c>
      <c r="Y192" s="3"/>
      <c r="Z192" s="3"/>
      <c r="AA192" s="3">
        <v>14026.13</v>
      </c>
      <c r="AB192" s="5" t="s">
        <v>169</v>
      </c>
      <c r="AC192" s="3">
        <v>33.700000000000003</v>
      </c>
      <c r="AD192" s="3" t="s">
        <v>608</v>
      </c>
    </row>
    <row r="193" spans="1:30" x14ac:dyDescent="0.25">
      <c r="A193">
        <v>384033</v>
      </c>
      <c r="B193" t="s">
        <v>609</v>
      </c>
      <c r="C193" s="3">
        <f t="shared" si="3"/>
        <v>0</v>
      </c>
      <c r="D193" s="3">
        <v>0</v>
      </c>
      <c r="E193" s="3">
        <v>1201.7</v>
      </c>
      <c r="F193" s="3">
        <v>0</v>
      </c>
      <c r="G193" s="3">
        <v>0</v>
      </c>
      <c r="H193" s="3">
        <v>0</v>
      </c>
      <c r="I193" s="3">
        <v>0</v>
      </c>
      <c r="J193" s="3">
        <v>-5836.22</v>
      </c>
      <c r="K193" s="3">
        <v>-4634.5200000000004</v>
      </c>
      <c r="L193">
        <v>0</v>
      </c>
      <c r="M193" s="4">
        <v>45713</v>
      </c>
      <c r="N193" s="3">
        <v>-594.24</v>
      </c>
      <c r="O193" s="3">
        <v>16039.86</v>
      </c>
      <c r="P193" s="3">
        <v>19438.45</v>
      </c>
      <c r="Q193" s="3"/>
      <c r="R193" s="3">
        <v>9047.32</v>
      </c>
      <c r="S193" s="3" t="s">
        <v>52</v>
      </c>
      <c r="T193" s="3" t="s">
        <v>336</v>
      </c>
      <c r="U193" s="3" t="s">
        <v>34</v>
      </c>
      <c r="V193" s="3"/>
      <c r="W193" s="3" t="s">
        <v>63</v>
      </c>
      <c r="X193" s="3">
        <v>-544.63</v>
      </c>
      <c r="Y193" s="3"/>
      <c r="Z193" s="3"/>
      <c r="AA193" s="3">
        <v>0</v>
      </c>
      <c r="AB193" s="5" t="s">
        <v>147</v>
      </c>
      <c r="AC193" s="3">
        <v>1201.7</v>
      </c>
      <c r="AD193" s="3"/>
    </row>
    <row r="194" spans="1:30" x14ac:dyDescent="0.25">
      <c r="A194">
        <v>293391</v>
      </c>
      <c r="B194" t="s">
        <v>610</v>
      </c>
      <c r="C194" s="3">
        <f t="shared" si="3"/>
        <v>0</v>
      </c>
      <c r="D194" s="3">
        <v>1923.23</v>
      </c>
      <c r="E194" s="3">
        <v>1129.8599999999999</v>
      </c>
      <c r="F194" s="3">
        <v>0</v>
      </c>
      <c r="G194" s="3">
        <v>0</v>
      </c>
      <c r="H194" s="3">
        <v>0</v>
      </c>
      <c r="I194" s="3">
        <v>0</v>
      </c>
      <c r="J194" s="3">
        <v>0</v>
      </c>
      <c r="K194" s="3">
        <v>3053.09</v>
      </c>
      <c r="L194">
        <v>15000</v>
      </c>
      <c r="M194" s="4">
        <v>45681</v>
      </c>
      <c r="N194" s="3">
        <v>2.5</v>
      </c>
      <c r="O194" s="3">
        <v>1766.4</v>
      </c>
      <c r="P194" s="3">
        <v>5119</v>
      </c>
      <c r="Q194" s="3"/>
      <c r="R194" s="3">
        <v>0</v>
      </c>
      <c r="S194" s="3" t="s">
        <v>45</v>
      </c>
      <c r="T194" s="3" t="s">
        <v>611</v>
      </c>
      <c r="U194" s="3" t="s">
        <v>134</v>
      </c>
      <c r="V194" s="3" t="s">
        <v>35</v>
      </c>
      <c r="W194" s="3"/>
      <c r="X194" s="3">
        <v>1347.27</v>
      </c>
      <c r="Y194" s="3"/>
      <c r="Z194" s="3"/>
      <c r="AA194" s="3">
        <v>11946.91</v>
      </c>
      <c r="AB194" s="5" t="s">
        <v>147</v>
      </c>
      <c r="AC194" s="3">
        <v>28.99</v>
      </c>
      <c r="AD194" s="3" t="s">
        <v>612</v>
      </c>
    </row>
    <row r="195" spans="1:30" x14ac:dyDescent="0.25">
      <c r="A195">
        <v>377838</v>
      </c>
      <c r="B195" t="s">
        <v>613</v>
      </c>
      <c r="C195" s="3">
        <f t="shared" si="3"/>
        <v>0</v>
      </c>
      <c r="D195" s="3">
        <v>0</v>
      </c>
      <c r="E195" s="3">
        <v>1120.97</v>
      </c>
      <c r="F195" s="3">
        <v>0</v>
      </c>
      <c r="G195" s="3">
        <v>0</v>
      </c>
      <c r="H195" s="3">
        <v>0</v>
      </c>
      <c r="I195" s="3">
        <v>0</v>
      </c>
      <c r="J195" s="3">
        <v>0</v>
      </c>
      <c r="K195" s="3">
        <v>1120.97</v>
      </c>
      <c r="L195">
        <v>0</v>
      </c>
      <c r="M195" s="4">
        <v>45275</v>
      </c>
      <c r="N195" s="3">
        <v>-86.34</v>
      </c>
      <c r="O195" s="3">
        <v>1029.5999999999999</v>
      </c>
      <c r="P195" s="3">
        <v>0</v>
      </c>
      <c r="Q195" s="3"/>
      <c r="R195" s="3">
        <v>0</v>
      </c>
      <c r="S195" s="3" t="s">
        <v>52</v>
      </c>
      <c r="T195" s="3"/>
      <c r="U195" s="3" t="s">
        <v>34</v>
      </c>
      <c r="V195" s="3"/>
      <c r="W195" s="3" t="s">
        <v>63</v>
      </c>
      <c r="X195" s="3">
        <v>116.38</v>
      </c>
      <c r="Y195" s="3"/>
      <c r="Z195" s="3"/>
      <c r="AA195" s="3">
        <v>-1120.97</v>
      </c>
      <c r="AB195" s="5" t="s">
        <v>428</v>
      </c>
      <c r="AC195" s="3">
        <v>1120.97</v>
      </c>
      <c r="AD195" s="3"/>
    </row>
    <row r="196" spans="1:30" x14ac:dyDescent="0.25">
      <c r="A196">
        <v>290329</v>
      </c>
      <c r="B196" t="s">
        <v>614</v>
      </c>
      <c r="C196" s="3">
        <f t="shared" si="3"/>
        <v>0</v>
      </c>
      <c r="D196" s="3">
        <v>404.99</v>
      </c>
      <c r="E196" s="3">
        <v>1041.5999999999999</v>
      </c>
      <c r="F196" s="3">
        <v>0</v>
      </c>
      <c r="G196" s="3">
        <v>0</v>
      </c>
      <c r="H196" s="3">
        <v>0</v>
      </c>
      <c r="I196" s="3">
        <v>0</v>
      </c>
      <c r="J196" s="3">
        <v>0</v>
      </c>
      <c r="K196" s="3">
        <v>1446.59</v>
      </c>
      <c r="L196">
        <v>30000</v>
      </c>
      <c r="M196" s="4">
        <v>45681</v>
      </c>
      <c r="N196" s="3">
        <v>-5937.91</v>
      </c>
      <c r="O196" s="3">
        <v>1311.34</v>
      </c>
      <c r="P196" s="3">
        <v>11800.38</v>
      </c>
      <c r="Q196" s="3"/>
      <c r="R196" s="3">
        <v>0</v>
      </c>
      <c r="S196" s="3" t="s">
        <v>32</v>
      </c>
      <c r="T196" s="3" t="s">
        <v>539</v>
      </c>
      <c r="U196" s="3" t="s">
        <v>134</v>
      </c>
      <c r="V196" s="3" t="s">
        <v>615</v>
      </c>
      <c r="W196" s="3"/>
      <c r="X196" s="3">
        <v>3265.86</v>
      </c>
      <c r="Y196" s="3"/>
      <c r="Z196" s="3"/>
      <c r="AA196" s="3">
        <v>28553.41</v>
      </c>
      <c r="AB196" s="5" t="s">
        <v>153</v>
      </c>
      <c r="AC196" s="3">
        <v>23.29</v>
      </c>
      <c r="AD196" s="3" t="s">
        <v>616</v>
      </c>
    </row>
    <row r="197" spans="1:30" x14ac:dyDescent="0.25">
      <c r="A197">
        <v>288377</v>
      </c>
      <c r="B197" t="s">
        <v>617</v>
      </c>
      <c r="C197" s="3">
        <f t="shared" ref="C197:C260" si="4">F197+G197+H197+I197</f>
        <v>0</v>
      </c>
      <c r="D197" s="3">
        <v>0</v>
      </c>
      <c r="E197" s="3">
        <v>1024.8499999999999</v>
      </c>
      <c r="F197" s="3">
        <v>0</v>
      </c>
      <c r="G197" s="3">
        <v>0</v>
      </c>
      <c r="H197" s="3">
        <v>0</v>
      </c>
      <c r="I197" s="3">
        <v>0</v>
      </c>
      <c r="J197" s="3">
        <v>0</v>
      </c>
      <c r="K197" s="3">
        <v>1024.8499999999999</v>
      </c>
      <c r="L197">
        <v>0</v>
      </c>
      <c r="M197" s="4">
        <v>45656</v>
      </c>
      <c r="N197" s="3">
        <v>-45.52</v>
      </c>
      <c r="O197" s="3">
        <v>941.33</v>
      </c>
      <c r="P197" s="3">
        <v>49912.61</v>
      </c>
      <c r="Q197" s="3"/>
      <c r="R197" s="3">
        <v>0</v>
      </c>
      <c r="S197" s="3" t="s">
        <v>52</v>
      </c>
      <c r="T197" s="3" t="s">
        <v>125</v>
      </c>
      <c r="U197" s="3" t="s">
        <v>34</v>
      </c>
      <c r="V197" s="3" t="s">
        <v>618</v>
      </c>
      <c r="W197" s="3"/>
      <c r="X197" s="3">
        <v>145.57</v>
      </c>
      <c r="Y197" s="3"/>
      <c r="Z197" s="3"/>
      <c r="AA197" s="3">
        <v>-1024.8499999999999</v>
      </c>
      <c r="AB197" s="5" t="s">
        <v>311</v>
      </c>
      <c r="AC197" s="3">
        <v>27.63</v>
      </c>
      <c r="AD197" s="3" t="s">
        <v>619</v>
      </c>
    </row>
    <row r="198" spans="1:30" x14ac:dyDescent="0.25">
      <c r="A198">
        <v>430424</v>
      </c>
      <c r="B198" t="s">
        <v>620</v>
      </c>
      <c r="C198" s="3">
        <f t="shared" si="4"/>
        <v>0</v>
      </c>
      <c r="D198" s="3">
        <v>0</v>
      </c>
      <c r="E198" s="3">
        <v>1003.77</v>
      </c>
      <c r="F198" s="3">
        <v>0</v>
      </c>
      <c r="G198" s="3">
        <v>0</v>
      </c>
      <c r="H198" s="3">
        <v>0</v>
      </c>
      <c r="I198" s="3">
        <v>0</v>
      </c>
      <c r="J198" s="3">
        <v>0</v>
      </c>
      <c r="K198" s="3">
        <v>1003.77</v>
      </c>
      <c r="L198">
        <v>0</v>
      </c>
      <c r="M198" s="4">
        <v>45698</v>
      </c>
      <c r="N198" s="3">
        <v>-772.55</v>
      </c>
      <c r="O198" s="3">
        <v>3814.02</v>
      </c>
      <c r="P198" s="3">
        <v>72584.53</v>
      </c>
      <c r="Q198" s="3" t="s">
        <v>39</v>
      </c>
      <c r="R198" s="3">
        <v>0</v>
      </c>
      <c r="S198" s="3" t="s">
        <v>52</v>
      </c>
      <c r="T198" s="3" t="s">
        <v>125</v>
      </c>
      <c r="U198" s="3" t="s">
        <v>34</v>
      </c>
      <c r="V198" s="3"/>
      <c r="W198" s="3" t="s">
        <v>63</v>
      </c>
      <c r="X198" s="3">
        <v>47.65</v>
      </c>
      <c r="Y198" s="3"/>
      <c r="Z198" s="3"/>
      <c r="AA198" s="3">
        <v>-1003.77</v>
      </c>
      <c r="AB198" s="5" t="s">
        <v>190</v>
      </c>
      <c r="AC198" s="3">
        <v>930.28</v>
      </c>
      <c r="AD198" s="3" t="s">
        <v>621</v>
      </c>
    </row>
    <row r="199" spans="1:30" x14ac:dyDescent="0.25">
      <c r="A199">
        <v>293349</v>
      </c>
      <c r="B199" t="s">
        <v>622</v>
      </c>
      <c r="C199" s="3">
        <f t="shared" si="4"/>
        <v>0</v>
      </c>
      <c r="D199" s="3">
        <v>0</v>
      </c>
      <c r="E199" s="3">
        <v>900.75</v>
      </c>
      <c r="F199" s="3">
        <v>0</v>
      </c>
      <c r="G199" s="3">
        <v>0</v>
      </c>
      <c r="H199" s="3">
        <v>0</v>
      </c>
      <c r="I199" s="3">
        <v>0</v>
      </c>
      <c r="J199" s="3">
        <v>0</v>
      </c>
      <c r="K199" s="3">
        <v>900.75</v>
      </c>
      <c r="L199">
        <v>0</v>
      </c>
      <c r="M199" s="4">
        <v>45649</v>
      </c>
      <c r="N199" s="3">
        <v>244.03</v>
      </c>
      <c r="O199" s="3">
        <v>831.15</v>
      </c>
      <c r="P199" s="3">
        <v>62106.52</v>
      </c>
      <c r="Q199" s="3" t="s">
        <v>39</v>
      </c>
      <c r="R199" s="3">
        <v>149.66</v>
      </c>
      <c r="S199" s="3" t="s">
        <v>52</v>
      </c>
      <c r="T199" s="3" t="s">
        <v>623</v>
      </c>
      <c r="U199" s="3" t="s">
        <v>34</v>
      </c>
      <c r="V199" s="3" t="s">
        <v>295</v>
      </c>
      <c r="W199" s="3"/>
      <c r="X199" s="3">
        <v>562.04999999999995</v>
      </c>
      <c r="Y199" s="3"/>
      <c r="Z199" s="3"/>
      <c r="AA199" s="3">
        <v>-900.75</v>
      </c>
      <c r="AB199" s="5" t="s">
        <v>180</v>
      </c>
      <c r="AC199" s="3">
        <v>-751.49</v>
      </c>
      <c r="AD199" s="3" t="s">
        <v>624</v>
      </c>
    </row>
    <row r="200" spans="1:30" x14ac:dyDescent="0.25">
      <c r="A200">
        <v>291729</v>
      </c>
      <c r="B200" t="s">
        <v>625</v>
      </c>
      <c r="C200" s="3">
        <f t="shared" si="4"/>
        <v>0</v>
      </c>
      <c r="D200" s="3">
        <v>0</v>
      </c>
      <c r="E200" s="3">
        <v>897.8</v>
      </c>
      <c r="F200" s="3">
        <v>0</v>
      </c>
      <c r="G200" s="3">
        <v>0</v>
      </c>
      <c r="H200" s="3">
        <v>0</v>
      </c>
      <c r="I200" s="3">
        <v>0</v>
      </c>
      <c r="J200" s="3">
        <v>0</v>
      </c>
      <c r="K200" s="3">
        <v>897.8</v>
      </c>
      <c r="L200">
        <v>7500</v>
      </c>
      <c r="M200" s="4">
        <v>45678</v>
      </c>
      <c r="N200" s="3">
        <v>-935.9</v>
      </c>
      <c r="O200" s="3">
        <v>0</v>
      </c>
      <c r="P200" s="3">
        <v>7647.52</v>
      </c>
      <c r="Q200" s="3" t="s">
        <v>39</v>
      </c>
      <c r="R200" s="3">
        <v>0</v>
      </c>
      <c r="S200" s="3" t="s">
        <v>132</v>
      </c>
      <c r="T200" s="3" t="s">
        <v>626</v>
      </c>
      <c r="U200" s="3" t="s">
        <v>134</v>
      </c>
      <c r="V200" s="3" t="s">
        <v>627</v>
      </c>
      <c r="W200" s="3"/>
      <c r="X200" s="3">
        <v>965.42</v>
      </c>
      <c r="Y200" s="3"/>
      <c r="Z200" s="3"/>
      <c r="AA200" s="3">
        <v>6602.2</v>
      </c>
      <c r="AB200" s="5" t="s">
        <v>214</v>
      </c>
      <c r="AC200" s="3">
        <v>384.94</v>
      </c>
      <c r="AD200" s="3" t="s">
        <v>628</v>
      </c>
    </row>
    <row r="201" spans="1:30" x14ac:dyDescent="0.25">
      <c r="A201">
        <v>297152</v>
      </c>
      <c r="B201" t="s">
        <v>629</v>
      </c>
      <c r="C201" s="3">
        <f t="shared" si="4"/>
        <v>0</v>
      </c>
      <c r="D201" s="3">
        <v>0</v>
      </c>
      <c r="E201" s="3">
        <v>884.8</v>
      </c>
      <c r="F201" s="3">
        <v>0</v>
      </c>
      <c r="G201" s="3">
        <v>0</v>
      </c>
      <c r="H201" s="3">
        <v>0</v>
      </c>
      <c r="I201" s="3">
        <v>0</v>
      </c>
      <c r="J201" s="3">
        <v>0</v>
      </c>
      <c r="K201" s="3">
        <v>884.8</v>
      </c>
      <c r="M201" s="4">
        <v>45696</v>
      </c>
      <c r="N201" s="3">
        <v>-387.23</v>
      </c>
      <c r="O201" s="3">
        <v>2087.4499999999998</v>
      </c>
      <c r="P201" s="3">
        <v>20045.03</v>
      </c>
      <c r="Q201" s="3" t="s">
        <v>39</v>
      </c>
      <c r="R201" s="3">
        <v>0</v>
      </c>
      <c r="S201" s="3" t="s">
        <v>52</v>
      </c>
      <c r="T201" s="3" t="s">
        <v>115</v>
      </c>
      <c r="U201" s="3" t="s">
        <v>53</v>
      </c>
      <c r="V201" s="3"/>
      <c r="W201" s="3"/>
      <c r="X201" s="3">
        <v>301.72000000000003</v>
      </c>
      <c r="Y201" s="3"/>
      <c r="Z201" s="3"/>
      <c r="AA201" s="3">
        <v>-884.8</v>
      </c>
      <c r="AB201" s="5" t="s">
        <v>384</v>
      </c>
      <c r="AC201" s="3">
        <v>884.8</v>
      </c>
      <c r="AD201" s="3" t="s">
        <v>630</v>
      </c>
    </row>
    <row r="202" spans="1:30" x14ac:dyDescent="0.25">
      <c r="A202">
        <v>294587</v>
      </c>
      <c r="B202" t="s">
        <v>631</v>
      </c>
      <c r="C202" s="3">
        <f t="shared" si="4"/>
        <v>0</v>
      </c>
      <c r="D202" s="3">
        <v>0</v>
      </c>
      <c r="E202" s="3">
        <v>873.36</v>
      </c>
      <c r="F202" s="3">
        <v>0</v>
      </c>
      <c r="G202" s="3">
        <v>0</v>
      </c>
      <c r="H202" s="3">
        <v>0</v>
      </c>
      <c r="I202" s="3">
        <v>0</v>
      </c>
      <c r="J202" s="3">
        <v>0</v>
      </c>
      <c r="K202" s="3">
        <v>873.36</v>
      </c>
      <c r="M202" s="4">
        <v>45702</v>
      </c>
      <c r="N202" s="3">
        <v>-9840.48</v>
      </c>
      <c r="O202" s="3">
        <v>9840.48</v>
      </c>
      <c r="P202" s="3">
        <v>785.65</v>
      </c>
      <c r="Q202" s="3" t="s">
        <v>39</v>
      </c>
      <c r="R202" s="3">
        <v>0</v>
      </c>
      <c r="S202" s="3" t="s">
        <v>52</v>
      </c>
      <c r="T202" s="3" t="s">
        <v>39</v>
      </c>
      <c r="U202" s="3" t="s">
        <v>34</v>
      </c>
      <c r="V202" s="3"/>
      <c r="W202" s="3"/>
      <c r="X202" s="3">
        <v>57.27</v>
      </c>
      <c r="Y202" s="3"/>
      <c r="Z202" s="3"/>
      <c r="AA202" s="3">
        <v>-873.36</v>
      </c>
      <c r="AB202" s="5" t="s">
        <v>141</v>
      </c>
      <c r="AC202" s="3">
        <v>10713.84</v>
      </c>
      <c r="AD202" s="3" t="s">
        <v>632</v>
      </c>
    </row>
    <row r="203" spans="1:30" x14ac:dyDescent="0.25">
      <c r="A203">
        <v>291559</v>
      </c>
      <c r="B203" t="s">
        <v>633</v>
      </c>
      <c r="C203" s="3">
        <f t="shared" si="4"/>
        <v>0</v>
      </c>
      <c r="D203" s="3">
        <v>903.45</v>
      </c>
      <c r="E203" s="3">
        <v>853.71</v>
      </c>
      <c r="F203" s="3">
        <v>0</v>
      </c>
      <c r="G203" s="3">
        <v>0</v>
      </c>
      <c r="H203" s="3">
        <v>0</v>
      </c>
      <c r="I203" s="3">
        <v>0</v>
      </c>
      <c r="J203" s="3">
        <v>-17040.91</v>
      </c>
      <c r="K203" s="3">
        <v>-15283.75</v>
      </c>
      <c r="L203">
        <v>50000</v>
      </c>
      <c r="M203" s="4">
        <v>45702</v>
      </c>
      <c r="N203" s="3">
        <v>-5000</v>
      </c>
      <c r="O203" s="3">
        <v>675.65</v>
      </c>
      <c r="P203" s="3">
        <v>70057.7</v>
      </c>
      <c r="Q203" s="3"/>
      <c r="R203" s="3">
        <v>0</v>
      </c>
      <c r="S203" s="3" t="s">
        <v>45</v>
      </c>
      <c r="T203" s="3" t="s">
        <v>634</v>
      </c>
      <c r="U203" s="3" t="s">
        <v>34</v>
      </c>
      <c r="V203" s="3" t="s">
        <v>635</v>
      </c>
      <c r="W203" s="3"/>
      <c r="X203" s="3">
        <v>-17339.419999999998</v>
      </c>
      <c r="Y203" s="3"/>
      <c r="Z203" s="3"/>
      <c r="AA203" s="3">
        <v>65283.75</v>
      </c>
      <c r="AB203" s="5" t="s">
        <v>147</v>
      </c>
      <c r="AC203" s="3">
        <v>57.64</v>
      </c>
      <c r="AD203" s="3" t="s">
        <v>636</v>
      </c>
    </row>
    <row r="204" spans="1:30" x14ac:dyDescent="0.25">
      <c r="A204">
        <v>293691</v>
      </c>
      <c r="B204" t="s">
        <v>637</v>
      </c>
      <c r="C204" s="3">
        <f t="shared" si="4"/>
        <v>0</v>
      </c>
      <c r="D204" s="3">
        <v>394.21</v>
      </c>
      <c r="E204" s="3">
        <v>843.59</v>
      </c>
      <c r="F204" s="3">
        <v>0</v>
      </c>
      <c r="G204" s="3">
        <v>0</v>
      </c>
      <c r="H204" s="3">
        <v>0</v>
      </c>
      <c r="I204" s="3">
        <v>0</v>
      </c>
      <c r="J204" s="3">
        <v>0</v>
      </c>
      <c r="K204" s="3">
        <v>1237.8</v>
      </c>
      <c r="L204">
        <v>7500</v>
      </c>
      <c r="M204" s="4">
        <v>45660</v>
      </c>
      <c r="N204" s="3">
        <v>-4327.97</v>
      </c>
      <c r="O204" s="3">
        <v>1131.46</v>
      </c>
      <c r="P204" s="3">
        <v>7741.44</v>
      </c>
      <c r="Q204" s="3"/>
      <c r="R204" s="3">
        <v>418.5</v>
      </c>
      <c r="S204" s="3" t="s">
        <v>32</v>
      </c>
      <c r="T204" s="3" t="s">
        <v>373</v>
      </c>
      <c r="U204" s="3" t="s">
        <v>134</v>
      </c>
      <c r="V204" s="3" t="s">
        <v>82</v>
      </c>
      <c r="W204" s="3"/>
      <c r="X204" s="3">
        <v>2003.15</v>
      </c>
      <c r="Y204" s="3"/>
      <c r="Z204" s="3"/>
      <c r="AA204" s="3">
        <v>6262.2</v>
      </c>
      <c r="AB204" s="5" t="s">
        <v>48</v>
      </c>
      <c r="AC204" s="3">
        <v>43.91</v>
      </c>
      <c r="AD204" s="3" t="s">
        <v>638</v>
      </c>
    </row>
    <row r="205" spans="1:30" x14ac:dyDescent="0.25">
      <c r="A205">
        <v>294619</v>
      </c>
      <c r="B205" t="s">
        <v>639</v>
      </c>
      <c r="C205" s="3">
        <f t="shared" si="4"/>
        <v>0</v>
      </c>
      <c r="D205" s="3">
        <v>2453.4899999999998</v>
      </c>
      <c r="E205" s="3">
        <v>839.12</v>
      </c>
      <c r="F205" s="3">
        <v>0</v>
      </c>
      <c r="G205" s="3">
        <v>0</v>
      </c>
      <c r="H205" s="3">
        <v>0</v>
      </c>
      <c r="I205" s="3">
        <v>0</v>
      </c>
      <c r="J205" s="3">
        <v>0</v>
      </c>
      <c r="K205" s="3">
        <v>3292.61</v>
      </c>
      <c r="L205">
        <v>10000</v>
      </c>
      <c r="M205" s="4">
        <v>45702</v>
      </c>
      <c r="N205" s="3">
        <v>-17.98</v>
      </c>
      <c r="O205" s="3">
        <v>3291.13</v>
      </c>
      <c r="P205" s="3">
        <v>16552.11</v>
      </c>
      <c r="Q205" s="3"/>
      <c r="R205" s="3">
        <v>1541.91</v>
      </c>
      <c r="S205" s="3" t="s">
        <v>32</v>
      </c>
      <c r="T205" s="3" t="s">
        <v>640</v>
      </c>
      <c r="U205" s="3" t="s">
        <v>34</v>
      </c>
      <c r="V205" s="3" t="s">
        <v>641</v>
      </c>
      <c r="W205" s="3"/>
      <c r="X205" s="3">
        <v>2735.2</v>
      </c>
      <c r="Y205" s="3"/>
      <c r="Z205" s="3"/>
      <c r="AA205" s="3">
        <v>6413.19</v>
      </c>
      <c r="AB205" s="5" t="s">
        <v>48</v>
      </c>
      <c r="AC205" s="3">
        <v>394.64</v>
      </c>
      <c r="AD205" s="3" t="s">
        <v>642</v>
      </c>
    </row>
    <row r="206" spans="1:30" x14ac:dyDescent="0.25">
      <c r="A206">
        <v>297417</v>
      </c>
      <c r="B206" t="s">
        <v>643</v>
      </c>
      <c r="C206" s="3">
        <f t="shared" si="4"/>
        <v>0</v>
      </c>
      <c r="D206" s="3">
        <v>24795.1</v>
      </c>
      <c r="E206" s="3">
        <v>831.61</v>
      </c>
      <c r="F206" s="3">
        <v>0</v>
      </c>
      <c r="G206" s="3">
        <v>0</v>
      </c>
      <c r="H206" s="3">
        <v>0</v>
      </c>
      <c r="I206" s="3">
        <v>0</v>
      </c>
      <c r="J206" s="3">
        <v>0</v>
      </c>
      <c r="K206" s="3">
        <v>25626.71</v>
      </c>
      <c r="L206">
        <v>50000</v>
      </c>
      <c r="M206" s="4">
        <v>45698</v>
      </c>
      <c r="N206" s="3">
        <v>-6000</v>
      </c>
      <c r="O206" s="3">
        <v>22595.99</v>
      </c>
      <c r="P206" s="3">
        <v>104344.17</v>
      </c>
      <c r="Q206" s="3"/>
      <c r="R206" s="3">
        <v>71.25</v>
      </c>
      <c r="S206" s="3" t="s">
        <v>150</v>
      </c>
      <c r="T206" s="3" t="s">
        <v>242</v>
      </c>
      <c r="U206" s="3" t="s">
        <v>134</v>
      </c>
      <c r="V206" s="3" t="s">
        <v>220</v>
      </c>
      <c r="W206" s="3"/>
      <c r="X206" s="3">
        <v>23834.51</v>
      </c>
      <c r="Y206" s="3"/>
      <c r="Z206" s="3"/>
      <c r="AA206" s="3">
        <v>24350.15</v>
      </c>
      <c r="AB206" s="5" t="s">
        <v>147</v>
      </c>
      <c r="AC206" s="3">
        <v>582.6</v>
      </c>
      <c r="AD206" s="3" t="s">
        <v>644</v>
      </c>
    </row>
    <row r="207" spans="1:30" x14ac:dyDescent="0.25">
      <c r="A207">
        <v>291918</v>
      </c>
      <c r="B207" t="s">
        <v>645</v>
      </c>
      <c r="C207" s="3">
        <f t="shared" si="4"/>
        <v>0</v>
      </c>
      <c r="D207" s="3">
        <v>1035.24</v>
      </c>
      <c r="E207" s="3">
        <v>805.32</v>
      </c>
      <c r="F207" s="3">
        <v>0</v>
      </c>
      <c r="G207" s="3">
        <v>0</v>
      </c>
      <c r="H207" s="3">
        <v>0</v>
      </c>
      <c r="I207" s="3">
        <v>0</v>
      </c>
      <c r="J207" s="3">
        <v>0</v>
      </c>
      <c r="K207" s="3">
        <v>1840.56</v>
      </c>
      <c r="L207">
        <v>10000</v>
      </c>
      <c r="M207" s="4">
        <v>45695</v>
      </c>
      <c r="N207" s="3">
        <v>-288.74</v>
      </c>
      <c r="O207" s="3">
        <v>1910.54</v>
      </c>
      <c r="P207" s="3">
        <v>6458.27</v>
      </c>
      <c r="Q207" s="3"/>
      <c r="R207" s="3">
        <v>0</v>
      </c>
      <c r="S207" s="3" t="s">
        <v>150</v>
      </c>
      <c r="T207" s="3" t="s">
        <v>77</v>
      </c>
      <c r="U207" s="3" t="s">
        <v>134</v>
      </c>
      <c r="V207" s="3" t="s">
        <v>326</v>
      </c>
      <c r="W207" s="3"/>
      <c r="X207" s="3">
        <v>2729.39</v>
      </c>
      <c r="Y207" s="3"/>
      <c r="Z207" s="3"/>
      <c r="AA207" s="3">
        <v>8159.44</v>
      </c>
      <c r="AB207" s="5" t="s">
        <v>48</v>
      </c>
      <c r="AC207" s="3">
        <v>9.8699999999999992</v>
      </c>
      <c r="AD207" s="3" t="s">
        <v>646</v>
      </c>
    </row>
    <row r="208" spans="1:30" x14ac:dyDescent="0.25">
      <c r="A208">
        <v>292162</v>
      </c>
      <c r="B208" t="s">
        <v>647</v>
      </c>
      <c r="C208" s="3">
        <f t="shared" si="4"/>
        <v>0</v>
      </c>
      <c r="D208" s="3">
        <v>0</v>
      </c>
      <c r="E208" s="3">
        <v>781.79</v>
      </c>
      <c r="F208" s="3">
        <v>0</v>
      </c>
      <c r="G208" s="3">
        <v>0</v>
      </c>
      <c r="H208" s="3">
        <v>0</v>
      </c>
      <c r="I208" s="3">
        <v>0</v>
      </c>
      <c r="J208" s="3">
        <v>0</v>
      </c>
      <c r="K208" s="3">
        <v>781.79</v>
      </c>
      <c r="M208" s="4">
        <v>45710</v>
      </c>
      <c r="N208" s="3">
        <v>-236.92</v>
      </c>
      <c r="O208" s="3">
        <v>5755.37</v>
      </c>
      <c r="P208" s="3">
        <v>28731.38</v>
      </c>
      <c r="Q208" s="3" t="s">
        <v>39</v>
      </c>
      <c r="R208" s="3">
        <v>0</v>
      </c>
      <c r="S208" s="3" t="s">
        <v>52</v>
      </c>
      <c r="T208" s="3" t="s">
        <v>623</v>
      </c>
      <c r="U208" s="3" t="s">
        <v>53</v>
      </c>
      <c r="V208" s="3"/>
      <c r="W208" s="3"/>
      <c r="X208" s="3">
        <v>648.26</v>
      </c>
      <c r="Y208" s="3"/>
      <c r="Z208" s="3"/>
      <c r="AA208" s="3">
        <v>-781.79</v>
      </c>
      <c r="AB208" s="5" t="s">
        <v>101</v>
      </c>
      <c r="AC208" s="3">
        <v>236.92</v>
      </c>
      <c r="AD208" s="3" t="s">
        <v>648</v>
      </c>
    </row>
    <row r="209" spans="1:30" x14ac:dyDescent="0.25">
      <c r="A209">
        <v>296856</v>
      </c>
      <c r="B209" t="s">
        <v>649</v>
      </c>
      <c r="C209" s="3">
        <f t="shared" si="4"/>
        <v>0</v>
      </c>
      <c r="D209" s="3">
        <v>0</v>
      </c>
      <c r="E209" s="3">
        <v>731.98</v>
      </c>
      <c r="F209" s="3">
        <v>0</v>
      </c>
      <c r="G209" s="3">
        <v>0</v>
      </c>
      <c r="H209" s="3">
        <v>0</v>
      </c>
      <c r="I209" s="3">
        <v>0</v>
      </c>
      <c r="J209" s="3">
        <v>0</v>
      </c>
      <c r="K209" s="3">
        <v>731.98</v>
      </c>
      <c r="L209">
        <v>5000</v>
      </c>
      <c r="M209" s="4">
        <v>45713</v>
      </c>
      <c r="N209" s="3">
        <v>-77.09</v>
      </c>
      <c r="O209" s="3">
        <v>768.49</v>
      </c>
      <c r="P209" s="3">
        <v>2447.92</v>
      </c>
      <c r="Q209" s="3" t="s">
        <v>39</v>
      </c>
      <c r="R209" s="3">
        <v>0</v>
      </c>
      <c r="S209" s="3" t="s">
        <v>132</v>
      </c>
      <c r="T209" s="3" t="s">
        <v>462</v>
      </c>
      <c r="U209" s="3" t="s">
        <v>134</v>
      </c>
      <c r="V209" s="3" t="s">
        <v>650</v>
      </c>
      <c r="W209" s="3"/>
      <c r="X209" s="3">
        <v>477.76</v>
      </c>
      <c r="Y209" s="3"/>
      <c r="Z209" s="3"/>
      <c r="AA209" s="3">
        <v>4268.0200000000004</v>
      </c>
      <c r="AB209" s="5" t="s">
        <v>108</v>
      </c>
      <c r="AC209" s="3">
        <v>77.09</v>
      </c>
      <c r="AD209" s="3" t="s">
        <v>651</v>
      </c>
    </row>
    <row r="210" spans="1:30" x14ac:dyDescent="0.25">
      <c r="A210">
        <v>295051</v>
      </c>
      <c r="B210" t="s">
        <v>652</v>
      </c>
      <c r="C210" s="3">
        <f t="shared" si="4"/>
        <v>0</v>
      </c>
      <c r="D210" s="3">
        <v>0</v>
      </c>
      <c r="E210" s="3">
        <v>672.07</v>
      </c>
      <c r="F210" s="3">
        <v>0</v>
      </c>
      <c r="G210" s="3">
        <v>0</v>
      </c>
      <c r="H210" s="3">
        <v>0</v>
      </c>
      <c r="I210" s="3">
        <v>0</v>
      </c>
      <c r="J210" s="3">
        <v>0</v>
      </c>
      <c r="K210" s="3">
        <v>672.07</v>
      </c>
      <c r="M210" s="4">
        <v>45656</v>
      </c>
      <c r="N210" s="3">
        <v>-600.35</v>
      </c>
      <c r="O210" s="3">
        <v>617.28</v>
      </c>
      <c r="P210" s="3">
        <v>5384.95</v>
      </c>
      <c r="Q210" s="3" t="s">
        <v>39</v>
      </c>
      <c r="R210" s="3">
        <v>0</v>
      </c>
      <c r="S210" s="3" t="s">
        <v>52</v>
      </c>
      <c r="T210" s="3" t="s">
        <v>329</v>
      </c>
      <c r="U210" s="3" t="s">
        <v>34</v>
      </c>
      <c r="V210" s="3" t="s">
        <v>653</v>
      </c>
      <c r="W210" s="3"/>
      <c r="X210" s="3">
        <v>495.94</v>
      </c>
      <c r="Y210" s="3"/>
      <c r="Z210" s="3"/>
      <c r="AA210" s="3">
        <v>-672.07</v>
      </c>
      <c r="AB210" s="5" t="s">
        <v>83</v>
      </c>
      <c r="AC210" s="3">
        <v>672.07</v>
      </c>
      <c r="AD210" s="3" t="s">
        <v>654</v>
      </c>
    </row>
    <row r="211" spans="1:30" x14ac:dyDescent="0.25">
      <c r="A211">
        <v>435912</v>
      </c>
      <c r="B211" t="s">
        <v>655</v>
      </c>
      <c r="C211" s="3">
        <f t="shared" si="4"/>
        <v>0</v>
      </c>
      <c r="D211" s="3">
        <v>0</v>
      </c>
      <c r="E211" s="3">
        <v>656.39</v>
      </c>
      <c r="F211" s="3">
        <v>0</v>
      </c>
      <c r="G211" s="3">
        <v>0</v>
      </c>
      <c r="H211" s="3">
        <v>0</v>
      </c>
      <c r="I211" s="3">
        <v>0</v>
      </c>
      <c r="J211" s="3">
        <v>0</v>
      </c>
      <c r="K211" s="3">
        <v>656.39</v>
      </c>
      <c r="L211">
        <v>0</v>
      </c>
      <c r="M211" s="4">
        <v>45547</v>
      </c>
      <c r="N211" s="3">
        <v>656.39</v>
      </c>
      <c r="O211" s="3">
        <v>602.88</v>
      </c>
      <c r="P211" s="3">
        <v>1205.76</v>
      </c>
      <c r="Q211" s="3"/>
      <c r="R211" s="3">
        <v>-602.88</v>
      </c>
      <c r="S211" s="3" t="s">
        <v>52</v>
      </c>
      <c r="T211" s="3" t="s">
        <v>39</v>
      </c>
      <c r="U211" s="3" t="s">
        <v>34</v>
      </c>
      <c r="V211" s="3"/>
      <c r="W211" s="3" t="s">
        <v>63</v>
      </c>
      <c r="X211" s="3">
        <v>43.04</v>
      </c>
      <c r="Y211" s="3"/>
      <c r="Z211" s="3"/>
      <c r="AA211" s="3">
        <v>-656.39</v>
      </c>
      <c r="AB211" s="5" t="s">
        <v>141</v>
      </c>
      <c r="AC211" s="3">
        <v>0</v>
      </c>
      <c r="AD211" s="3"/>
    </row>
    <row r="212" spans="1:30" x14ac:dyDescent="0.25">
      <c r="A212">
        <v>290218</v>
      </c>
      <c r="B212" t="s">
        <v>656</v>
      </c>
      <c r="C212" s="3">
        <f t="shared" si="4"/>
        <v>0</v>
      </c>
      <c r="D212" s="3">
        <v>73.489999999999995</v>
      </c>
      <c r="E212" s="3">
        <v>606.32000000000005</v>
      </c>
      <c r="F212" s="3">
        <v>0</v>
      </c>
      <c r="G212" s="3">
        <v>0</v>
      </c>
      <c r="H212" s="3">
        <v>0</v>
      </c>
      <c r="I212" s="3">
        <v>0</v>
      </c>
      <c r="J212" s="3">
        <v>0</v>
      </c>
      <c r="K212" s="3">
        <v>679.81</v>
      </c>
      <c r="L212">
        <v>10000</v>
      </c>
      <c r="M212" s="4">
        <v>45709</v>
      </c>
      <c r="N212" s="3">
        <v>-3996.55</v>
      </c>
      <c r="O212" s="3">
        <v>4295.16</v>
      </c>
      <c r="P212" s="3">
        <v>33673.94</v>
      </c>
      <c r="Q212" s="3" t="s">
        <v>39</v>
      </c>
      <c r="R212" s="3">
        <v>0</v>
      </c>
      <c r="S212" s="3" t="s">
        <v>32</v>
      </c>
      <c r="T212" s="3" t="s">
        <v>317</v>
      </c>
      <c r="U212" s="3" t="s">
        <v>134</v>
      </c>
      <c r="V212" s="3"/>
      <c r="W212" s="3"/>
      <c r="X212" s="3">
        <v>3204.73</v>
      </c>
      <c r="Y212" s="3"/>
      <c r="Z212" s="3"/>
      <c r="AA212" s="3">
        <v>9320.19</v>
      </c>
      <c r="AB212" s="5" t="s">
        <v>147</v>
      </c>
      <c r="AC212" s="3">
        <v>73.489999999999995</v>
      </c>
      <c r="AD212" s="3" t="s">
        <v>657</v>
      </c>
    </row>
    <row r="213" spans="1:30" x14ac:dyDescent="0.25">
      <c r="A213">
        <v>297905</v>
      </c>
      <c r="B213" t="s">
        <v>658</v>
      </c>
      <c r="C213" s="3">
        <f t="shared" si="4"/>
        <v>0</v>
      </c>
      <c r="D213" s="3">
        <v>1866.25</v>
      </c>
      <c r="E213" s="3">
        <v>576.96</v>
      </c>
      <c r="F213" s="3">
        <v>0</v>
      </c>
      <c r="G213" s="3">
        <v>0</v>
      </c>
      <c r="H213" s="3">
        <v>0</v>
      </c>
      <c r="I213" s="3">
        <v>0</v>
      </c>
      <c r="J213" s="3">
        <v>0</v>
      </c>
      <c r="K213" s="3">
        <v>2443.21</v>
      </c>
      <c r="L213">
        <v>15000</v>
      </c>
      <c r="M213" s="4">
        <v>45702</v>
      </c>
      <c r="N213" s="3">
        <v>-6207.68</v>
      </c>
      <c r="O213" s="3">
        <v>4690.96</v>
      </c>
      <c r="P213" s="3">
        <v>50116.52</v>
      </c>
      <c r="Q213" s="3" t="s">
        <v>39</v>
      </c>
      <c r="R213" s="3">
        <v>0</v>
      </c>
      <c r="S213" s="3" t="s">
        <v>32</v>
      </c>
      <c r="T213" s="3" t="s">
        <v>242</v>
      </c>
      <c r="U213" s="3" t="s">
        <v>134</v>
      </c>
      <c r="V213" s="3" t="s">
        <v>507</v>
      </c>
      <c r="W213" s="3"/>
      <c r="X213" s="3">
        <v>10101.1</v>
      </c>
      <c r="Y213" s="3"/>
      <c r="Z213" s="3"/>
      <c r="AA213" s="3">
        <v>11839.8</v>
      </c>
      <c r="AB213" s="5" t="s">
        <v>169</v>
      </c>
      <c r="AC213" s="3">
        <v>306.2</v>
      </c>
      <c r="AD213" s="3" t="s">
        <v>659</v>
      </c>
    </row>
    <row r="214" spans="1:30" x14ac:dyDescent="0.25">
      <c r="A214">
        <v>288960</v>
      </c>
      <c r="B214" t="s">
        <v>660</v>
      </c>
      <c r="C214" s="3">
        <f t="shared" si="4"/>
        <v>0</v>
      </c>
      <c r="D214" s="3">
        <v>1391.81</v>
      </c>
      <c r="E214" s="3">
        <v>571.01</v>
      </c>
      <c r="F214" s="3">
        <v>0</v>
      </c>
      <c r="G214" s="3">
        <v>0</v>
      </c>
      <c r="H214" s="3">
        <v>0</v>
      </c>
      <c r="I214" s="3">
        <v>0</v>
      </c>
      <c r="J214" s="3">
        <v>0</v>
      </c>
      <c r="K214" s="3">
        <v>1962.82</v>
      </c>
      <c r="L214">
        <v>4000</v>
      </c>
      <c r="M214" s="4">
        <v>45642</v>
      </c>
      <c r="N214" s="3">
        <v>-1216.8599999999999</v>
      </c>
      <c r="O214" s="3">
        <v>1278.3800000000001</v>
      </c>
      <c r="P214" s="3">
        <v>3324.05</v>
      </c>
      <c r="Q214" s="3" t="s">
        <v>39</v>
      </c>
      <c r="R214" s="3">
        <v>0</v>
      </c>
      <c r="S214" s="3" t="s">
        <v>132</v>
      </c>
      <c r="T214" s="3" t="s">
        <v>661</v>
      </c>
      <c r="U214" s="3" t="s">
        <v>134</v>
      </c>
      <c r="V214" s="3" t="s">
        <v>662</v>
      </c>
      <c r="W214" s="3"/>
      <c r="X214" s="3">
        <v>1064.17</v>
      </c>
      <c r="Y214" s="3"/>
      <c r="Z214" s="3"/>
      <c r="AA214" s="3">
        <v>2037.18</v>
      </c>
      <c r="AB214" s="5" t="s">
        <v>355</v>
      </c>
      <c r="AC214" s="3">
        <v>809.18</v>
      </c>
      <c r="AD214" s="3" t="s">
        <v>663</v>
      </c>
    </row>
    <row r="215" spans="1:30" x14ac:dyDescent="0.25">
      <c r="A215">
        <v>295762</v>
      </c>
      <c r="B215" t="s">
        <v>664</v>
      </c>
      <c r="C215" s="3">
        <f t="shared" si="4"/>
        <v>0</v>
      </c>
      <c r="D215" s="3">
        <v>1001.34</v>
      </c>
      <c r="E215" s="3">
        <v>569.41999999999996</v>
      </c>
      <c r="F215" s="3">
        <v>0</v>
      </c>
      <c r="G215" s="3">
        <v>0</v>
      </c>
      <c r="H215" s="3">
        <v>0</v>
      </c>
      <c r="I215" s="3">
        <v>0</v>
      </c>
      <c r="J215" s="3">
        <v>0</v>
      </c>
      <c r="K215" s="3">
        <v>1570.76</v>
      </c>
      <c r="L215">
        <v>5000</v>
      </c>
      <c r="M215" s="4">
        <v>45688</v>
      </c>
      <c r="N215" s="3">
        <v>-148.61000000000001</v>
      </c>
      <c r="O215" s="3">
        <v>1635.91</v>
      </c>
      <c r="P215" s="3">
        <v>13650.41</v>
      </c>
      <c r="Q215" s="3"/>
      <c r="R215" s="3">
        <v>0</v>
      </c>
      <c r="S215" s="3" t="s">
        <v>32</v>
      </c>
      <c r="T215" s="3" t="s">
        <v>288</v>
      </c>
      <c r="U215" s="3" t="s">
        <v>134</v>
      </c>
      <c r="V215" s="3" t="s">
        <v>437</v>
      </c>
      <c r="W215" s="3"/>
      <c r="X215" s="3">
        <v>3285.99</v>
      </c>
      <c r="Y215" s="3"/>
      <c r="Z215" s="3"/>
      <c r="AA215" s="3">
        <v>3429.24</v>
      </c>
      <c r="AB215" s="5" t="s">
        <v>665</v>
      </c>
      <c r="AC215" s="3">
        <v>867.21</v>
      </c>
      <c r="AD215" s="3" t="s">
        <v>666</v>
      </c>
    </row>
    <row r="216" spans="1:30" x14ac:dyDescent="0.25">
      <c r="A216">
        <v>427902</v>
      </c>
      <c r="B216" t="s">
        <v>667</v>
      </c>
      <c r="C216" s="3">
        <f t="shared" si="4"/>
        <v>0</v>
      </c>
      <c r="D216" s="3">
        <v>0</v>
      </c>
      <c r="E216" s="3">
        <v>561.69000000000005</v>
      </c>
      <c r="F216" s="3">
        <v>0</v>
      </c>
      <c r="G216" s="3">
        <v>0</v>
      </c>
      <c r="H216" s="3">
        <v>0</v>
      </c>
      <c r="I216" s="3">
        <v>0</v>
      </c>
      <c r="J216" s="3">
        <v>0</v>
      </c>
      <c r="K216" s="3">
        <v>561.69000000000005</v>
      </c>
      <c r="L216">
        <v>0</v>
      </c>
      <c r="M216" s="4">
        <v>45709</v>
      </c>
      <c r="N216" s="3">
        <v>-539.65</v>
      </c>
      <c r="O216" s="3">
        <v>962.12</v>
      </c>
      <c r="P216" s="3">
        <v>2760.4</v>
      </c>
      <c r="Q216" s="3"/>
      <c r="R216" s="3">
        <v>0</v>
      </c>
      <c r="S216" s="3" t="s">
        <v>52</v>
      </c>
      <c r="T216" s="3" t="s">
        <v>39</v>
      </c>
      <c r="U216" s="3" t="s">
        <v>34</v>
      </c>
      <c r="V216" s="3"/>
      <c r="W216" s="3" t="s">
        <v>63</v>
      </c>
      <c r="X216" s="3">
        <v>-309.77999999999997</v>
      </c>
      <c r="Y216" s="3"/>
      <c r="Z216" s="3"/>
      <c r="AA216" s="3">
        <v>-561.69000000000005</v>
      </c>
      <c r="AB216" s="5" t="s">
        <v>147</v>
      </c>
      <c r="AC216" s="3">
        <v>539.65</v>
      </c>
      <c r="AD216" s="3"/>
    </row>
    <row r="217" spans="1:30" x14ac:dyDescent="0.25">
      <c r="A217">
        <v>297694</v>
      </c>
      <c r="B217" t="s">
        <v>668</v>
      </c>
      <c r="C217" s="3">
        <f t="shared" si="4"/>
        <v>0</v>
      </c>
      <c r="D217" s="3">
        <v>118.99</v>
      </c>
      <c r="E217" s="3">
        <v>543.13</v>
      </c>
      <c r="F217" s="3">
        <v>0</v>
      </c>
      <c r="G217" s="3">
        <v>0</v>
      </c>
      <c r="H217" s="3">
        <v>0</v>
      </c>
      <c r="I217" s="3">
        <v>0</v>
      </c>
      <c r="J217" s="3">
        <v>0</v>
      </c>
      <c r="K217" s="3">
        <v>662.12</v>
      </c>
      <c r="L217">
        <v>5000</v>
      </c>
      <c r="M217" s="4">
        <v>45611</v>
      </c>
      <c r="N217" s="3">
        <v>-90.19</v>
      </c>
      <c r="O217" s="3">
        <v>608.16</v>
      </c>
      <c r="P217" s="3">
        <v>193.05</v>
      </c>
      <c r="Q217" s="3"/>
      <c r="R217" s="3">
        <v>0</v>
      </c>
      <c r="S217" s="3" t="s">
        <v>32</v>
      </c>
      <c r="T217" s="3" t="s">
        <v>317</v>
      </c>
      <c r="U217" s="3" t="s">
        <v>34</v>
      </c>
      <c r="V217" s="3"/>
      <c r="W217" s="3"/>
      <c r="X217" s="3">
        <v>161.69999999999999</v>
      </c>
      <c r="Y217" s="3"/>
      <c r="Z217" s="3"/>
      <c r="AA217" s="3">
        <v>4337.88</v>
      </c>
      <c r="AB217" s="5" t="s">
        <v>147</v>
      </c>
      <c r="AC217" s="3">
        <v>118.99</v>
      </c>
      <c r="AD217" s="3"/>
    </row>
    <row r="218" spans="1:30" x14ac:dyDescent="0.25">
      <c r="A218">
        <v>289022</v>
      </c>
      <c r="B218" t="s">
        <v>669</v>
      </c>
      <c r="C218" s="3">
        <f t="shared" si="4"/>
        <v>0</v>
      </c>
      <c r="D218" s="3">
        <v>0</v>
      </c>
      <c r="E218" s="3">
        <v>510.44</v>
      </c>
      <c r="F218" s="3">
        <v>0</v>
      </c>
      <c r="G218" s="3">
        <v>0</v>
      </c>
      <c r="H218" s="3">
        <v>0</v>
      </c>
      <c r="I218" s="3">
        <v>0</v>
      </c>
      <c r="J218" s="3">
        <v>0</v>
      </c>
      <c r="K218" s="3">
        <v>510.44</v>
      </c>
      <c r="L218">
        <v>10000</v>
      </c>
      <c r="M218" s="4">
        <v>45708</v>
      </c>
      <c r="N218" s="3">
        <v>-1513.78</v>
      </c>
      <c r="O218" s="3">
        <v>1859.19</v>
      </c>
      <c r="P218" s="3">
        <v>14277.29</v>
      </c>
      <c r="Q218" s="3"/>
      <c r="R218" s="3">
        <v>0</v>
      </c>
      <c r="S218" s="3" t="s">
        <v>32</v>
      </c>
      <c r="T218" s="3" t="s">
        <v>299</v>
      </c>
      <c r="U218" s="3" t="s">
        <v>134</v>
      </c>
      <c r="V218" s="3" t="s">
        <v>670</v>
      </c>
      <c r="W218" s="3"/>
      <c r="X218" s="3">
        <v>2599.1999999999998</v>
      </c>
      <c r="Y218" s="3"/>
      <c r="Z218" s="3"/>
      <c r="AA218" s="3">
        <v>9489.56</v>
      </c>
      <c r="AB218" s="5" t="s">
        <v>169</v>
      </c>
      <c r="AC218" s="3">
        <v>1513.78</v>
      </c>
      <c r="AD218" s="3" t="s">
        <v>671</v>
      </c>
    </row>
    <row r="219" spans="1:30" x14ac:dyDescent="0.25">
      <c r="A219">
        <v>299030</v>
      </c>
      <c r="B219" t="s">
        <v>672</v>
      </c>
      <c r="C219" s="3">
        <f t="shared" si="4"/>
        <v>0</v>
      </c>
      <c r="D219" s="3">
        <v>0</v>
      </c>
      <c r="E219" s="3">
        <v>503.52</v>
      </c>
      <c r="F219" s="3">
        <v>0</v>
      </c>
      <c r="G219" s="3">
        <v>0</v>
      </c>
      <c r="H219" s="3">
        <v>0</v>
      </c>
      <c r="I219" s="3">
        <v>0</v>
      </c>
      <c r="J219" s="3">
        <v>-100</v>
      </c>
      <c r="K219" s="3">
        <v>403.52</v>
      </c>
      <c r="M219" s="4">
        <v>45714</v>
      </c>
      <c r="N219" s="3">
        <v>-187.77</v>
      </c>
      <c r="O219" s="3">
        <v>2253.2600000000002</v>
      </c>
      <c r="P219" s="3">
        <v>53543.65</v>
      </c>
      <c r="Q219" s="3" t="s">
        <v>39</v>
      </c>
      <c r="R219" s="3">
        <v>0</v>
      </c>
      <c r="S219" s="3" t="s">
        <v>52</v>
      </c>
      <c r="T219" s="3" t="s">
        <v>125</v>
      </c>
      <c r="U219" s="3" t="s">
        <v>53</v>
      </c>
      <c r="V219" s="3" t="s">
        <v>673</v>
      </c>
      <c r="W219" s="3"/>
      <c r="X219" s="3">
        <v>52.24</v>
      </c>
      <c r="Y219" s="3"/>
      <c r="Z219" s="3"/>
      <c r="AA219" s="3">
        <v>-403.52</v>
      </c>
      <c r="AB219" s="5" t="s">
        <v>48</v>
      </c>
      <c r="AC219" s="3">
        <v>253.68</v>
      </c>
      <c r="AD219" s="3" t="s">
        <v>674</v>
      </c>
    </row>
    <row r="220" spans="1:30" x14ac:dyDescent="0.25">
      <c r="A220">
        <v>299310</v>
      </c>
      <c r="B220" t="s">
        <v>675</v>
      </c>
      <c r="C220" s="3">
        <f t="shared" si="4"/>
        <v>0</v>
      </c>
      <c r="D220" s="3">
        <v>0</v>
      </c>
      <c r="E220" s="3">
        <v>481.12</v>
      </c>
      <c r="F220" s="3">
        <v>0</v>
      </c>
      <c r="G220" s="3">
        <v>0</v>
      </c>
      <c r="H220" s="3">
        <v>0</v>
      </c>
      <c r="I220" s="3">
        <v>0</v>
      </c>
      <c r="J220" s="3">
        <v>0</v>
      </c>
      <c r="K220" s="3">
        <v>481.12</v>
      </c>
      <c r="M220" s="4">
        <v>45666</v>
      </c>
      <c r="N220" s="3">
        <v>-156.12</v>
      </c>
      <c r="O220" s="3">
        <v>696.65</v>
      </c>
      <c r="P220" s="3">
        <v>2587.63</v>
      </c>
      <c r="Q220" s="3" t="s">
        <v>39</v>
      </c>
      <c r="R220" s="3">
        <v>0</v>
      </c>
      <c r="S220" s="3" t="s">
        <v>52</v>
      </c>
      <c r="T220" s="3" t="s">
        <v>39</v>
      </c>
      <c r="U220" s="3" t="s">
        <v>34</v>
      </c>
      <c r="V220" s="3"/>
      <c r="W220" s="3"/>
      <c r="X220" s="3">
        <v>49.53</v>
      </c>
      <c r="Y220" s="3"/>
      <c r="Z220" s="3"/>
      <c r="AA220" s="3">
        <v>-481.12</v>
      </c>
      <c r="AB220" s="5" t="s">
        <v>665</v>
      </c>
      <c r="AC220" s="3">
        <v>481.12</v>
      </c>
      <c r="AD220" s="3"/>
    </row>
    <row r="221" spans="1:30" x14ac:dyDescent="0.25">
      <c r="A221">
        <v>288458</v>
      </c>
      <c r="B221" t="s">
        <v>676</v>
      </c>
      <c r="C221" s="3">
        <f t="shared" si="4"/>
        <v>0</v>
      </c>
      <c r="D221" s="3">
        <v>1285.04</v>
      </c>
      <c r="E221" s="3">
        <v>456.25</v>
      </c>
      <c r="F221" s="3">
        <v>0</v>
      </c>
      <c r="G221" s="3">
        <v>0</v>
      </c>
      <c r="H221" s="3">
        <v>0</v>
      </c>
      <c r="I221" s="3">
        <v>0</v>
      </c>
      <c r="J221" s="3">
        <v>0</v>
      </c>
      <c r="K221" s="3">
        <v>1741.29</v>
      </c>
      <c r="L221">
        <v>25000</v>
      </c>
      <c r="M221" s="4">
        <v>45666</v>
      </c>
      <c r="N221" s="3">
        <v>-3121.97</v>
      </c>
      <c r="O221" s="3">
        <v>1599.34</v>
      </c>
      <c r="P221" s="3">
        <v>21469.98</v>
      </c>
      <c r="Q221" s="3" t="s">
        <v>39</v>
      </c>
      <c r="R221" s="3">
        <v>0</v>
      </c>
      <c r="S221" s="3" t="s">
        <v>32</v>
      </c>
      <c r="T221" s="3" t="s">
        <v>677</v>
      </c>
      <c r="U221" s="3" t="s">
        <v>34</v>
      </c>
      <c r="V221" s="3" t="s">
        <v>35</v>
      </c>
      <c r="W221" s="3"/>
      <c r="X221" s="3">
        <v>4640.55</v>
      </c>
      <c r="Y221" s="3"/>
      <c r="Z221" s="3"/>
      <c r="AA221" s="3">
        <v>23258.71</v>
      </c>
      <c r="AB221" s="5" t="s">
        <v>169</v>
      </c>
      <c r="AC221" s="3">
        <v>102.51</v>
      </c>
      <c r="AD221" s="3" t="s">
        <v>678</v>
      </c>
    </row>
    <row r="222" spans="1:30" x14ac:dyDescent="0.25">
      <c r="A222">
        <v>290987</v>
      </c>
      <c r="B222" t="s">
        <v>679</v>
      </c>
      <c r="C222" s="3">
        <f t="shared" si="4"/>
        <v>0</v>
      </c>
      <c r="D222" s="3">
        <v>0</v>
      </c>
      <c r="E222" s="3">
        <v>445.73</v>
      </c>
      <c r="F222" s="3">
        <v>0</v>
      </c>
      <c r="G222" s="3">
        <v>0</v>
      </c>
      <c r="H222" s="3">
        <v>0</v>
      </c>
      <c r="I222" s="3">
        <v>0</v>
      </c>
      <c r="J222" s="3">
        <v>0</v>
      </c>
      <c r="K222" s="3">
        <v>445.73</v>
      </c>
      <c r="L222">
        <v>0</v>
      </c>
      <c r="M222" s="4">
        <v>45688</v>
      </c>
      <c r="N222" s="3">
        <v>-1743.42</v>
      </c>
      <c r="O222" s="3">
        <v>567.5</v>
      </c>
      <c r="P222" s="3">
        <v>10282.040000000001</v>
      </c>
      <c r="Q222" s="3" t="s">
        <v>39</v>
      </c>
      <c r="R222" s="3">
        <v>0</v>
      </c>
      <c r="S222" s="3" t="s">
        <v>52</v>
      </c>
      <c r="T222" s="3" t="s">
        <v>603</v>
      </c>
      <c r="U222" s="3" t="s">
        <v>34</v>
      </c>
      <c r="V222" s="3"/>
      <c r="W222" s="3"/>
      <c r="X222" s="3">
        <v>2348.2399999999998</v>
      </c>
      <c r="Y222" s="3"/>
      <c r="Z222" s="3"/>
      <c r="AA222" s="3">
        <v>-445.73</v>
      </c>
      <c r="AB222" s="5" t="s">
        <v>190</v>
      </c>
      <c r="AC222" s="3">
        <v>445.73</v>
      </c>
      <c r="AD222" s="3"/>
    </row>
    <row r="223" spans="1:30" x14ac:dyDescent="0.25">
      <c r="A223">
        <v>13859</v>
      </c>
      <c r="B223" t="s">
        <v>680</v>
      </c>
      <c r="C223" s="3">
        <f t="shared" si="4"/>
        <v>0</v>
      </c>
      <c r="D223" s="3">
        <v>0</v>
      </c>
      <c r="E223" s="3">
        <v>435.94</v>
      </c>
      <c r="F223" s="3">
        <v>0</v>
      </c>
      <c r="G223" s="3">
        <v>0</v>
      </c>
      <c r="H223" s="3">
        <v>0</v>
      </c>
      <c r="I223" s="3">
        <v>0</v>
      </c>
      <c r="J223" s="3">
        <v>-2848.76</v>
      </c>
      <c r="K223" s="3">
        <v>-2412.8200000000002</v>
      </c>
      <c r="L223">
        <v>0</v>
      </c>
      <c r="M223" s="4">
        <v>45699</v>
      </c>
      <c r="N223" s="3">
        <v>-374.84</v>
      </c>
      <c r="O223" s="3">
        <v>12061.3</v>
      </c>
      <c r="P223" s="3">
        <v>134366.84</v>
      </c>
      <c r="Q223" s="3"/>
      <c r="R223" s="3">
        <v>2085.88</v>
      </c>
      <c r="S223" s="3" t="s">
        <v>52</v>
      </c>
      <c r="T223" s="3" t="s">
        <v>125</v>
      </c>
      <c r="U223" s="3" t="s">
        <v>167</v>
      </c>
      <c r="V223" s="3"/>
      <c r="W223" s="3" t="s">
        <v>63</v>
      </c>
      <c r="X223" s="3">
        <v>-9193.09</v>
      </c>
      <c r="Y223" s="3"/>
      <c r="Z223" s="3"/>
      <c r="AA223" s="3">
        <v>2412.8200000000002</v>
      </c>
      <c r="AB223" s="5" t="s">
        <v>169</v>
      </c>
      <c r="AC223" s="3">
        <v>547.54999999999995</v>
      </c>
      <c r="AD223" s="3" t="s">
        <v>681</v>
      </c>
    </row>
    <row r="224" spans="1:30" x14ac:dyDescent="0.25">
      <c r="A224">
        <v>290044</v>
      </c>
      <c r="B224" t="s">
        <v>682</v>
      </c>
      <c r="C224" s="3">
        <f t="shared" si="4"/>
        <v>0</v>
      </c>
      <c r="D224" s="3">
        <v>0</v>
      </c>
      <c r="E224" s="3">
        <v>414.09</v>
      </c>
      <c r="F224" s="3">
        <v>0</v>
      </c>
      <c r="G224" s="3">
        <v>0</v>
      </c>
      <c r="H224" s="3">
        <v>0</v>
      </c>
      <c r="I224" s="3">
        <v>0</v>
      </c>
      <c r="J224" s="3">
        <v>0</v>
      </c>
      <c r="K224" s="3">
        <v>414.09</v>
      </c>
      <c r="L224">
        <v>5000</v>
      </c>
      <c r="M224" s="4">
        <v>45687</v>
      </c>
      <c r="N224" s="3">
        <v>-329.09</v>
      </c>
      <c r="O224" s="3">
        <v>329.09</v>
      </c>
      <c r="P224" s="3">
        <v>1602.12</v>
      </c>
      <c r="Q224" s="3" t="s">
        <v>39</v>
      </c>
      <c r="R224" s="3">
        <v>0</v>
      </c>
      <c r="S224" s="3" t="s">
        <v>32</v>
      </c>
      <c r="T224" s="3" t="s">
        <v>683</v>
      </c>
      <c r="U224" s="3" t="s">
        <v>134</v>
      </c>
      <c r="V224" s="3" t="s">
        <v>684</v>
      </c>
      <c r="W224" s="3"/>
      <c r="X224" s="3">
        <v>483.67</v>
      </c>
      <c r="Y224" s="3"/>
      <c r="Z224" s="3"/>
      <c r="AA224" s="3">
        <v>4585.91</v>
      </c>
      <c r="AB224" s="5" t="s">
        <v>206</v>
      </c>
      <c r="AC224" s="3">
        <v>414.09</v>
      </c>
      <c r="AD224" s="3" t="s">
        <v>685</v>
      </c>
    </row>
    <row r="225" spans="1:30" x14ac:dyDescent="0.25">
      <c r="A225">
        <v>429900</v>
      </c>
      <c r="B225" t="s">
        <v>686</v>
      </c>
      <c r="C225" s="3">
        <f t="shared" si="4"/>
        <v>0</v>
      </c>
      <c r="D225" s="3">
        <v>0</v>
      </c>
      <c r="E225" s="3">
        <v>401.24</v>
      </c>
      <c r="F225" s="3">
        <v>0</v>
      </c>
      <c r="G225" s="3">
        <v>0</v>
      </c>
      <c r="H225" s="3">
        <v>0</v>
      </c>
      <c r="I225" s="3">
        <v>0</v>
      </c>
      <c r="J225" s="3">
        <v>0</v>
      </c>
      <c r="K225" s="3">
        <v>401.24</v>
      </c>
      <c r="L225">
        <v>0</v>
      </c>
      <c r="M225" s="4">
        <v>45656</v>
      </c>
      <c r="N225" s="3">
        <v>-11745.39</v>
      </c>
      <c r="O225" s="3">
        <v>401.24</v>
      </c>
      <c r="P225" s="3">
        <v>64014.68</v>
      </c>
      <c r="Q225" s="3"/>
      <c r="R225" s="3">
        <v>1316.33</v>
      </c>
      <c r="S225" s="3" t="s">
        <v>52</v>
      </c>
      <c r="T225" s="3" t="s">
        <v>156</v>
      </c>
      <c r="U225" s="3" t="s">
        <v>34</v>
      </c>
      <c r="V225" s="3"/>
      <c r="W225" s="3" t="s">
        <v>63</v>
      </c>
      <c r="X225" s="3">
        <v>1681.14</v>
      </c>
      <c r="Y225" s="3"/>
      <c r="Z225" s="3"/>
      <c r="AA225" s="3">
        <v>-401.24</v>
      </c>
      <c r="AB225" s="5" t="s">
        <v>104</v>
      </c>
      <c r="AC225" s="3">
        <v>401.24</v>
      </c>
      <c r="AD225" s="3" t="s">
        <v>687</v>
      </c>
    </row>
    <row r="226" spans="1:30" x14ac:dyDescent="0.25">
      <c r="A226">
        <v>293186</v>
      </c>
      <c r="B226" t="s">
        <v>688</v>
      </c>
      <c r="C226" s="3">
        <f t="shared" si="4"/>
        <v>0</v>
      </c>
      <c r="D226" s="3">
        <v>0</v>
      </c>
      <c r="E226" s="3">
        <v>375.11</v>
      </c>
      <c r="F226" s="3">
        <v>0</v>
      </c>
      <c r="G226" s="3">
        <v>0</v>
      </c>
      <c r="H226" s="3">
        <v>0</v>
      </c>
      <c r="I226" s="3">
        <v>0</v>
      </c>
      <c r="J226" s="3">
        <v>0</v>
      </c>
      <c r="K226" s="3">
        <v>375.11</v>
      </c>
      <c r="L226">
        <v>10000</v>
      </c>
      <c r="M226" s="4">
        <v>45670</v>
      </c>
      <c r="N226" s="3">
        <v>-102.54</v>
      </c>
      <c r="O226" s="3">
        <v>344.52</v>
      </c>
      <c r="P226" s="3">
        <v>24714.67</v>
      </c>
      <c r="Q226" s="3" t="s">
        <v>39</v>
      </c>
      <c r="R226" s="3">
        <v>0</v>
      </c>
      <c r="S226" s="3" t="s">
        <v>32</v>
      </c>
      <c r="T226" s="3" t="s">
        <v>138</v>
      </c>
      <c r="U226" s="3" t="s">
        <v>34</v>
      </c>
      <c r="V226" s="3" t="s">
        <v>689</v>
      </c>
      <c r="W226" s="3"/>
      <c r="X226" s="3">
        <v>396.68</v>
      </c>
      <c r="Y226" s="3"/>
      <c r="Z226" s="3"/>
      <c r="AA226" s="3">
        <v>9624.89</v>
      </c>
      <c r="AB226" s="5" t="s">
        <v>387</v>
      </c>
      <c r="AC226" s="3">
        <v>0</v>
      </c>
      <c r="AD226" s="3" t="s">
        <v>690</v>
      </c>
    </row>
    <row r="227" spans="1:30" x14ac:dyDescent="0.25">
      <c r="A227">
        <v>294685</v>
      </c>
      <c r="B227" t="s">
        <v>691</v>
      </c>
      <c r="C227" s="3">
        <f t="shared" si="4"/>
        <v>0</v>
      </c>
      <c r="D227" s="3">
        <v>4807.38</v>
      </c>
      <c r="E227" s="3">
        <v>359.24</v>
      </c>
      <c r="F227" s="3">
        <v>0</v>
      </c>
      <c r="G227" s="3">
        <v>0</v>
      </c>
      <c r="H227" s="3">
        <v>0</v>
      </c>
      <c r="I227" s="3">
        <v>0</v>
      </c>
      <c r="J227" s="3">
        <v>0</v>
      </c>
      <c r="K227" s="3">
        <v>5166.62</v>
      </c>
      <c r="L227">
        <v>20000</v>
      </c>
      <c r="M227" s="4">
        <v>45649</v>
      </c>
      <c r="N227" s="3">
        <v>-478.12</v>
      </c>
      <c r="O227" s="3">
        <v>4683.2700000000004</v>
      </c>
      <c r="P227" s="3">
        <v>14495.91</v>
      </c>
      <c r="Q227" s="3"/>
      <c r="R227" s="3">
        <v>81.760000000000005</v>
      </c>
      <c r="S227" s="3" t="s">
        <v>45</v>
      </c>
      <c r="T227" s="3" t="s">
        <v>119</v>
      </c>
      <c r="U227" s="3" t="s">
        <v>134</v>
      </c>
      <c r="V227" s="3" t="s">
        <v>692</v>
      </c>
      <c r="W227" s="3" t="s">
        <v>173</v>
      </c>
      <c r="X227" s="3">
        <v>2065.92</v>
      </c>
      <c r="Y227" s="3"/>
      <c r="Z227" s="3"/>
      <c r="AA227" s="3">
        <v>14833.38</v>
      </c>
      <c r="AB227" s="5" t="s">
        <v>153</v>
      </c>
      <c r="AC227" s="3">
        <v>47.29</v>
      </c>
      <c r="AD227" s="3" t="s">
        <v>693</v>
      </c>
    </row>
    <row r="228" spans="1:30" x14ac:dyDescent="0.25">
      <c r="A228">
        <v>393157</v>
      </c>
      <c r="B228" t="s">
        <v>694</v>
      </c>
      <c r="C228" s="3">
        <f t="shared" si="4"/>
        <v>0</v>
      </c>
      <c r="D228" s="3">
        <v>0</v>
      </c>
      <c r="E228" s="3">
        <v>353.85</v>
      </c>
      <c r="F228" s="3">
        <v>0</v>
      </c>
      <c r="G228" s="3">
        <v>0</v>
      </c>
      <c r="H228" s="3">
        <v>0</v>
      </c>
      <c r="I228" s="3">
        <v>0</v>
      </c>
      <c r="J228" s="3">
        <v>0</v>
      </c>
      <c r="K228" s="3">
        <v>353.85</v>
      </c>
      <c r="L228">
        <v>50000</v>
      </c>
      <c r="M228" s="4">
        <v>45698</v>
      </c>
      <c r="N228" s="3">
        <v>-3946.73</v>
      </c>
      <c r="O228" s="3">
        <v>325</v>
      </c>
      <c r="P228" s="3">
        <v>3625</v>
      </c>
      <c r="Q228" s="3"/>
      <c r="R228" s="3">
        <v>0</v>
      </c>
      <c r="S228" s="3" t="s">
        <v>32</v>
      </c>
      <c r="T228" s="3" t="s">
        <v>242</v>
      </c>
      <c r="U228" s="3" t="s">
        <v>146</v>
      </c>
      <c r="V228" s="3" t="s">
        <v>695</v>
      </c>
      <c r="W228" s="3" t="s">
        <v>63</v>
      </c>
      <c r="X228" s="3">
        <v>1555.49</v>
      </c>
      <c r="Y228" s="3"/>
      <c r="Z228" s="3"/>
      <c r="AA228" s="3">
        <v>49646.15</v>
      </c>
      <c r="AB228" s="5" t="s">
        <v>696</v>
      </c>
      <c r="AC228" s="3">
        <v>353.85</v>
      </c>
      <c r="AD228" s="3" t="s">
        <v>697</v>
      </c>
    </row>
    <row r="229" spans="1:30" x14ac:dyDescent="0.25">
      <c r="A229">
        <v>290705</v>
      </c>
      <c r="B229" t="s">
        <v>698</v>
      </c>
      <c r="C229" s="3">
        <f t="shared" si="4"/>
        <v>0</v>
      </c>
      <c r="D229" s="3">
        <v>404.96</v>
      </c>
      <c r="E229" s="3">
        <v>295.10000000000002</v>
      </c>
      <c r="F229" s="3">
        <v>0</v>
      </c>
      <c r="G229" s="3">
        <v>0</v>
      </c>
      <c r="H229" s="3">
        <v>0</v>
      </c>
      <c r="I229" s="3">
        <v>0</v>
      </c>
      <c r="J229" s="3">
        <v>0</v>
      </c>
      <c r="K229" s="3">
        <v>700.06</v>
      </c>
      <c r="L229">
        <v>5000</v>
      </c>
      <c r="M229" s="4">
        <v>45667</v>
      </c>
      <c r="N229" s="3">
        <v>-490.77</v>
      </c>
      <c r="O229" s="3">
        <v>643</v>
      </c>
      <c r="P229" s="3">
        <v>13833.44</v>
      </c>
      <c r="Q229" s="3"/>
      <c r="R229" s="3">
        <v>0</v>
      </c>
      <c r="S229" s="3" t="s">
        <v>32</v>
      </c>
      <c r="T229" s="3" t="s">
        <v>699</v>
      </c>
      <c r="U229" s="3" t="s">
        <v>134</v>
      </c>
      <c r="V229" s="3" t="s">
        <v>437</v>
      </c>
      <c r="W229" s="3"/>
      <c r="X229" s="3">
        <v>1447.67</v>
      </c>
      <c r="Y229" s="3"/>
      <c r="Z229" s="3"/>
      <c r="AA229" s="3">
        <v>4299.9399999999996</v>
      </c>
      <c r="AB229" s="5" t="s">
        <v>48</v>
      </c>
      <c r="AC229" s="3">
        <v>13.35</v>
      </c>
      <c r="AD229" s="3" t="s">
        <v>700</v>
      </c>
    </row>
    <row r="230" spans="1:30" x14ac:dyDescent="0.25">
      <c r="A230">
        <v>294633</v>
      </c>
      <c r="B230" t="s">
        <v>701</v>
      </c>
      <c r="C230" s="3">
        <f t="shared" si="4"/>
        <v>0</v>
      </c>
      <c r="D230" s="3">
        <v>43.66</v>
      </c>
      <c r="E230" s="3">
        <v>258.69</v>
      </c>
      <c r="F230" s="3">
        <v>0</v>
      </c>
      <c r="G230" s="3">
        <v>0</v>
      </c>
      <c r="H230" s="3">
        <v>0</v>
      </c>
      <c r="I230" s="3">
        <v>0</v>
      </c>
      <c r="J230" s="3">
        <v>-285.14</v>
      </c>
      <c r="K230" s="3">
        <v>17.21</v>
      </c>
      <c r="L230">
        <v>500</v>
      </c>
      <c r="M230" s="4">
        <v>45674</v>
      </c>
      <c r="N230" s="3">
        <v>-285.14</v>
      </c>
      <c r="O230" s="3">
        <v>277.70999999999998</v>
      </c>
      <c r="P230" s="3">
        <v>5750</v>
      </c>
      <c r="Q230" s="3" t="s">
        <v>39</v>
      </c>
      <c r="R230" s="3">
        <v>0</v>
      </c>
      <c r="S230" s="3" t="s">
        <v>150</v>
      </c>
      <c r="T230" s="3" t="s">
        <v>39</v>
      </c>
      <c r="U230" s="3" t="s">
        <v>34</v>
      </c>
      <c r="V230" s="3" t="s">
        <v>135</v>
      </c>
      <c r="W230" s="3"/>
      <c r="X230" s="3">
        <v>-21.45</v>
      </c>
      <c r="Y230" s="3"/>
      <c r="Z230" s="3"/>
      <c r="AA230" s="3">
        <v>482.79</v>
      </c>
      <c r="AB230" s="5" t="s">
        <v>153</v>
      </c>
      <c r="AC230" s="3">
        <v>43.66</v>
      </c>
      <c r="AD230" s="3" t="s">
        <v>702</v>
      </c>
    </row>
    <row r="231" spans="1:30" x14ac:dyDescent="0.25">
      <c r="A231">
        <v>380575</v>
      </c>
      <c r="B231" t="s">
        <v>703</v>
      </c>
      <c r="C231" s="3">
        <f t="shared" si="4"/>
        <v>0</v>
      </c>
      <c r="D231" s="3">
        <v>0</v>
      </c>
      <c r="E231" s="3">
        <v>254.31</v>
      </c>
      <c r="F231" s="3">
        <v>0</v>
      </c>
      <c r="G231" s="3">
        <v>0</v>
      </c>
      <c r="H231" s="3">
        <v>0</v>
      </c>
      <c r="I231" s="3">
        <v>0</v>
      </c>
      <c r="J231" s="3">
        <v>0</v>
      </c>
      <c r="K231" s="3">
        <v>254.31</v>
      </c>
      <c r="L231">
        <v>0</v>
      </c>
      <c r="M231" s="4">
        <v>45714</v>
      </c>
      <c r="N231" s="3">
        <v>-625.94000000000005</v>
      </c>
      <c r="O231" s="3">
        <v>24701.3</v>
      </c>
      <c r="P231" s="3">
        <v>71753.58</v>
      </c>
      <c r="Q231" s="3"/>
      <c r="R231" s="3">
        <v>0</v>
      </c>
      <c r="S231" s="3" t="s">
        <v>528</v>
      </c>
      <c r="T231" s="3" t="s">
        <v>51</v>
      </c>
      <c r="U231" s="3" t="s">
        <v>53</v>
      </c>
      <c r="V231" s="3"/>
      <c r="W231" s="3" t="s">
        <v>95</v>
      </c>
      <c r="X231" s="3">
        <v>230.56</v>
      </c>
      <c r="Y231" s="3"/>
      <c r="Z231" s="3"/>
      <c r="AA231" s="3">
        <v>-254.31</v>
      </c>
      <c r="AB231" s="5" t="s">
        <v>42</v>
      </c>
      <c r="AC231" s="3">
        <v>625.94000000000005</v>
      </c>
      <c r="AD231" s="3" t="s">
        <v>704</v>
      </c>
    </row>
    <row r="232" spans="1:30" x14ac:dyDescent="0.25">
      <c r="A232">
        <v>288791</v>
      </c>
      <c r="B232" t="s">
        <v>705</v>
      </c>
      <c r="C232" s="3">
        <f t="shared" si="4"/>
        <v>0</v>
      </c>
      <c r="D232" s="3">
        <v>0</v>
      </c>
      <c r="E232" s="3">
        <v>234.41</v>
      </c>
      <c r="F232" s="3">
        <v>0</v>
      </c>
      <c r="G232" s="3">
        <v>0</v>
      </c>
      <c r="H232" s="3">
        <v>0</v>
      </c>
      <c r="I232" s="3">
        <v>0</v>
      </c>
      <c r="J232" s="3">
        <v>0</v>
      </c>
      <c r="K232" s="3">
        <v>234.41</v>
      </c>
      <c r="L232">
        <v>7500</v>
      </c>
      <c r="M232" s="4">
        <v>45603</v>
      </c>
      <c r="N232" s="3">
        <v>-1329.05</v>
      </c>
      <c r="O232" s="3">
        <v>215.28</v>
      </c>
      <c r="P232" s="3">
        <v>1316.14</v>
      </c>
      <c r="Q232" s="3" t="s">
        <v>39</v>
      </c>
      <c r="R232" s="3">
        <v>0</v>
      </c>
      <c r="S232" s="3" t="s">
        <v>32</v>
      </c>
      <c r="T232" s="3" t="s">
        <v>266</v>
      </c>
      <c r="U232" s="3" t="s">
        <v>34</v>
      </c>
      <c r="V232" s="3" t="s">
        <v>55</v>
      </c>
      <c r="W232" s="3"/>
      <c r="X232" s="3">
        <v>502.16</v>
      </c>
      <c r="Y232" s="3"/>
      <c r="Z232" s="3"/>
      <c r="AA232" s="3">
        <v>7265.59</v>
      </c>
      <c r="AB232" s="5" t="s">
        <v>263</v>
      </c>
      <c r="AC232" s="3">
        <v>234.41</v>
      </c>
      <c r="AD232" s="3" t="s">
        <v>706</v>
      </c>
    </row>
    <row r="233" spans="1:30" x14ac:dyDescent="0.25">
      <c r="A233">
        <v>299085</v>
      </c>
      <c r="B233" t="s">
        <v>707</v>
      </c>
      <c r="C233" s="3">
        <f t="shared" si="4"/>
        <v>0</v>
      </c>
      <c r="D233" s="3">
        <v>0</v>
      </c>
      <c r="E233" s="3">
        <v>222.92</v>
      </c>
      <c r="F233" s="3">
        <v>0</v>
      </c>
      <c r="G233" s="3">
        <v>0</v>
      </c>
      <c r="H233" s="3">
        <v>0</v>
      </c>
      <c r="I233" s="3">
        <v>0</v>
      </c>
      <c r="J233" s="3">
        <v>0</v>
      </c>
      <c r="K233" s="3">
        <v>222.92</v>
      </c>
      <c r="L233">
        <v>5000</v>
      </c>
      <c r="M233" s="4">
        <v>45638</v>
      </c>
      <c r="N233" s="3">
        <v>-6.86</v>
      </c>
      <c r="O233" s="3">
        <v>204.75</v>
      </c>
      <c r="P233" s="3">
        <v>10069.16</v>
      </c>
      <c r="Q233" s="3" t="s">
        <v>39</v>
      </c>
      <c r="R233" s="3">
        <v>0</v>
      </c>
      <c r="S233" s="3" t="s">
        <v>150</v>
      </c>
      <c r="T233" s="3" t="s">
        <v>205</v>
      </c>
      <c r="U233" s="3" t="s">
        <v>34</v>
      </c>
      <c r="V233" s="3"/>
      <c r="W233" s="3"/>
      <c r="X233" s="3">
        <v>474.54</v>
      </c>
      <c r="Y233" s="3"/>
      <c r="Z233" s="3"/>
      <c r="AA233" s="3">
        <v>5000</v>
      </c>
      <c r="AB233" s="5" t="s">
        <v>198</v>
      </c>
      <c r="AC233" s="3">
        <v>222.92</v>
      </c>
      <c r="AD233" s="3" t="s">
        <v>708</v>
      </c>
    </row>
    <row r="234" spans="1:30" x14ac:dyDescent="0.25">
      <c r="A234">
        <v>299273</v>
      </c>
      <c r="B234" t="s">
        <v>709</v>
      </c>
      <c r="C234" s="3">
        <f t="shared" si="4"/>
        <v>0</v>
      </c>
      <c r="D234" s="3">
        <v>0</v>
      </c>
      <c r="E234" s="3">
        <v>219.07</v>
      </c>
      <c r="F234" s="3">
        <v>0</v>
      </c>
      <c r="G234" s="3">
        <v>0</v>
      </c>
      <c r="H234" s="3">
        <v>0</v>
      </c>
      <c r="I234" s="3">
        <v>0</v>
      </c>
      <c r="J234" s="3">
        <v>0</v>
      </c>
      <c r="K234" s="3">
        <v>219.07</v>
      </c>
      <c r="L234">
        <v>3500</v>
      </c>
      <c r="M234" s="4">
        <v>45659</v>
      </c>
      <c r="N234" s="3">
        <v>-101.95</v>
      </c>
      <c r="O234" s="3">
        <v>374.54</v>
      </c>
      <c r="P234" s="3">
        <v>2664.59</v>
      </c>
      <c r="Q234" s="3"/>
      <c r="R234" s="3">
        <v>0</v>
      </c>
      <c r="S234" s="3" t="s">
        <v>32</v>
      </c>
      <c r="T234" s="3" t="s">
        <v>39</v>
      </c>
      <c r="U234" s="3" t="s">
        <v>34</v>
      </c>
      <c r="V234" s="3"/>
      <c r="W234" s="3"/>
      <c r="X234" s="3">
        <v>57.46</v>
      </c>
      <c r="Y234" s="3"/>
      <c r="Z234" s="3"/>
      <c r="AA234" s="3">
        <v>3280.93</v>
      </c>
      <c r="AB234" s="5" t="s">
        <v>710</v>
      </c>
      <c r="AC234" s="3">
        <v>219.07</v>
      </c>
      <c r="AD234" s="3"/>
    </row>
    <row r="235" spans="1:30" x14ac:dyDescent="0.25">
      <c r="A235">
        <v>299146</v>
      </c>
      <c r="B235" t="s">
        <v>711</v>
      </c>
      <c r="C235" s="3">
        <f t="shared" si="4"/>
        <v>0</v>
      </c>
      <c r="D235" s="3">
        <v>0</v>
      </c>
      <c r="E235" s="3">
        <v>216.01</v>
      </c>
      <c r="F235" s="3">
        <v>0</v>
      </c>
      <c r="G235" s="3">
        <v>0</v>
      </c>
      <c r="H235" s="3">
        <v>0</v>
      </c>
      <c r="I235" s="3">
        <v>0</v>
      </c>
      <c r="J235" s="3">
        <v>0</v>
      </c>
      <c r="K235" s="3">
        <v>216.01</v>
      </c>
      <c r="M235" s="4">
        <v>45707</v>
      </c>
      <c r="N235" s="3">
        <v>-248.84</v>
      </c>
      <c r="O235" s="3">
        <v>2857.07</v>
      </c>
      <c r="P235" s="3">
        <v>54280.63</v>
      </c>
      <c r="Q235" s="3" t="s">
        <v>39</v>
      </c>
      <c r="R235" s="3">
        <v>228.44</v>
      </c>
      <c r="S235" s="3" t="s">
        <v>52</v>
      </c>
      <c r="T235" s="3" t="s">
        <v>51</v>
      </c>
      <c r="U235" s="3" t="s">
        <v>34</v>
      </c>
      <c r="V235" s="3" t="s">
        <v>712</v>
      </c>
      <c r="W235" s="3"/>
      <c r="X235" s="3">
        <v>182.81</v>
      </c>
      <c r="Y235" s="3"/>
      <c r="Z235" s="3"/>
      <c r="AA235" s="3">
        <v>-216.01</v>
      </c>
      <c r="AB235" s="5" t="s">
        <v>48</v>
      </c>
      <c r="AC235" s="3">
        <v>216.01</v>
      </c>
      <c r="AD235" s="3" t="s">
        <v>713</v>
      </c>
    </row>
    <row r="236" spans="1:30" x14ac:dyDescent="0.25">
      <c r="A236">
        <v>439416</v>
      </c>
      <c r="B236" t="s">
        <v>714</v>
      </c>
      <c r="C236" s="3">
        <f t="shared" si="4"/>
        <v>0</v>
      </c>
      <c r="D236" s="3">
        <v>0</v>
      </c>
      <c r="E236" s="3">
        <v>211.52</v>
      </c>
      <c r="F236" s="3">
        <v>0</v>
      </c>
      <c r="G236" s="3">
        <v>0</v>
      </c>
      <c r="H236" s="3">
        <v>0</v>
      </c>
      <c r="I236" s="3">
        <v>0</v>
      </c>
      <c r="J236" s="3">
        <v>0</v>
      </c>
      <c r="K236" s="3">
        <v>211.52</v>
      </c>
      <c r="L236">
        <v>0</v>
      </c>
      <c r="M236" s="4">
        <v>45672</v>
      </c>
      <c r="N236" s="3">
        <v>-107.15</v>
      </c>
      <c r="O236" s="3">
        <v>-437.97</v>
      </c>
      <c r="P236" s="3">
        <v>5289.69</v>
      </c>
      <c r="Q236" s="3"/>
      <c r="R236" s="3">
        <v>-193.8</v>
      </c>
      <c r="S236" s="3" t="s">
        <v>52</v>
      </c>
      <c r="T236" s="3" t="s">
        <v>51</v>
      </c>
      <c r="U236" s="3" t="s">
        <v>34</v>
      </c>
      <c r="V236" s="3"/>
      <c r="W236" s="3" t="s">
        <v>63</v>
      </c>
      <c r="X236" s="3">
        <v>-290.64999999999998</v>
      </c>
      <c r="Y236" s="3"/>
      <c r="Z236" s="3"/>
      <c r="AA236" s="3">
        <v>-211.52</v>
      </c>
      <c r="AB236" s="5" t="s">
        <v>311</v>
      </c>
      <c r="AC236" s="3">
        <v>211.52</v>
      </c>
      <c r="AD236" s="3"/>
    </row>
    <row r="237" spans="1:30" x14ac:dyDescent="0.25">
      <c r="A237">
        <v>292306</v>
      </c>
      <c r="B237" t="s">
        <v>715</v>
      </c>
      <c r="C237" s="3">
        <f t="shared" si="4"/>
        <v>0</v>
      </c>
      <c r="D237" s="3">
        <v>0</v>
      </c>
      <c r="E237" s="3">
        <v>206.23</v>
      </c>
      <c r="F237" s="3">
        <v>0</v>
      </c>
      <c r="G237" s="3">
        <v>0</v>
      </c>
      <c r="H237" s="3">
        <v>0</v>
      </c>
      <c r="I237" s="3">
        <v>0</v>
      </c>
      <c r="J237" s="3">
        <v>0</v>
      </c>
      <c r="K237" s="3">
        <v>206.23</v>
      </c>
      <c r="M237" s="4">
        <v>45713</v>
      </c>
      <c r="N237" s="3">
        <v>1729.94</v>
      </c>
      <c r="O237" s="3">
        <v>2556.58</v>
      </c>
      <c r="P237" s="3">
        <v>430.54</v>
      </c>
      <c r="Q237" s="3" t="s">
        <v>39</v>
      </c>
      <c r="R237" s="3">
        <v>0</v>
      </c>
      <c r="S237" s="3" t="s">
        <v>52</v>
      </c>
      <c r="T237" s="3" t="s">
        <v>39</v>
      </c>
      <c r="U237" s="3" t="s">
        <v>34</v>
      </c>
      <c r="V237" s="3"/>
      <c r="W237" s="3"/>
      <c r="X237" s="3">
        <v>5.63</v>
      </c>
      <c r="Y237" s="3"/>
      <c r="Z237" s="3"/>
      <c r="AA237" s="3">
        <v>-206.23</v>
      </c>
      <c r="AB237" s="5" t="s">
        <v>147</v>
      </c>
      <c r="AC237" s="3">
        <v>-1729.94</v>
      </c>
      <c r="AD237" s="3"/>
    </row>
    <row r="238" spans="1:30" x14ac:dyDescent="0.25">
      <c r="A238">
        <v>290097</v>
      </c>
      <c r="B238" t="s">
        <v>716</v>
      </c>
      <c r="C238" s="3">
        <f t="shared" si="4"/>
        <v>0</v>
      </c>
      <c r="D238" s="3">
        <v>0</v>
      </c>
      <c r="E238" s="3">
        <v>189.68</v>
      </c>
      <c r="F238" s="3">
        <v>0</v>
      </c>
      <c r="G238" s="3">
        <v>0</v>
      </c>
      <c r="H238" s="3">
        <v>0</v>
      </c>
      <c r="I238" s="3">
        <v>0</v>
      </c>
      <c r="J238" s="3">
        <v>0</v>
      </c>
      <c r="K238" s="3">
        <v>189.68</v>
      </c>
      <c r="L238">
        <v>5000</v>
      </c>
      <c r="M238" s="4">
        <v>45628</v>
      </c>
      <c r="N238" s="3">
        <v>-310.73</v>
      </c>
      <c r="O238" s="3">
        <v>189.68</v>
      </c>
      <c r="P238" s="3">
        <v>325.39</v>
      </c>
      <c r="Q238" s="3" t="s">
        <v>39</v>
      </c>
      <c r="R238" s="3">
        <v>0</v>
      </c>
      <c r="S238" s="3" t="s">
        <v>32</v>
      </c>
      <c r="T238" s="3" t="s">
        <v>717</v>
      </c>
      <c r="U238" s="3" t="s">
        <v>34</v>
      </c>
      <c r="V238" s="3"/>
      <c r="W238" s="3"/>
      <c r="X238" s="3">
        <v>79.36</v>
      </c>
      <c r="Y238" s="3"/>
      <c r="Z238" s="3"/>
      <c r="AA238" s="3">
        <v>4810.32</v>
      </c>
      <c r="AB238" s="5" t="s">
        <v>206</v>
      </c>
      <c r="AC238" s="3">
        <v>161.25</v>
      </c>
      <c r="AD238" s="3" t="s">
        <v>274</v>
      </c>
    </row>
    <row r="239" spans="1:30" x14ac:dyDescent="0.25">
      <c r="A239">
        <v>440486</v>
      </c>
      <c r="B239" t="s">
        <v>718</v>
      </c>
      <c r="C239" s="3">
        <f t="shared" si="4"/>
        <v>0</v>
      </c>
      <c r="D239" s="3">
        <v>0</v>
      </c>
      <c r="E239" s="3">
        <v>160.26</v>
      </c>
      <c r="F239" s="3">
        <v>0</v>
      </c>
      <c r="G239" s="3">
        <v>0</v>
      </c>
      <c r="H239" s="3">
        <v>0</v>
      </c>
      <c r="I239" s="3">
        <v>0</v>
      </c>
      <c r="J239" s="3">
        <v>0</v>
      </c>
      <c r="K239" s="3">
        <v>160.26</v>
      </c>
      <c r="L239">
        <v>0</v>
      </c>
      <c r="M239" s="4">
        <v>45653</v>
      </c>
      <c r="N239" s="3">
        <v>-309.56</v>
      </c>
      <c r="O239" s="3">
        <v>386.83</v>
      </c>
      <c r="P239" s="3">
        <v>1009.58</v>
      </c>
      <c r="Q239" s="3"/>
      <c r="R239" s="3">
        <v>20.43</v>
      </c>
      <c r="S239" s="3" t="s">
        <v>52</v>
      </c>
      <c r="T239" s="3" t="s">
        <v>39</v>
      </c>
      <c r="U239" s="3" t="s">
        <v>34</v>
      </c>
      <c r="V239" s="3"/>
      <c r="W239" s="3" t="s">
        <v>63</v>
      </c>
      <c r="X239" s="3">
        <v>-86.57</v>
      </c>
      <c r="Y239" s="3"/>
      <c r="Z239" s="3"/>
      <c r="AA239" s="3">
        <v>-160.26</v>
      </c>
      <c r="AB239" s="5" t="s">
        <v>719</v>
      </c>
      <c r="AC239" s="3">
        <v>160.26</v>
      </c>
      <c r="AD239" s="3"/>
    </row>
    <row r="240" spans="1:30" x14ac:dyDescent="0.25">
      <c r="A240">
        <v>298376</v>
      </c>
      <c r="B240" t="s">
        <v>720</v>
      </c>
      <c r="C240" s="3">
        <f t="shared" si="4"/>
        <v>0</v>
      </c>
      <c r="D240" s="3">
        <v>5891.45</v>
      </c>
      <c r="E240" s="3">
        <v>149.18</v>
      </c>
      <c r="F240" s="3">
        <v>0</v>
      </c>
      <c r="G240" s="3">
        <v>0</v>
      </c>
      <c r="H240" s="3">
        <v>0</v>
      </c>
      <c r="I240" s="3">
        <v>0</v>
      </c>
      <c r="J240" s="3">
        <v>0</v>
      </c>
      <c r="K240" s="3">
        <v>6040.63</v>
      </c>
      <c r="L240">
        <v>15000</v>
      </c>
      <c r="M240" s="4">
        <v>45705</v>
      </c>
      <c r="N240" s="3">
        <v>-4100.54</v>
      </c>
      <c r="O240" s="3">
        <v>7641.85</v>
      </c>
      <c r="P240" s="3">
        <v>29229.22</v>
      </c>
      <c r="Q240" s="3"/>
      <c r="R240" s="3">
        <v>0</v>
      </c>
      <c r="S240" s="3" t="s">
        <v>32</v>
      </c>
      <c r="T240" s="3" t="s">
        <v>721</v>
      </c>
      <c r="U240" s="3" t="s">
        <v>134</v>
      </c>
      <c r="V240" s="3" t="s">
        <v>722</v>
      </c>
      <c r="W240" s="3"/>
      <c r="X240" s="3">
        <v>4270.08</v>
      </c>
      <c r="Y240" s="3"/>
      <c r="Z240" s="3"/>
      <c r="AA240" s="3">
        <v>8959.3700000000008</v>
      </c>
      <c r="AB240" s="5" t="s">
        <v>36</v>
      </c>
      <c r="AC240" s="3">
        <v>1247.82</v>
      </c>
      <c r="AD240" s="3" t="s">
        <v>723</v>
      </c>
    </row>
    <row r="241" spans="1:30" x14ac:dyDescent="0.25">
      <c r="A241">
        <v>292650</v>
      </c>
      <c r="B241" t="s">
        <v>724</v>
      </c>
      <c r="C241" s="3">
        <f t="shared" si="4"/>
        <v>0</v>
      </c>
      <c r="D241" s="3">
        <v>0</v>
      </c>
      <c r="E241" s="3">
        <v>141.26</v>
      </c>
      <c r="F241" s="3">
        <v>0</v>
      </c>
      <c r="G241" s="3">
        <v>0</v>
      </c>
      <c r="H241" s="3">
        <v>0</v>
      </c>
      <c r="I241" s="3">
        <v>0</v>
      </c>
      <c r="J241" s="3">
        <v>0</v>
      </c>
      <c r="K241" s="3">
        <v>141.26</v>
      </c>
      <c r="M241" s="4">
        <v>45713</v>
      </c>
      <c r="N241" s="3">
        <v>-2937.83</v>
      </c>
      <c r="O241" s="3">
        <v>4481.5</v>
      </c>
      <c r="P241" s="3">
        <v>12483.53</v>
      </c>
      <c r="Q241" s="3" t="s">
        <v>39</v>
      </c>
      <c r="R241" s="3">
        <v>0</v>
      </c>
      <c r="S241" s="3" t="s">
        <v>52</v>
      </c>
      <c r="T241" s="3" t="s">
        <v>51</v>
      </c>
      <c r="U241" s="3" t="s">
        <v>34</v>
      </c>
      <c r="V241" s="3" t="s">
        <v>725</v>
      </c>
      <c r="W241" s="3"/>
      <c r="X241" s="3">
        <v>-11.19</v>
      </c>
      <c r="Y241" s="3"/>
      <c r="Z241" s="3"/>
      <c r="AA241" s="3">
        <v>-141.26</v>
      </c>
      <c r="AB241" s="5" t="s">
        <v>48</v>
      </c>
      <c r="AC241" s="3">
        <v>141.26</v>
      </c>
      <c r="AD241" s="3" t="s">
        <v>726</v>
      </c>
    </row>
    <row r="242" spans="1:30" x14ac:dyDescent="0.25">
      <c r="A242">
        <v>291545</v>
      </c>
      <c r="B242" t="s">
        <v>727</v>
      </c>
      <c r="C242" s="3">
        <f t="shared" si="4"/>
        <v>0</v>
      </c>
      <c r="D242" s="3">
        <v>0</v>
      </c>
      <c r="E242" s="3">
        <v>139.80000000000001</v>
      </c>
      <c r="F242" s="3">
        <v>0</v>
      </c>
      <c r="G242" s="3">
        <v>0</v>
      </c>
      <c r="H242" s="3">
        <v>0</v>
      </c>
      <c r="I242" s="3">
        <v>0</v>
      </c>
      <c r="J242" s="3">
        <v>0</v>
      </c>
      <c r="K242" s="3">
        <v>139.80000000000001</v>
      </c>
      <c r="L242">
        <v>30000</v>
      </c>
      <c r="M242" s="4">
        <v>45709</v>
      </c>
      <c r="N242" s="3">
        <v>-1575.26</v>
      </c>
      <c r="O242" s="3">
        <v>1575.26</v>
      </c>
      <c r="P242" s="3">
        <v>0</v>
      </c>
      <c r="Q242" s="3" t="s">
        <v>39</v>
      </c>
      <c r="R242" s="3">
        <v>0</v>
      </c>
      <c r="S242" s="3" t="s">
        <v>52</v>
      </c>
      <c r="T242" s="3" t="s">
        <v>205</v>
      </c>
      <c r="U242" s="3" t="s">
        <v>34</v>
      </c>
      <c r="V242" s="3"/>
      <c r="W242" s="3"/>
      <c r="X242" s="3">
        <v>172.51</v>
      </c>
      <c r="Y242" s="3"/>
      <c r="Z242" s="3"/>
      <c r="AA242" s="3">
        <v>29860.2</v>
      </c>
      <c r="AB242" s="5" t="s">
        <v>104</v>
      </c>
      <c r="AC242" s="3">
        <v>1715.06</v>
      </c>
      <c r="AD242" s="3"/>
    </row>
    <row r="243" spans="1:30" x14ac:dyDescent="0.25">
      <c r="A243">
        <v>293570</v>
      </c>
      <c r="B243" t="s">
        <v>728</v>
      </c>
      <c r="C243" s="3">
        <f t="shared" si="4"/>
        <v>0</v>
      </c>
      <c r="D243" s="3">
        <v>0</v>
      </c>
      <c r="E243" s="3">
        <v>133.12</v>
      </c>
      <c r="F243" s="3">
        <v>0</v>
      </c>
      <c r="G243" s="3">
        <v>0</v>
      </c>
      <c r="H243" s="3">
        <v>0</v>
      </c>
      <c r="I243" s="3">
        <v>0</v>
      </c>
      <c r="J243" s="3">
        <v>0</v>
      </c>
      <c r="K243" s="3">
        <v>133.12</v>
      </c>
      <c r="M243" s="4">
        <v>45713</v>
      </c>
      <c r="N243" s="3">
        <v>-1604.63</v>
      </c>
      <c r="O243" s="3">
        <v>6133.45</v>
      </c>
      <c r="P243" s="3">
        <v>26626.73</v>
      </c>
      <c r="Q243" s="3" t="s">
        <v>39</v>
      </c>
      <c r="R243" s="3">
        <v>0</v>
      </c>
      <c r="S243" s="3" t="s">
        <v>52</v>
      </c>
      <c r="T243" s="3" t="s">
        <v>125</v>
      </c>
      <c r="U243" s="3" t="s">
        <v>53</v>
      </c>
      <c r="V243" s="3"/>
      <c r="W243" s="3"/>
      <c r="X243" s="3">
        <v>190.13</v>
      </c>
      <c r="Y243" s="3"/>
      <c r="Z243" s="3"/>
      <c r="AA243" s="3">
        <v>-133.12</v>
      </c>
      <c r="AB243" s="5" t="s">
        <v>48</v>
      </c>
      <c r="AC243" s="3">
        <v>133.12</v>
      </c>
      <c r="AD243" s="3" t="s">
        <v>729</v>
      </c>
    </row>
    <row r="244" spans="1:30" x14ac:dyDescent="0.25">
      <c r="A244">
        <v>443872</v>
      </c>
      <c r="B244" t="s">
        <v>730</v>
      </c>
      <c r="C244" s="3">
        <f t="shared" si="4"/>
        <v>0</v>
      </c>
      <c r="D244" s="3">
        <v>0</v>
      </c>
      <c r="E244" s="3">
        <v>131.44</v>
      </c>
      <c r="F244" s="3">
        <v>0</v>
      </c>
      <c r="G244" s="3">
        <v>0</v>
      </c>
      <c r="H244" s="3">
        <v>0</v>
      </c>
      <c r="I244" s="3">
        <v>0</v>
      </c>
      <c r="J244" s="3">
        <v>0</v>
      </c>
      <c r="K244" s="3">
        <v>131.44</v>
      </c>
      <c r="L244">
        <v>0</v>
      </c>
      <c r="M244" s="4">
        <v>45712</v>
      </c>
      <c r="N244" s="3">
        <v>-1481.12</v>
      </c>
      <c r="O244" s="3">
        <v>1481.12</v>
      </c>
      <c r="P244" s="3">
        <v>0</v>
      </c>
      <c r="Q244" s="3"/>
      <c r="R244" s="3">
        <v>0</v>
      </c>
      <c r="S244" s="3" t="s">
        <v>52</v>
      </c>
      <c r="T244" s="3" t="s">
        <v>177</v>
      </c>
      <c r="U244" s="3" t="s">
        <v>34</v>
      </c>
      <c r="V244" s="3"/>
      <c r="W244" s="3" t="s">
        <v>63</v>
      </c>
      <c r="X244" s="3">
        <v>-7.38</v>
      </c>
      <c r="Y244" s="3"/>
      <c r="Z244" s="3"/>
      <c r="AA244" s="3">
        <v>-131.44</v>
      </c>
      <c r="AB244" s="5" t="s">
        <v>147</v>
      </c>
      <c r="AC244" s="3">
        <v>1612.56</v>
      </c>
      <c r="AD244" s="3"/>
    </row>
    <row r="245" spans="1:30" x14ac:dyDescent="0.25">
      <c r="A245">
        <v>297895</v>
      </c>
      <c r="B245" t="s">
        <v>731</v>
      </c>
      <c r="C245" s="3">
        <f t="shared" si="4"/>
        <v>0</v>
      </c>
      <c r="D245" s="3">
        <v>127.85</v>
      </c>
      <c r="E245" s="3">
        <v>118.13</v>
      </c>
      <c r="F245" s="3">
        <v>0</v>
      </c>
      <c r="G245" s="3">
        <v>0</v>
      </c>
      <c r="H245" s="3">
        <v>0</v>
      </c>
      <c r="I245" s="3">
        <v>0</v>
      </c>
      <c r="J245" s="3">
        <v>0</v>
      </c>
      <c r="K245" s="3">
        <v>245.98</v>
      </c>
      <c r="L245">
        <v>15000</v>
      </c>
      <c r="M245" s="4">
        <v>45714</v>
      </c>
      <c r="N245" s="3">
        <v>-1.65</v>
      </c>
      <c r="O245" s="3">
        <v>245.98</v>
      </c>
      <c r="P245" s="3">
        <v>472.01</v>
      </c>
      <c r="Q245" s="3" t="s">
        <v>39</v>
      </c>
      <c r="R245" s="3">
        <v>0</v>
      </c>
      <c r="S245" s="3" t="s">
        <v>150</v>
      </c>
      <c r="T245" s="3" t="s">
        <v>242</v>
      </c>
      <c r="U245" s="3" t="s">
        <v>34</v>
      </c>
      <c r="V245" s="3"/>
      <c r="W245" s="3"/>
      <c r="X245" s="3">
        <v>235.61</v>
      </c>
      <c r="Y245" s="3"/>
      <c r="Z245" s="3"/>
      <c r="AA245" s="3">
        <v>14754.02</v>
      </c>
      <c r="AB245" s="5" t="s">
        <v>48</v>
      </c>
      <c r="AC245" s="3">
        <v>0</v>
      </c>
      <c r="AD245" s="3" t="s">
        <v>732</v>
      </c>
    </row>
    <row r="246" spans="1:30" x14ac:dyDescent="0.25">
      <c r="A246">
        <v>392605</v>
      </c>
      <c r="B246" t="s">
        <v>733</v>
      </c>
      <c r="C246" s="3">
        <f t="shared" si="4"/>
        <v>0</v>
      </c>
      <c r="D246" s="3">
        <v>635.66</v>
      </c>
      <c r="E246" s="3">
        <v>99.91</v>
      </c>
      <c r="F246" s="3">
        <v>0</v>
      </c>
      <c r="G246" s="3">
        <v>0</v>
      </c>
      <c r="H246" s="3">
        <v>0</v>
      </c>
      <c r="I246" s="3">
        <v>0</v>
      </c>
      <c r="J246" s="3">
        <v>0</v>
      </c>
      <c r="K246" s="3">
        <v>735.57</v>
      </c>
      <c r="L246">
        <v>5000</v>
      </c>
      <c r="M246" s="4">
        <v>45362</v>
      </c>
      <c r="N246" s="3">
        <v>-2420.27</v>
      </c>
      <c r="O246" s="3">
        <v>583.85</v>
      </c>
      <c r="P246" s="3">
        <v>542.85</v>
      </c>
      <c r="Q246" s="3"/>
      <c r="R246" s="3">
        <v>0</v>
      </c>
      <c r="S246" s="3" t="s">
        <v>132</v>
      </c>
      <c r="T246" s="3"/>
      <c r="U246" s="3" t="s">
        <v>34</v>
      </c>
      <c r="V246" s="3" t="s">
        <v>734</v>
      </c>
      <c r="W246" s="3" t="s">
        <v>63</v>
      </c>
      <c r="X246" s="3">
        <v>109.72</v>
      </c>
      <c r="Y246" s="3"/>
      <c r="Z246" s="3"/>
      <c r="AA246" s="3">
        <v>4264.43</v>
      </c>
      <c r="AB246" s="5" t="s">
        <v>355</v>
      </c>
      <c r="AC246" s="3">
        <v>635.66</v>
      </c>
      <c r="AD246" s="3" t="s">
        <v>735</v>
      </c>
    </row>
    <row r="247" spans="1:30" x14ac:dyDescent="0.25">
      <c r="A247">
        <v>296799</v>
      </c>
      <c r="B247" t="s">
        <v>736</v>
      </c>
      <c r="C247" s="3">
        <f t="shared" si="4"/>
        <v>0</v>
      </c>
      <c r="D247" s="3">
        <v>0</v>
      </c>
      <c r="E247" s="3">
        <v>95.27</v>
      </c>
      <c r="F247" s="3">
        <v>0</v>
      </c>
      <c r="G247" s="3">
        <v>0</v>
      </c>
      <c r="H247" s="3">
        <v>0</v>
      </c>
      <c r="I247" s="3">
        <v>0</v>
      </c>
      <c r="J247" s="3">
        <v>0</v>
      </c>
      <c r="K247" s="3">
        <v>95.27</v>
      </c>
      <c r="L247">
        <v>5000</v>
      </c>
      <c r="M247" s="4">
        <v>45649</v>
      </c>
      <c r="N247" s="3">
        <v>-4.08</v>
      </c>
      <c r="O247" s="3">
        <v>87.93</v>
      </c>
      <c r="P247" s="3">
        <v>636.63</v>
      </c>
      <c r="Q247" s="3" t="s">
        <v>39</v>
      </c>
      <c r="R247" s="3">
        <v>0</v>
      </c>
      <c r="S247" s="3" t="s">
        <v>32</v>
      </c>
      <c r="T247" s="3" t="s">
        <v>351</v>
      </c>
      <c r="U247" s="3" t="s">
        <v>167</v>
      </c>
      <c r="V247" s="3" t="s">
        <v>737</v>
      </c>
      <c r="W247" s="3"/>
      <c r="X247" s="3">
        <v>132.88</v>
      </c>
      <c r="Y247" s="3"/>
      <c r="Z247" s="3"/>
      <c r="AA247" s="3">
        <v>4904.7299999999996</v>
      </c>
      <c r="AB247" s="5" t="s">
        <v>387</v>
      </c>
      <c r="AC247" s="3">
        <v>95.27</v>
      </c>
      <c r="AD247" s="3" t="s">
        <v>738</v>
      </c>
    </row>
    <row r="248" spans="1:30" x14ac:dyDescent="0.25">
      <c r="A248">
        <v>384500</v>
      </c>
      <c r="B248" t="s">
        <v>739</v>
      </c>
      <c r="C248" s="3">
        <f t="shared" si="4"/>
        <v>0</v>
      </c>
      <c r="D248" s="3">
        <v>0</v>
      </c>
      <c r="E248" s="3">
        <v>89.31</v>
      </c>
      <c r="F248" s="3">
        <v>0</v>
      </c>
      <c r="G248" s="3">
        <v>0</v>
      </c>
      <c r="H248" s="3">
        <v>0</v>
      </c>
      <c r="I248" s="3">
        <v>0</v>
      </c>
      <c r="J248" s="3">
        <v>0</v>
      </c>
      <c r="K248" s="3">
        <v>89.31</v>
      </c>
      <c r="L248">
        <v>0</v>
      </c>
      <c r="M248" s="4">
        <v>45709</v>
      </c>
      <c r="N248" s="3">
        <v>-856.33</v>
      </c>
      <c r="O248" s="3">
        <v>2557.36</v>
      </c>
      <c r="P248" s="3">
        <v>6488.83</v>
      </c>
      <c r="Q248" s="3"/>
      <c r="R248" s="3">
        <v>47.89</v>
      </c>
      <c r="S248" s="3" t="s">
        <v>52</v>
      </c>
      <c r="T248" s="3" t="s">
        <v>51</v>
      </c>
      <c r="U248" s="3" t="s">
        <v>34</v>
      </c>
      <c r="V248" s="3" t="s">
        <v>185</v>
      </c>
      <c r="W248" s="3" t="s">
        <v>95</v>
      </c>
      <c r="X248" s="3">
        <v>14.26</v>
      </c>
      <c r="Y248" s="3"/>
      <c r="Z248" s="3"/>
      <c r="AA248" s="3">
        <v>-89.31</v>
      </c>
      <c r="AB248" s="5" t="s">
        <v>42</v>
      </c>
      <c r="AC248" s="3">
        <v>92.1</v>
      </c>
      <c r="AD248" s="3" t="s">
        <v>740</v>
      </c>
    </row>
    <row r="249" spans="1:30" x14ac:dyDescent="0.25">
      <c r="A249">
        <v>297175</v>
      </c>
      <c r="B249" t="s">
        <v>741</v>
      </c>
      <c r="C249" s="3">
        <f t="shared" si="4"/>
        <v>0</v>
      </c>
      <c r="D249" s="3">
        <v>0</v>
      </c>
      <c r="E249" s="3">
        <v>89.28</v>
      </c>
      <c r="F249" s="3">
        <v>0</v>
      </c>
      <c r="G249" s="3">
        <v>0</v>
      </c>
      <c r="H249" s="3">
        <v>0</v>
      </c>
      <c r="I249" s="3">
        <v>0</v>
      </c>
      <c r="J249" s="3">
        <v>-357.31</v>
      </c>
      <c r="K249" s="3">
        <v>-268.02999999999997</v>
      </c>
      <c r="L249">
        <v>0</v>
      </c>
      <c r="M249" s="4">
        <v>45712</v>
      </c>
      <c r="N249" s="3">
        <v>-10.24</v>
      </c>
      <c r="O249" s="3">
        <v>3089.57</v>
      </c>
      <c r="P249" s="3">
        <v>12633.34</v>
      </c>
      <c r="Q249" s="3"/>
      <c r="R249" s="3">
        <v>0</v>
      </c>
      <c r="S249" s="3" t="s">
        <v>528</v>
      </c>
      <c r="T249" s="3" t="s">
        <v>447</v>
      </c>
      <c r="U249" s="3" t="s">
        <v>34</v>
      </c>
      <c r="V249" s="3"/>
      <c r="W249" s="3"/>
      <c r="X249" s="3">
        <v>2.64</v>
      </c>
      <c r="Y249" s="3"/>
      <c r="Z249" s="3"/>
      <c r="AA249" s="3">
        <v>268.02999999999997</v>
      </c>
      <c r="AB249" s="5" t="s">
        <v>180</v>
      </c>
      <c r="AC249" s="3">
        <v>10.24</v>
      </c>
      <c r="AD249" s="3" t="s">
        <v>742</v>
      </c>
    </row>
    <row r="250" spans="1:30" x14ac:dyDescent="0.25">
      <c r="A250">
        <v>289054</v>
      </c>
      <c r="B250" t="s">
        <v>743</v>
      </c>
      <c r="C250" s="3">
        <f t="shared" si="4"/>
        <v>0</v>
      </c>
      <c r="D250" s="3">
        <v>2725.03</v>
      </c>
      <c r="E250" s="3">
        <v>88.26</v>
      </c>
      <c r="F250" s="3">
        <v>0</v>
      </c>
      <c r="G250" s="3">
        <v>0</v>
      </c>
      <c r="H250" s="3">
        <v>0</v>
      </c>
      <c r="I250" s="3">
        <v>0</v>
      </c>
      <c r="J250" s="3">
        <v>0</v>
      </c>
      <c r="K250" s="3">
        <v>2813.29</v>
      </c>
      <c r="L250">
        <v>10000</v>
      </c>
      <c r="M250" s="4">
        <v>45712</v>
      </c>
      <c r="N250" s="3">
        <v>-1199.68</v>
      </c>
      <c r="O250" s="3">
        <v>3604.79</v>
      </c>
      <c r="P250" s="3">
        <v>9398.52</v>
      </c>
      <c r="Q250" s="3" t="s">
        <v>39</v>
      </c>
      <c r="R250" s="3">
        <v>87.56</v>
      </c>
      <c r="S250" s="3" t="s">
        <v>132</v>
      </c>
      <c r="T250" s="3" t="s">
        <v>317</v>
      </c>
      <c r="U250" s="3" t="s">
        <v>34</v>
      </c>
      <c r="V250" s="3" t="s">
        <v>485</v>
      </c>
      <c r="W250" s="3"/>
      <c r="X250" s="3">
        <v>1623.23</v>
      </c>
      <c r="Y250" s="3"/>
      <c r="Z250" s="3"/>
      <c r="AA250" s="3">
        <v>7186.71</v>
      </c>
      <c r="AB250" s="5" t="s">
        <v>108</v>
      </c>
      <c r="AC250" s="3">
        <v>655.43</v>
      </c>
      <c r="AD250" s="3" t="s">
        <v>744</v>
      </c>
    </row>
    <row r="251" spans="1:30" x14ac:dyDescent="0.25">
      <c r="A251">
        <v>442063</v>
      </c>
      <c r="B251" t="s">
        <v>745</v>
      </c>
      <c r="C251" s="3">
        <f t="shared" si="4"/>
        <v>0</v>
      </c>
      <c r="D251" s="3">
        <v>0</v>
      </c>
      <c r="E251" s="3">
        <v>61.5</v>
      </c>
      <c r="F251" s="3">
        <v>0</v>
      </c>
      <c r="G251" s="3">
        <v>0</v>
      </c>
      <c r="H251" s="3">
        <v>0</v>
      </c>
      <c r="I251" s="3">
        <v>0</v>
      </c>
      <c r="J251" s="3">
        <v>0</v>
      </c>
      <c r="K251" s="3">
        <v>61.5</v>
      </c>
      <c r="L251">
        <v>20000</v>
      </c>
      <c r="O251" s="3">
        <v>61.5</v>
      </c>
      <c r="P251" s="3">
        <v>0</v>
      </c>
      <c r="Q251" s="3"/>
      <c r="R251" s="3">
        <v>0</v>
      </c>
      <c r="S251" s="3" t="s">
        <v>150</v>
      </c>
      <c r="T251" s="3"/>
      <c r="U251" s="3" t="s">
        <v>34</v>
      </c>
      <c r="V251" s="3"/>
      <c r="W251" s="3" t="s">
        <v>63</v>
      </c>
      <c r="X251" s="3">
        <v>10.08</v>
      </c>
      <c r="Y251" s="3"/>
      <c r="Z251" s="3"/>
      <c r="AA251" s="3">
        <v>19938.5</v>
      </c>
      <c r="AB251" s="5" t="s">
        <v>263</v>
      </c>
      <c r="AC251" s="3">
        <v>61.5</v>
      </c>
      <c r="AD251" s="3"/>
    </row>
    <row r="252" spans="1:30" x14ac:dyDescent="0.25">
      <c r="A252">
        <v>357211</v>
      </c>
      <c r="B252" t="s">
        <v>746</v>
      </c>
      <c r="C252" s="3">
        <f t="shared" si="4"/>
        <v>0</v>
      </c>
      <c r="D252" s="3">
        <v>0</v>
      </c>
      <c r="E252" s="3">
        <v>56.27</v>
      </c>
      <c r="F252" s="3">
        <v>0</v>
      </c>
      <c r="G252" s="3">
        <v>0</v>
      </c>
      <c r="H252" s="3">
        <v>0</v>
      </c>
      <c r="I252" s="3">
        <v>0</v>
      </c>
      <c r="J252" s="3">
        <v>0</v>
      </c>
      <c r="K252" s="3">
        <v>56.27</v>
      </c>
      <c r="L252">
        <v>0</v>
      </c>
      <c r="M252" s="4">
        <v>45714</v>
      </c>
      <c r="N252" s="3">
        <v>-64.38</v>
      </c>
      <c r="O252" s="3">
        <v>9605.8700000000008</v>
      </c>
      <c r="P252" s="3">
        <v>3477.16</v>
      </c>
      <c r="Q252" s="3"/>
      <c r="R252" s="3">
        <v>0</v>
      </c>
      <c r="S252" s="3" t="s">
        <v>52</v>
      </c>
      <c r="T252" s="3" t="s">
        <v>39</v>
      </c>
      <c r="U252" s="3" t="s">
        <v>34</v>
      </c>
      <c r="V252" s="3"/>
      <c r="W252" s="3" t="s">
        <v>63</v>
      </c>
      <c r="X252" s="3">
        <v>-47.16</v>
      </c>
      <c r="Y252" s="3"/>
      <c r="Z252" s="3"/>
      <c r="AA252" s="3">
        <v>-56.27</v>
      </c>
      <c r="AB252" s="5" t="s">
        <v>48</v>
      </c>
      <c r="AC252" s="3">
        <v>64.38</v>
      </c>
      <c r="AD252" s="3"/>
    </row>
    <row r="253" spans="1:30" x14ac:dyDescent="0.25">
      <c r="A253">
        <v>288749</v>
      </c>
      <c r="B253" t="s">
        <v>747</v>
      </c>
      <c r="C253" s="3">
        <f t="shared" si="4"/>
        <v>0</v>
      </c>
      <c r="D253" s="3">
        <v>0</v>
      </c>
      <c r="E253" s="3">
        <v>55.04</v>
      </c>
      <c r="F253" s="3">
        <v>0</v>
      </c>
      <c r="G253" s="3">
        <v>0</v>
      </c>
      <c r="H253" s="3">
        <v>0</v>
      </c>
      <c r="I253" s="3">
        <v>0</v>
      </c>
      <c r="J253" s="3">
        <v>0</v>
      </c>
      <c r="K253" s="3">
        <v>55.04</v>
      </c>
      <c r="L253">
        <v>5000</v>
      </c>
      <c r="M253" s="4">
        <v>45714</v>
      </c>
      <c r="N253" s="3">
        <v>-745.71</v>
      </c>
      <c r="O253" s="3">
        <v>23576.34</v>
      </c>
      <c r="P253" s="3">
        <v>144871.1</v>
      </c>
      <c r="Q253" s="3"/>
      <c r="R253" s="3">
        <v>0</v>
      </c>
      <c r="S253" s="3" t="s">
        <v>32</v>
      </c>
      <c r="T253" s="3" t="s">
        <v>39</v>
      </c>
      <c r="U253" s="3" t="s">
        <v>134</v>
      </c>
      <c r="V253" s="3" t="s">
        <v>748</v>
      </c>
      <c r="W253" s="3"/>
      <c r="X253" s="3">
        <v>-151.71</v>
      </c>
      <c r="Y253" s="3"/>
      <c r="Z253" s="3"/>
      <c r="AA253" s="3">
        <v>4944.96</v>
      </c>
      <c r="AB253" s="5" t="s">
        <v>48</v>
      </c>
      <c r="AC253" s="3">
        <v>745.71</v>
      </c>
      <c r="AD253" s="3" t="s">
        <v>749</v>
      </c>
    </row>
    <row r="254" spans="1:30" x14ac:dyDescent="0.25">
      <c r="A254">
        <v>290045</v>
      </c>
      <c r="B254" t="s">
        <v>750</v>
      </c>
      <c r="C254" s="3">
        <f t="shared" si="4"/>
        <v>0</v>
      </c>
      <c r="D254" s="3">
        <v>0</v>
      </c>
      <c r="E254" s="3">
        <v>45.08</v>
      </c>
      <c r="F254" s="3">
        <v>0</v>
      </c>
      <c r="G254" s="3">
        <v>0</v>
      </c>
      <c r="H254" s="3">
        <v>0</v>
      </c>
      <c r="I254" s="3">
        <v>0</v>
      </c>
      <c r="J254" s="3">
        <v>0</v>
      </c>
      <c r="K254" s="3">
        <v>45.08</v>
      </c>
      <c r="L254">
        <v>15000</v>
      </c>
      <c r="M254" s="4">
        <v>45572</v>
      </c>
      <c r="N254" s="3">
        <v>-218.99</v>
      </c>
      <c r="O254" s="3">
        <v>41.4</v>
      </c>
      <c r="P254" s="3">
        <v>306.70999999999998</v>
      </c>
      <c r="Q254" s="3"/>
      <c r="R254" s="3">
        <v>0</v>
      </c>
      <c r="S254" s="3" t="s">
        <v>32</v>
      </c>
      <c r="T254" s="3" t="s">
        <v>751</v>
      </c>
      <c r="U254" s="3" t="s">
        <v>167</v>
      </c>
      <c r="V254" s="3" t="s">
        <v>752</v>
      </c>
      <c r="W254" s="3"/>
      <c r="X254" s="3">
        <v>59.7</v>
      </c>
      <c r="Y254" s="3"/>
      <c r="Z254" s="3"/>
      <c r="AA254" s="3">
        <v>14954.92</v>
      </c>
      <c r="AB254" s="5" t="s">
        <v>387</v>
      </c>
      <c r="AC254" s="3">
        <v>45.08</v>
      </c>
      <c r="AD254" s="3" t="s">
        <v>753</v>
      </c>
    </row>
    <row r="255" spans="1:30" x14ac:dyDescent="0.25">
      <c r="A255">
        <v>442678</v>
      </c>
      <c r="B255" t="s">
        <v>754</v>
      </c>
      <c r="C255" s="3">
        <f t="shared" si="4"/>
        <v>0</v>
      </c>
      <c r="D255" s="3">
        <v>0</v>
      </c>
      <c r="E255" s="3">
        <v>23.42</v>
      </c>
      <c r="F255" s="3">
        <v>0</v>
      </c>
      <c r="G255" s="3">
        <v>0</v>
      </c>
      <c r="H255" s="3">
        <v>0</v>
      </c>
      <c r="I255" s="3">
        <v>0</v>
      </c>
      <c r="J255" s="3">
        <v>0</v>
      </c>
      <c r="K255" s="3">
        <v>23.42</v>
      </c>
      <c r="L255">
        <v>0</v>
      </c>
      <c r="M255" s="4">
        <v>45700</v>
      </c>
      <c r="N255" s="3">
        <v>-6963.13</v>
      </c>
      <c r="O255" s="3">
        <v>16718.509999999998</v>
      </c>
      <c r="P255" s="3">
        <v>0</v>
      </c>
      <c r="Q255" s="3"/>
      <c r="R255" s="3">
        <v>0</v>
      </c>
      <c r="S255" s="3" t="s">
        <v>52</v>
      </c>
      <c r="T255" s="3" t="s">
        <v>39</v>
      </c>
      <c r="U255" s="3" t="s">
        <v>34</v>
      </c>
      <c r="V255" s="3"/>
      <c r="W255" s="3" t="s">
        <v>63</v>
      </c>
      <c r="X255" s="3">
        <v>-1551.26</v>
      </c>
      <c r="Y255" s="3"/>
      <c r="Z255" s="3"/>
      <c r="AA255" s="3">
        <v>-23.42</v>
      </c>
      <c r="AB255" s="5" t="s">
        <v>48</v>
      </c>
      <c r="AC255" s="3">
        <v>788.91</v>
      </c>
      <c r="AD255" s="3" t="s">
        <v>755</v>
      </c>
    </row>
    <row r="256" spans="1:30" x14ac:dyDescent="0.25">
      <c r="A256">
        <v>441134</v>
      </c>
      <c r="B256" t="s">
        <v>756</v>
      </c>
      <c r="C256" s="3">
        <f t="shared" si="4"/>
        <v>0</v>
      </c>
      <c r="D256" s="3">
        <v>0</v>
      </c>
      <c r="E256" s="3">
        <v>21.88</v>
      </c>
      <c r="F256" s="3">
        <v>0</v>
      </c>
      <c r="G256" s="3">
        <v>0</v>
      </c>
      <c r="H256" s="3">
        <v>0</v>
      </c>
      <c r="I256" s="3">
        <v>0</v>
      </c>
      <c r="J256" s="3">
        <v>0</v>
      </c>
      <c r="K256" s="3">
        <v>21.88</v>
      </c>
      <c r="L256">
        <v>0</v>
      </c>
      <c r="M256" s="4">
        <v>45671</v>
      </c>
      <c r="N256" s="3">
        <v>-0.47</v>
      </c>
      <c r="O256" s="3">
        <v>12928.35</v>
      </c>
      <c r="P256" s="3">
        <v>3091.45</v>
      </c>
      <c r="Q256" s="3"/>
      <c r="R256" s="3">
        <v>0</v>
      </c>
      <c r="S256" s="3" t="s">
        <v>52</v>
      </c>
      <c r="T256" s="3" t="s">
        <v>177</v>
      </c>
      <c r="U256" s="3" t="s">
        <v>34</v>
      </c>
      <c r="V256" s="3"/>
      <c r="W256" s="3" t="s">
        <v>63</v>
      </c>
      <c r="X256" s="3">
        <v>-3015.37</v>
      </c>
      <c r="Y256" s="3"/>
      <c r="Z256" s="3"/>
      <c r="AA256" s="3">
        <v>-21.88</v>
      </c>
      <c r="AB256" s="5" t="s">
        <v>757</v>
      </c>
      <c r="AC256" s="3">
        <v>8954.6299999999992</v>
      </c>
      <c r="AD256" s="3"/>
    </row>
    <row r="257" spans="1:30" x14ac:dyDescent="0.25">
      <c r="A257">
        <v>294554</v>
      </c>
      <c r="B257" t="s">
        <v>758</v>
      </c>
      <c r="C257" s="3">
        <f t="shared" si="4"/>
        <v>0</v>
      </c>
      <c r="D257" s="3">
        <v>2509.83</v>
      </c>
      <c r="E257" s="3">
        <v>20.14</v>
      </c>
      <c r="F257" s="3">
        <v>0</v>
      </c>
      <c r="G257" s="3">
        <v>0</v>
      </c>
      <c r="H257" s="3">
        <v>0</v>
      </c>
      <c r="I257" s="3">
        <v>0</v>
      </c>
      <c r="J257" s="3">
        <v>0</v>
      </c>
      <c r="K257" s="3">
        <v>2529.9699999999998</v>
      </c>
      <c r="L257">
        <v>8000</v>
      </c>
      <c r="M257" s="4">
        <v>45688</v>
      </c>
      <c r="N257" s="3">
        <v>-1051.55</v>
      </c>
      <c r="O257" s="3">
        <v>2600.42</v>
      </c>
      <c r="P257" s="3">
        <v>23185.58</v>
      </c>
      <c r="Q257" s="3" t="s">
        <v>39</v>
      </c>
      <c r="R257" s="3">
        <v>0</v>
      </c>
      <c r="S257" s="3" t="s">
        <v>45</v>
      </c>
      <c r="T257" s="3" t="s">
        <v>317</v>
      </c>
      <c r="U257" s="3" t="s">
        <v>34</v>
      </c>
      <c r="V257" s="3" t="s">
        <v>759</v>
      </c>
      <c r="W257" s="3"/>
      <c r="X257" s="3">
        <v>2655.39</v>
      </c>
      <c r="Y257" s="3"/>
      <c r="Z257" s="3"/>
      <c r="AA257" s="3">
        <v>5470.03</v>
      </c>
      <c r="AB257" s="5" t="s">
        <v>48</v>
      </c>
      <c r="AC257" s="3">
        <v>-39.28</v>
      </c>
      <c r="AD257" s="3" t="s">
        <v>760</v>
      </c>
    </row>
    <row r="258" spans="1:30" x14ac:dyDescent="0.25">
      <c r="A258">
        <v>298669</v>
      </c>
      <c r="B258" t="s">
        <v>761</v>
      </c>
      <c r="C258" s="3">
        <f t="shared" si="4"/>
        <v>0</v>
      </c>
      <c r="D258" s="3">
        <v>0</v>
      </c>
      <c r="E258" s="3">
        <v>3.72</v>
      </c>
      <c r="F258" s="3">
        <v>0</v>
      </c>
      <c r="G258" s="3">
        <v>0</v>
      </c>
      <c r="H258" s="3">
        <v>0</v>
      </c>
      <c r="I258" s="3">
        <v>0</v>
      </c>
      <c r="J258" s="3">
        <v>0</v>
      </c>
      <c r="K258" s="3">
        <v>3.72</v>
      </c>
      <c r="L258">
        <v>0</v>
      </c>
      <c r="M258" s="4">
        <v>45611</v>
      </c>
      <c r="N258" s="3">
        <v>-268.33999999999997</v>
      </c>
      <c r="O258" s="3">
        <v>3.72</v>
      </c>
      <c r="P258" s="3">
        <v>268.33999999999997</v>
      </c>
      <c r="Q258" s="3"/>
      <c r="R258" s="3">
        <v>0</v>
      </c>
      <c r="S258" s="3" t="s">
        <v>52</v>
      </c>
      <c r="T258" s="3" t="s">
        <v>46</v>
      </c>
      <c r="U258" s="3" t="s">
        <v>34</v>
      </c>
      <c r="V258" s="3"/>
      <c r="W258" s="3"/>
      <c r="X258" s="3">
        <v>54.3</v>
      </c>
      <c r="Y258" s="3"/>
      <c r="Z258" s="3"/>
      <c r="AA258" s="3">
        <v>-3.72</v>
      </c>
      <c r="AB258" s="5" t="s">
        <v>180</v>
      </c>
      <c r="AC258" s="3">
        <v>3.72</v>
      </c>
      <c r="AD258" s="3"/>
    </row>
    <row r="259" spans="1:30" x14ac:dyDescent="0.25">
      <c r="A259">
        <v>290483</v>
      </c>
      <c r="B259" t="s">
        <v>762</v>
      </c>
      <c r="C259" s="3">
        <f t="shared" si="4"/>
        <v>0</v>
      </c>
      <c r="D259" s="3">
        <v>2.99</v>
      </c>
      <c r="E259" s="3">
        <v>2.99</v>
      </c>
      <c r="F259" s="3">
        <v>0</v>
      </c>
      <c r="G259" s="3">
        <v>0</v>
      </c>
      <c r="H259" s="3">
        <v>0</v>
      </c>
      <c r="I259" s="3">
        <v>0</v>
      </c>
      <c r="J259" s="3">
        <v>0</v>
      </c>
      <c r="K259" s="3">
        <v>5.98</v>
      </c>
      <c r="M259" s="4">
        <v>45610</v>
      </c>
      <c r="N259" s="3">
        <v>149.31</v>
      </c>
      <c r="O259" s="3">
        <v>0</v>
      </c>
      <c r="P259" s="3">
        <v>0</v>
      </c>
      <c r="Q259" s="3" t="s">
        <v>39</v>
      </c>
      <c r="R259" s="3">
        <v>0</v>
      </c>
      <c r="S259" s="3" t="s">
        <v>52</v>
      </c>
      <c r="T259" s="3" t="s">
        <v>39</v>
      </c>
      <c r="U259" s="3" t="s">
        <v>34</v>
      </c>
      <c r="V259" s="3"/>
      <c r="W259" s="3"/>
      <c r="X259" s="3">
        <v>86.21</v>
      </c>
      <c r="Y259" s="3"/>
      <c r="Z259" s="3"/>
      <c r="AA259" s="3">
        <v>-155.29</v>
      </c>
      <c r="AB259" s="5" t="s">
        <v>164</v>
      </c>
      <c r="AC259" s="3">
        <v>306.17</v>
      </c>
      <c r="AD259" s="3"/>
    </row>
    <row r="260" spans="1:30" x14ac:dyDescent="0.25">
      <c r="A260">
        <v>355259</v>
      </c>
      <c r="B260" t="s">
        <v>763</v>
      </c>
      <c r="C260" s="3">
        <f t="shared" si="4"/>
        <v>0</v>
      </c>
      <c r="D260" s="3">
        <v>0</v>
      </c>
      <c r="E260" s="3">
        <v>0.01</v>
      </c>
      <c r="F260" s="3">
        <v>0</v>
      </c>
      <c r="G260" s="3">
        <v>0</v>
      </c>
      <c r="H260" s="3">
        <v>0</v>
      </c>
      <c r="I260" s="3">
        <v>0</v>
      </c>
      <c r="J260" s="3">
        <v>0</v>
      </c>
      <c r="K260" s="3">
        <v>0.01</v>
      </c>
      <c r="L260">
        <v>0</v>
      </c>
      <c r="M260" s="4">
        <v>45714</v>
      </c>
      <c r="N260" s="3">
        <v>-680.41</v>
      </c>
      <c r="O260" s="3">
        <v>8964.9699999999993</v>
      </c>
      <c r="P260" s="3">
        <v>50904.87</v>
      </c>
      <c r="Q260" s="3" t="s">
        <v>39</v>
      </c>
      <c r="R260" s="3">
        <v>0</v>
      </c>
      <c r="S260" s="3" t="s">
        <v>52</v>
      </c>
      <c r="T260" s="3" t="s">
        <v>179</v>
      </c>
      <c r="U260" s="3" t="s">
        <v>34</v>
      </c>
      <c r="V260" s="3"/>
      <c r="W260" s="3" t="s">
        <v>63</v>
      </c>
      <c r="X260" s="3">
        <v>-176.9</v>
      </c>
      <c r="Y260" s="3"/>
      <c r="Z260" s="3"/>
      <c r="AA260" s="3">
        <v>-0.01</v>
      </c>
      <c r="AB260" s="5" t="s">
        <v>48</v>
      </c>
      <c r="AC260" s="3">
        <v>680.41</v>
      </c>
      <c r="AD260" s="3"/>
    </row>
    <row r="261" spans="1:30" x14ac:dyDescent="0.25">
      <c r="A261">
        <v>415048</v>
      </c>
      <c r="B261" t="s">
        <v>764</v>
      </c>
      <c r="C261" s="3">
        <f t="shared" ref="C261:C324" si="5">F261+G261+H261+I261</f>
        <v>0</v>
      </c>
      <c r="D261" s="3">
        <v>84978.63</v>
      </c>
      <c r="E261" s="3">
        <v>0</v>
      </c>
      <c r="F261" s="3">
        <v>0</v>
      </c>
      <c r="G261" s="3">
        <v>0</v>
      </c>
      <c r="H261" s="3">
        <v>0</v>
      </c>
      <c r="I261" s="3">
        <v>0</v>
      </c>
      <c r="J261" s="3">
        <v>0</v>
      </c>
      <c r="K261" s="3">
        <v>84978.63</v>
      </c>
      <c r="L261">
        <v>100000</v>
      </c>
      <c r="M261" s="4">
        <v>45709</v>
      </c>
      <c r="N261" s="3">
        <v>-16959.82</v>
      </c>
      <c r="O261" s="3">
        <v>77975.05</v>
      </c>
      <c r="P261" s="3">
        <v>428719.07</v>
      </c>
      <c r="Q261" s="3"/>
      <c r="R261" s="3">
        <v>20953.990000000002</v>
      </c>
      <c r="S261" s="3" t="s">
        <v>132</v>
      </c>
      <c r="T261" s="3" t="s">
        <v>585</v>
      </c>
      <c r="U261" s="3" t="s">
        <v>34</v>
      </c>
      <c r="V261" s="3" t="s">
        <v>765</v>
      </c>
      <c r="W261" s="3"/>
      <c r="X261" s="3">
        <v>49040.78</v>
      </c>
      <c r="Y261" s="3"/>
      <c r="Z261" s="3"/>
      <c r="AA261" s="3">
        <v>15021.37</v>
      </c>
      <c r="AB261" s="5" t="s">
        <v>147</v>
      </c>
      <c r="AC261" s="3">
        <v>169.51</v>
      </c>
      <c r="AD261" s="3" t="s">
        <v>766</v>
      </c>
    </row>
    <row r="262" spans="1:30" x14ac:dyDescent="0.25">
      <c r="A262">
        <v>298937</v>
      </c>
      <c r="B262" t="s">
        <v>767</v>
      </c>
      <c r="C262" s="3">
        <f t="shared" si="5"/>
        <v>0</v>
      </c>
      <c r="D262" s="3">
        <v>40717.06</v>
      </c>
      <c r="E262" s="3">
        <v>0</v>
      </c>
      <c r="F262" s="3">
        <v>0</v>
      </c>
      <c r="G262" s="3">
        <v>0</v>
      </c>
      <c r="H262" s="3">
        <v>0</v>
      </c>
      <c r="I262" s="3">
        <v>0</v>
      </c>
      <c r="J262" s="3">
        <v>0</v>
      </c>
      <c r="K262" s="3">
        <v>40717.06</v>
      </c>
      <c r="L262">
        <v>30000</v>
      </c>
      <c r="M262" s="4">
        <v>45681</v>
      </c>
      <c r="N262" s="3">
        <v>-18049.45</v>
      </c>
      <c r="O262" s="3">
        <v>37309.79</v>
      </c>
      <c r="P262" s="3">
        <v>224486.39999999999</v>
      </c>
      <c r="Q262" s="3" t="s">
        <v>39</v>
      </c>
      <c r="R262" s="3">
        <v>0</v>
      </c>
      <c r="S262" s="3" t="s">
        <v>45</v>
      </c>
      <c r="T262" s="3" t="s">
        <v>415</v>
      </c>
      <c r="U262" s="3" t="s">
        <v>34</v>
      </c>
      <c r="V262" s="3" t="s">
        <v>768</v>
      </c>
      <c r="W262" s="3"/>
      <c r="X262" s="3">
        <v>24213.7</v>
      </c>
      <c r="Y262" s="3"/>
      <c r="Z262" s="3"/>
      <c r="AA262" s="3">
        <v>-11194.81</v>
      </c>
      <c r="AB262" s="5" t="s">
        <v>48</v>
      </c>
      <c r="AC262" s="3">
        <v>193.14</v>
      </c>
      <c r="AD262" s="3" t="s">
        <v>769</v>
      </c>
    </row>
    <row r="263" spans="1:30" x14ac:dyDescent="0.25">
      <c r="A263">
        <v>291825</v>
      </c>
      <c r="B263" t="s">
        <v>770</v>
      </c>
      <c r="C263" s="3">
        <f t="shared" si="5"/>
        <v>0</v>
      </c>
      <c r="D263" s="3">
        <v>37832.129999999997</v>
      </c>
      <c r="E263" s="3">
        <v>0</v>
      </c>
      <c r="F263" s="3">
        <v>0</v>
      </c>
      <c r="G263" s="3">
        <v>0</v>
      </c>
      <c r="H263" s="3">
        <v>0</v>
      </c>
      <c r="I263" s="3">
        <v>0</v>
      </c>
      <c r="J263" s="3">
        <v>0</v>
      </c>
      <c r="K263" s="3">
        <v>37832.129999999997</v>
      </c>
      <c r="L263">
        <v>50000</v>
      </c>
      <c r="M263" s="4">
        <v>45698</v>
      </c>
      <c r="N263" s="3">
        <v>-299.35000000000002</v>
      </c>
      <c r="O263" s="3">
        <v>34062.85</v>
      </c>
      <c r="P263" s="3">
        <v>70087.679999999993</v>
      </c>
      <c r="Q263" s="3" t="s">
        <v>39</v>
      </c>
      <c r="R263" s="3">
        <v>228.84</v>
      </c>
      <c r="S263" s="3" t="s">
        <v>150</v>
      </c>
      <c r="T263" s="3" t="s">
        <v>771</v>
      </c>
      <c r="U263" s="3" t="s">
        <v>134</v>
      </c>
      <c r="V263" s="3" t="s">
        <v>197</v>
      </c>
      <c r="W263" s="3"/>
      <c r="X263" s="3">
        <v>7329.61</v>
      </c>
      <c r="Y263" s="3"/>
      <c r="Z263" s="3"/>
      <c r="AA263" s="3">
        <v>12167.87</v>
      </c>
      <c r="AB263" s="5" t="s">
        <v>169</v>
      </c>
      <c r="AC263" s="3">
        <v>2114.73</v>
      </c>
      <c r="AD263" s="3" t="s">
        <v>772</v>
      </c>
    </row>
    <row r="264" spans="1:30" x14ac:dyDescent="0.25">
      <c r="A264">
        <v>296197</v>
      </c>
      <c r="B264" t="s">
        <v>773</v>
      </c>
      <c r="C264" s="3">
        <f t="shared" si="5"/>
        <v>0</v>
      </c>
      <c r="D264" s="3">
        <v>30047.23</v>
      </c>
      <c r="E264" s="3">
        <v>0</v>
      </c>
      <c r="F264" s="3">
        <v>0</v>
      </c>
      <c r="G264" s="3">
        <v>0</v>
      </c>
      <c r="H264" s="3">
        <v>0</v>
      </c>
      <c r="I264" s="3">
        <v>0</v>
      </c>
      <c r="J264" s="3">
        <v>0</v>
      </c>
      <c r="K264" s="3">
        <v>30047.23</v>
      </c>
      <c r="L264">
        <v>75000</v>
      </c>
      <c r="M264" s="4">
        <v>45701</v>
      </c>
      <c r="N264" s="3">
        <v>-53660.57</v>
      </c>
      <c r="O264" s="3">
        <v>27625.38</v>
      </c>
      <c r="P264" s="3">
        <v>295770.23</v>
      </c>
      <c r="Q264" s="3"/>
      <c r="R264" s="3">
        <v>-624.03</v>
      </c>
      <c r="S264" s="3" t="s">
        <v>132</v>
      </c>
      <c r="T264" s="3" t="s">
        <v>373</v>
      </c>
      <c r="U264" s="3" t="s">
        <v>34</v>
      </c>
      <c r="V264" s="3" t="s">
        <v>197</v>
      </c>
      <c r="W264" s="3"/>
      <c r="X264" s="3">
        <v>72323.460000000006</v>
      </c>
      <c r="Y264" s="3"/>
      <c r="Z264" s="3"/>
      <c r="AA264" s="3">
        <v>44952.77</v>
      </c>
      <c r="AB264" s="5" t="s">
        <v>42</v>
      </c>
      <c r="AC264" s="3">
        <v>216.47</v>
      </c>
      <c r="AD264" s="3" t="s">
        <v>774</v>
      </c>
    </row>
    <row r="265" spans="1:30" x14ac:dyDescent="0.25">
      <c r="A265">
        <v>289237</v>
      </c>
      <c r="B265" t="s">
        <v>775</v>
      </c>
      <c r="C265" s="3">
        <f t="shared" si="5"/>
        <v>0</v>
      </c>
      <c r="D265" s="3">
        <v>26542.17</v>
      </c>
      <c r="E265" s="3">
        <v>0</v>
      </c>
      <c r="F265" s="3">
        <v>0</v>
      </c>
      <c r="G265" s="3">
        <v>0</v>
      </c>
      <c r="H265" s="3">
        <v>0</v>
      </c>
      <c r="I265" s="3">
        <v>0</v>
      </c>
      <c r="J265" s="3">
        <v>0</v>
      </c>
      <c r="K265" s="3">
        <v>26542.17</v>
      </c>
      <c r="L265">
        <v>50000</v>
      </c>
      <c r="M265" s="4">
        <v>45681</v>
      </c>
      <c r="N265" s="3">
        <v>-33.9</v>
      </c>
      <c r="O265" s="3">
        <v>24410.82</v>
      </c>
      <c r="P265" s="3">
        <v>109602.73</v>
      </c>
      <c r="Q265" s="3" t="s">
        <v>39</v>
      </c>
      <c r="R265" s="3">
        <v>153.08000000000001</v>
      </c>
      <c r="S265" s="3" t="s">
        <v>132</v>
      </c>
      <c r="T265" s="3" t="s">
        <v>67</v>
      </c>
      <c r="U265" s="3" t="s">
        <v>134</v>
      </c>
      <c r="V265" s="3" t="s">
        <v>197</v>
      </c>
      <c r="W265" s="3"/>
      <c r="X265" s="3">
        <v>17129.490000000002</v>
      </c>
      <c r="Y265" s="3"/>
      <c r="Z265" s="3"/>
      <c r="AA265" s="3">
        <v>21133.89</v>
      </c>
      <c r="AB265" s="5" t="s">
        <v>48</v>
      </c>
      <c r="AC265" s="3">
        <v>361.8</v>
      </c>
      <c r="AD265" s="3" t="s">
        <v>776</v>
      </c>
    </row>
    <row r="266" spans="1:30" x14ac:dyDescent="0.25">
      <c r="A266">
        <v>288761</v>
      </c>
      <c r="B266" t="s">
        <v>777</v>
      </c>
      <c r="C266" s="3">
        <f t="shared" si="5"/>
        <v>0</v>
      </c>
      <c r="D266" s="3">
        <v>23281.16</v>
      </c>
      <c r="E266" s="3">
        <v>0</v>
      </c>
      <c r="F266" s="3">
        <v>0</v>
      </c>
      <c r="G266" s="3">
        <v>0</v>
      </c>
      <c r="H266" s="3">
        <v>0</v>
      </c>
      <c r="I266" s="3">
        <v>0</v>
      </c>
      <c r="J266" s="3">
        <v>0</v>
      </c>
      <c r="K266" s="3">
        <v>23281.16</v>
      </c>
      <c r="L266">
        <v>100000</v>
      </c>
      <c r="M266" s="4">
        <v>45710</v>
      </c>
      <c r="N266" s="3">
        <v>-177.34</v>
      </c>
      <c r="O266" s="3">
        <v>58682.17</v>
      </c>
      <c r="P266" s="3">
        <v>387790.91</v>
      </c>
      <c r="Q266" s="3" t="s">
        <v>39</v>
      </c>
      <c r="R266" s="3">
        <v>1049.27</v>
      </c>
      <c r="S266" s="3" t="s">
        <v>132</v>
      </c>
      <c r="T266" s="3" t="s">
        <v>291</v>
      </c>
      <c r="U266" s="3" t="s">
        <v>34</v>
      </c>
      <c r="V266" s="3"/>
      <c r="W266" s="3"/>
      <c r="X266" s="3">
        <v>20432.47</v>
      </c>
      <c r="Y266" s="3"/>
      <c r="Z266" s="3"/>
      <c r="AA266" s="3">
        <v>75788.98</v>
      </c>
      <c r="AB266" s="5" t="s">
        <v>147</v>
      </c>
      <c r="AC266" s="3">
        <v>671.28</v>
      </c>
      <c r="AD266" s="3"/>
    </row>
    <row r="267" spans="1:30" x14ac:dyDescent="0.25">
      <c r="A267">
        <v>297384</v>
      </c>
      <c r="B267" t="s">
        <v>778</v>
      </c>
      <c r="C267" s="3">
        <f t="shared" si="5"/>
        <v>0</v>
      </c>
      <c r="D267" s="3">
        <v>22803.98</v>
      </c>
      <c r="E267" s="3">
        <v>0</v>
      </c>
      <c r="F267" s="3">
        <v>0</v>
      </c>
      <c r="G267" s="3">
        <v>0</v>
      </c>
      <c r="H267" s="3">
        <v>0</v>
      </c>
      <c r="I267" s="3">
        <v>0</v>
      </c>
      <c r="J267" s="3">
        <v>0</v>
      </c>
      <c r="K267" s="3">
        <v>22803.98</v>
      </c>
      <c r="L267">
        <v>50000</v>
      </c>
      <c r="M267" s="4">
        <v>45706</v>
      </c>
      <c r="N267" s="3">
        <v>-19643.259999999998</v>
      </c>
      <c r="O267" s="3">
        <v>39087.03</v>
      </c>
      <c r="P267" s="3">
        <v>306641.44</v>
      </c>
      <c r="Q267" s="3" t="s">
        <v>39</v>
      </c>
      <c r="R267" s="3">
        <v>0</v>
      </c>
      <c r="S267" s="3" t="s">
        <v>45</v>
      </c>
      <c r="T267" s="3" t="s">
        <v>46</v>
      </c>
      <c r="U267" s="3" t="s">
        <v>134</v>
      </c>
      <c r="V267" s="3" t="s">
        <v>689</v>
      </c>
      <c r="W267" s="3"/>
      <c r="X267" s="3">
        <v>33129.06</v>
      </c>
      <c r="Y267" s="3"/>
      <c r="Z267" s="3"/>
      <c r="AA267" s="3">
        <v>27019.07</v>
      </c>
      <c r="AB267" s="5" t="s">
        <v>48</v>
      </c>
      <c r="AC267" s="3">
        <v>198.59</v>
      </c>
      <c r="AD267" s="3" t="s">
        <v>779</v>
      </c>
    </row>
    <row r="268" spans="1:30" x14ac:dyDescent="0.25">
      <c r="A268">
        <v>291581</v>
      </c>
      <c r="B268" t="s">
        <v>780</v>
      </c>
      <c r="C268" s="3">
        <f t="shared" si="5"/>
        <v>0</v>
      </c>
      <c r="D268" s="3">
        <v>21567.89</v>
      </c>
      <c r="E268" s="3">
        <v>0</v>
      </c>
      <c r="F268" s="3">
        <v>0</v>
      </c>
      <c r="G268" s="3">
        <v>0</v>
      </c>
      <c r="H268" s="3">
        <v>0</v>
      </c>
      <c r="I268" s="3">
        <v>0</v>
      </c>
      <c r="J268" s="3">
        <v>0</v>
      </c>
      <c r="K268" s="3">
        <v>21567.89</v>
      </c>
      <c r="L268">
        <v>100000</v>
      </c>
      <c r="M268" s="4">
        <v>45713</v>
      </c>
      <c r="N268" s="3">
        <v>-8000</v>
      </c>
      <c r="O268" s="3">
        <v>55283.74</v>
      </c>
      <c r="P268" s="3">
        <v>311720.19</v>
      </c>
      <c r="Q268" s="3" t="s">
        <v>39</v>
      </c>
      <c r="R268" s="3">
        <v>67004.52</v>
      </c>
      <c r="S268" s="3" t="s">
        <v>45</v>
      </c>
      <c r="T268" s="3" t="s">
        <v>462</v>
      </c>
      <c r="U268" s="3" t="s">
        <v>34</v>
      </c>
      <c r="V268" s="3" t="s">
        <v>781</v>
      </c>
      <c r="W268" s="3"/>
      <c r="X268" s="3">
        <v>38705.94</v>
      </c>
      <c r="Y268" s="3"/>
      <c r="Z268" s="3"/>
      <c r="AA268" s="3">
        <v>78432.11</v>
      </c>
      <c r="AB268" s="5" t="s">
        <v>48</v>
      </c>
      <c r="AC268" s="3">
        <v>-238.37</v>
      </c>
      <c r="AD268" s="3" t="s">
        <v>782</v>
      </c>
    </row>
    <row r="269" spans="1:30" x14ac:dyDescent="0.25">
      <c r="A269">
        <v>355117</v>
      </c>
      <c r="B269" t="s">
        <v>783</v>
      </c>
      <c r="C269" s="3">
        <f t="shared" si="5"/>
        <v>0</v>
      </c>
      <c r="D269" s="3">
        <v>21354.89</v>
      </c>
      <c r="E269" s="3">
        <v>0</v>
      </c>
      <c r="F269" s="3">
        <v>0</v>
      </c>
      <c r="G269" s="3">
        <v>0</v>
      </c>
      <c r="H269" s="3">
        <v>0</v>
      </c>
      <c r="I269" s="3">
        <v>0</v>
      </c>
      <c r="J269" s="3">
        <v>0</v>
      </c>
      <c r="K269" s="3">
        <v>21354.89</v>
      </c>
      <c r="L269">
        <v>50000</v>
      </c>
      <c r="M269" s="4">
        <v>45681</v>
      </c>
      <c r="N269" s="3">
        <v>-12578.65</v>
      </c>
      <c r="O269" s="3">
        <v>19614.060000000001</v>
      </c>
      <c r="P269" s="3">
        <v>54442.080000000002</v>
      </c>
      <c r="Q269" s="3" t="s">
        <v>39</v>
      </c>
      <c r="R269" s="3">
        <v>1070.95</v>
      </c>
      <c r="S269" s="3" t="s">
        <v>132</v>
      </c>
      <c r="T269" s="3" t="s">
        <v>348</v>
      </c>
      <c r="U269" s="3" t="s">
        <v>134</v>
      </c>
      <c r="V269" s="3" t="s">
        <v>239</v>
      </c>
      <c r="W269" s="3" t="s">
        <v>63</v>
      </c>
      <c r="X269" s="3">
        <v>13608.74</v>
      </c>
      <c r="Y269" s="3"/>
      <c r="Z269" s="3"/>
      <c r="AA269" s="3">
        <v>28645.11</v>
      </c>
      <c r="AB269" s="5" t="s">
        <v>48</v>
      </c>
      <c r="AC269" s="3">
        <v>-227.21</v>
      </c>
      <c r="AD269" s="3" t="s">
        <v>784</v>
      </c>
    </row>
    <row r="270" spans="1:30" x14ac:dyDescent="0.25">
      <c r="A270">
        <v>289708</v>
      </c>
      <c r="B270" t="s">
        <v>785</v>
      </c>
      <c r="C270" s="3">
        <f t="shared" si="5"/>
        <v>0</v>
      </c>
      <c r="D270" s="3">
        <v>20809.27</v>
      </c>
      <c r="E270" s="3">
        <v>0</v>
      </c>
      <c r="F270" s="3">
        <v>0</v>
      </c>
      <c r="G270" s="3">
        <v>0</v>
      </c>
      <c r="H270" s="3">
        <v>0</v>
      </c>
      <c r="I270" s="3">
        <v>0</v>
      </c>
      <c r="J270" s="3">
        <v>0</v>
      </c>
      <c r="K270" s="3">
        <v>20809.27</v>
      </c>
      <c r="L270">
        <v>200000</v>
      </c>
      <c r="M270" s="4">
        <v>45637</v>
      </c>
      <c r="N270" s="3">
        <v>-54.25</v>
      </c>
      <c r="O270" s="3">
        <v>20809.27</v>
      </c>
      <c r="P270" s="3">
        <v>110.33</v>
      </c>
      <c r="Q270" s="3" t="s">
        <v>39</v>
      </c>
      <c r="R270" s="3">
        <v>13151.05</v>
      </c>
      <c r="S270" s="3" t="s">
        <v>150</v>
      </c>
      <c r="T270" s="3" t="s">
        <v>39</v>
      </c>
      <c r="U270" s="3" t="s">
        <v>34</v>
      </c>
      <c r="V270" s="3" t="s">
        <v>233</v>
      </c>
      <c r="W270" s="3" t="s">
        <v>786</v>
      </c>
      <c r="X270" s="3">
        <v>942.14</v>
      </c>
      <c r="Y270" s="3"/>
      <c r="Z270" s="3"/>
      <c r="AA270" s="3">
        <v>179190.73</v>
      </c>
      <c r="AB270" s="5" t="s">
        <v>48</v>
      </c>
      <c r="AC270" s="3">
        <v>333.57</v>
      </c>
      <c r="AD270" s="3" t="s">
        <v>787</v>
      </c>
    </row>
    <row r="271" spans="1:30" x14ac:dyDescent="0.25">
      <c r="A271">
        <v>295103</v>
      </c>
      <c r="B271" t="s">
        <v>788</v>
      </c>
      <c r="C271" s="3">
        <f t="shared" si="5"/>
        <v>0</v>
      </c>
      <c r="D271" s="3">
        <v>20461.16</v>
      </c>
      <c r="E271" s="3">
        <v>0</v>
      </c>
      <c r="F271" s="3">
        <v>0</v>
      </c>
      <c r="G271" s="3">
        <v>0</v>
      </c>
      <c r="H271" s="3">
        <v>0</v>
      </c>
      <c r="I271" s="3">
        <v>0</v>
      </c>
      <c r="J271" s="3">
        <v>0</v>
      </c>
      <c r="K271" s="3">
        <v>20461.16</v>
      </c>
      <c r="L271">
        <v>30000</v>
      </c>
      <c r="M271" s="4">
        <v>45705</v>
      </c>
      <c r="N271" s="3">
        <v>-285.69</v>
      </c>
      <c r="O271" s="3">
        <v>32187.98</v>
      </c>
      <c r="P271" s="3">
        <v>202960.8</v>
      </c>
      <c r="Q271" s="3" t="s">
        <v>39</v>
      </c>
      <c r="R271" s="3">
        <v>5130.01</v>
      </c>
      <c r="S271" s="3" t="s">
        <v>45</v>
      </c>
      <c r="T271" s="3" t="s">
        <v>565</v>
      </c>
      <c r="U271" s="3" t="s">
        <v>34</v>
      </c>
      <c r="V271" s="3" t="s">
        <v>220</v>
      </c>
      <c r="W271" s="3"/>
      <c r="X271" s="3">
        <v>15920.24</v>
      </c>
      <c r="Y271" s="3"/>
      <c r="Z271" s="3"/>
      <c r="AA271" s="3">
        <v>9538.84</v>
      </c>
      <c r="AB271" s="5" t="s">
        <v>147</v>
      </c>
      <c r="AC271" s="3">
        <v>155.69999999999999</v>
      </c>
      <c r="AD271" s="3" t="s">
        <v>789</v>
      </c>
    </row>
    <row r="272" spans="1:30" x14ac:dyDescent="0.25">
      <c r="A272">
        <v>384076</v>
      </c>
      <c r="B272" t="s">
        <v>790</v>
      </c>
      <c r="C272" s="3">
        <f t="shared" si="5"/>
        <v>0</v>
      </c>
      <c r="D272" s="3">
        <v>19704.580000000002</v>
      </c>
      <c r="E272" s="3">
        <v>0</v>
      </c>
      <c r="F272" s="3">
        <v>0</v>
      </c>
      <c r="G272" s="3">
        <v>0</v>
      </c>
      <c r="H272" s="3">
        <v>0</v>
      </c>
      <c r="I272" s="3">
        <v>0</v>
      </c>
      <c r="J272" s="3">
        <v>0</v>
      </c>
      <c r="K272" s="3">
        <v>19704.580000000002</v>
      </c>
      <c r="L272">
        <v>100000</v>
      </c>
      <c r="M272" s="4">
        <v>45712</v>
      </c>
      <c r="N272" s="3">
        <v>-38685.43</v>
      </c>
      <c r="O272" s="3">
        <v>53630.32</v>
      </c>
      <c r="P272" s="3">
        <v>561745.44999999995</v>
      </c>
      <c r="Q272" s="3"/>
      <c r="R272" s="3">
        <v>43807.22</v>
      </c>
      <c r="S272" s="3" t="s">
        <v>132</v>
      </c>
      <c r="T272" s="3" t="s">
        <v>88</v>
      </c>
      <c r="U272" s="3" t="s">
        <v>34</v>
      </c>
      <c r="V272" s="3" t="s">
        <v>791</v>
      </c>
      <c r="W272" s="3" t="s">
        <v>95</v>
      </c>
      <c r="X272" s="3">
        <v>49961.18</v>
      </c>
      <c r="Y272" s="3"/>
      <c r="Z272" s="3"/>
      <c r="AA272" s="3">
        <v>80295.42</v>
      </c>
      <c r="AB272" s="5" t="s">
        <v>59</v>
      </c>
      <c r="AC272" s="3">
        <v>7762.58</v>
      </c>
      <c r="AD272" s="3" t="s">
        <v>792</v>
      </c>
    </row>
    <row r="273" spans="1:30" x14ac:dyDescent="0.25">
      <c r="A273">
        <v>291447</v>
      </c>
      <c r="B273" t="s">
        <v>793</v>
      </c>
      <c r="C273" s="3">
        <f t="shared" si="5"/>
        <v>0</v>
      </c>
      <c r="D273" s="3">
        <v>19153.12</v>
      </c>
      <c r="E273" s="3">
        <v>0</v>
      </c>
      <c r="F273" s="3">
        <v>0</v>
      </c>
      <c r="G273" s="3">
        <v>0</v>
      </c>
      <c r="H273" s="3">
        <v>0</v>
      </c>
      <c r="I273" s="3">
        <v>0</v>
      </c>
      <c r="J273" s="3">
        <v>0</v>
      </c>
      <c r="K273" s="3">
        <v>19153.12</v>
      </c>
      <c r="L273">
        <v>20000</v>
      </c>
      <c r="M273" s="4">
        <v>45686</v>
      </c>
      <c r="N273" s="3">
        <v>-10000</v>
      </c>
      <c r="O273" s="3">
        <v>26429.38</v>
      </c>
      <c r="P273" s="3">
        <v>57774.22</v>
      </c>
      <c r="Q273" s="3"/>
      <c r="R273" s="3">
        <v>0</v>
      </c>
      <c r="S273" s="3" t="s">
        <v>132</v>
      </c>
      <c r="T273" s="3" t="s">
        <v>288</v>
      </c>
      <c r="U273" s="3" t="s">
        <v>34</v>
      </c>
      <c r="V273" s="3"/>
      <c r="W273" s="3"/>
      <c r="X273" s="3">
        <v>12634.24</v>
      </c>
      <c r="Y273" s="3"/>
      <c r="Z273" s="3"/>
      <c r="AA273" s="3">
        <v>846.88</v>
      </c>
      <c r="AB273" s="5" t="s">
        <v>169</v>
      </c>
      <c r="AC273" s="3">
        <v>997.76</v>
      </c>
      <c r="AD273" s="3" t="s">
        <v>794</v>
      </c>
    </row>
    <row r="274" spans="1:30" x14ac:dyDescent="0.25">
      <c r="A274">
        <v>295782</v>
      </c>
      <c r="B274" t="s">
        <v>795</v>
      </c>
      <c r="C274" s="3">
        <f t="shared" si="5"/>
        <v>0</v>
      </c>
      <c r="D274" s="3">
        <v>18934.36</v>
      </c>
      <c r="E274" s="3">
        <v>0</v>
      </c>
      <c r="F274" s="3">
        <v>0</v>
      </c>
      <c r="G274" s="3">
        <v>0</v>
      </c>
      <c r="H274" s="3">
        <v>0</v>
      </c>
      <c r="I274" s="3">
        <v>0</v>
      </c>
      <c r="J274" s="3">
        <v>0</v>
      </c>
      <c r="K274" s="3">
        <v>18934.36</v>
      </c>
      <c r="L274">
        <v>25000</v>
      </c>
      <c r="M274" s="4">
        <v>45698</v>
      </c>
      <c r="N274" s="3">
        <v>-6310.47</v>
      </c>
      <c r="O274" s="3">
        <v>26492.27</v>
      </c>
      <c r="P274" s="3">
        <v>86315.02</v>
      </c>
      <c r="Q274" s="3" t="s">
        <v>39</v>
      </c>
      <c r="R274" s="3">
        <v>0</v>
      </c>
      <c r="S274" s="3" t="s">
        <v>45</v>
      </c>
      <c r="T274" s="3" t="s">
        <v>590</v>
      </c>
      <c r="U274" s="3" t="s">
        <v>34</v>
      </c>
      <c r="V274" s="3" t="s">
        <v>796</v>
      </c>
      <c r="W274" s="3"/>
      <c r="X274" s="3">
        <v>7720.32</v>
      </c>
      <c r="Y274" s="3"/>
      <c r="Z274" s="3"/>
      <c r="AA274" s="3">
        <v>6065.64</v>
      </c>
      <c r="AB274" s="5" t="s">
        <v>36</v>
      </c>
      <c r="AC274" s="3">
        <v>45</v>
      </c>
      <c r="AD274" s="3" t="s">
        <v>797</v>
      </c>
    </row>
    <row r="275" spans="1:30" x14ac:dyDescent="0.25">
      <c r="A275">
        <v>363825</v>
      </c>
      <c r="B275" t="s">
        <v>798</v>
      </c>
      <c r="C275" s="3">
        <f t="shared" si="5"/>
        <v>0</v>
      </c>
      <c r="D275" s="3">
        <v>17095.419999999998</v>
      </c>
      <c r="E275" s="3">
        <v>0</v>
      </c>
      <c r="F275" s="3">
        <v>0</v>
      </c>
      <c r="G275" s="3">
        <v>0</v>
      </c>
      <c r="H275" s="3">
        <v>0</v>
      </c>
      <c r="I275" s="3">
        <v>0</v>
      </c>
      <c r="J275" s="3">
        <v>0</v>
      </c>
      <c r="K275" s="3">
        <v>17095.419999999998</v>
      </c>
      <c r="L275">
        <v>30000</v>
      </c>
      <c r="M275" s="4">
        <v>45713</v>
      </c>
      <c r="N275" s="3">
        <v>-5000</v>
      </c>
      <c r="O275" s="3">
        <v>30369.51</v>
      </c>
      <c r="P275" s="3">
        <v>154826.21</v>
      </c>
      <c r="Q275" s="3"/>
      <c r="R275" s="3">
        <v>2589.11</v>
      </c>
      <c r="S275" s="3" t="s">
        <v>132</v>
      </c>
      <c r="T275" s="3" t="s">
        <v>317</v>
      </c>
      <c r="U275" s="3" t="s">
        <v>34</v>
      </c>
      <c r="V275" s="3" t="s">
        <v>358</v>
      </c>
      <c r="W275" s="3" t="s">
        <v>63</v>
      </c>
      <c r="X275" s="3">
        <v>18928.439999999999</v>
      </c>
      <c r="Y275" s="3"/>
      <c r="Z275" s="3"/>
      <c r="AA275" s="3">
        <v>12904.58</v>
      </c>
      <c r="AB275" s="5" t="s">
        <v>36</v>
      </c>
      <c r="AC275" s="3">
        <v>71.27</v>
      </c>
      <c r="AD275" s="3" t="s">
        <v>799</v>
      </c>
    </row>
    <row r="276" spans="1:30" x14ac:dyDescent="0.25">
      <c r="A276">
        <v>355510</v>
      </c>
      <c r="B276" t="s">
        <v>800</v>
      </c>
      <c r="C276" s="3">
        <f t="shared" si="5"/>
        <v>0</v>
      </c>
      <c r="D276" s="3">
        <v>14256.1</v>
      </c>
      <c r="E276" s="3">
        <v>0</v>
      </c>
      <c r="F276" s="3">
        <v>0</v>
      </c>
      <c r="G276" s="3">
        <v>0</v>
      </c>
      <c r="H276" s="3">
        <v>0</v>
      </c>
      <c r="I276" s="3">
        <v>0</v>
      </c>
      <c r="J276" s="3">
        <v>0</v>
      </c>
      <c r="K276" s="3">
        <v>14256.1</v>
      </c>
      <c r="L276">
        <v>25000</v>
      </c>
      <c r="M276" s="4">
        <v>45705</v>
      </c>
      <c r="N276" s="3">
        <v>-9312.7199999999993</v>
      </c>
      <c r="O276" s="3">
        <v>14241.1</v>
      </c>
      <c r="P276" s="3">
        <v>92317.25</v>
      </c>
      <c r="Q276" s="3"/>
      <c r="R276" s="3">
        <v>0</v>
      </c>
      <c r="S276" s="3" t="s">
        <v>132</v>
      </c>
      <c r="T276" s="3" t="s">
        <v>348</v>
      </c>
      <c r="U276" s="3" t="s">
        <v>34</v>
      </c>
      <c r="V276" s="3" t="s">
        <v>734</v>
      </c>
      <c r="W276" s="3"/>
      <c r="X276" s="3">
        <v>17172.830000000002</v>
      </c>
      <c r="Y276" s="3"/>
      <c r="Z276" s="3"/>
      <c r="AA276" s="3">
        <v>10743.9</v>
      </c>
      <c r="AB276" s="5" t="s">
        <v>36</v>
      </c>
      <c r="AC276" s="3">
        <v>108</v>
      </c>
      <c r="AD276" s="3" t="s">
        <v>801</v>
      </c>
    </row>
    <row r="277" spans="1:30" x14ac:dyDescent="0.25">
      <c r="A277">
        <v>288448</v>
      </c>
      <c r="B277" t="s">
        <v>802</v>
      </c>
      <c r="C277" s="3">
        <f t="shared" si="5"/>
        <v>0</v>
      </c>
      <c r="D277" s="3">
        <v>14097.62</v>
      </c>
      <c r="E277" s="3">
        <v>0</v>
      </c>
      <c r="F277" s="3">
        <v>0</v>
      </c>
      <c r="G277" s="3">
        <v>0</v>
      </c>
      <c r="H277" s="3">
        <v>0</v>
      </c>
      <c r="I277" s="3">
        <v>0</v>
      </c>
      <c r="J277" s="3">
        <v>0</v>
      </c>
      <c r="K277" s="3">
        <v>14097.62</v>
      </c>
      <c r="L277">
        <v>40000</v>
      </c>
      <c r="M277" s="4">
        <v>45714</v>
      </c>
      <c r="N277" s="3">
        <v>-3041.05</v>
      </c>
      <c r="O277" s="3">
        <v>15775.64</v>
      </c>
      <c r="P277" s="3">
        <v>111657.7</v>
      </c>
      <c r="Q277" s="3"/>
      <c r="R277" s="3">
        <v>732.43</v>
      </c>
      <c r="S277" s="3" t="s">
        <v>132</v>
      </c>
      <c r="T277" s="3" t="s">
        <v>138</v>
      </c>
      <c r="U277" s="3" t="s">
        <v>134</v>
      </c>
      <c r="V277" s="3" t="s">
        <v>803</v>
      </c>
      <c r="W277" s="3" t="s">
        <v>173</v>
      </c>
      <c r="X277" s="3">
        <v>20325.29</v>
      </c>
      <c r="Y277" s="3"/>
      <c r="Z277" s="3"/>
      <c r="AA277" s="3">
        <v>25902.38</v>
      </c>
      <c r="AB277" s="5" t="s">
        <v>147</v>
      </c>
      <c r="AC277" s="3">
        <v>40.32</v>
      </c>
      <c r="AD277" s="3" t="s">
        <v>804</v>
      </c>
    </row>
    <row r="278" spans="1:30" x14ac:dyDescent="0.25">
      <c r="A278">
        <v>292403</v>
      </c>
      <c r="B278" t="s">
        <v>805</v>
      </c>
      <c r="C278" s="3">
        <f t="shared" si="5"/>
        <v>0</v>
      </c>
      <c r="D278" s="3">
        <v>14083.22</v>
      </c>
      <c r="E278" s="3">
        <v>0</v>
      </c>
      <c r="F278" s="3">
        <v>0</v>
      </c>
      <c r="G278" s="3">
        <v>0</v>
      </c>
      <c r="H278" s="3">
        <v>0</v>
      </c>
      <c r="I278" s="3">
        <v>0</v>
      </c>
      <c r="J278" s="3">
        <v>0</v>
      </c>
      <c r="K278" s="3">
        <v>14083.22</v>
      </c>
      <c r="L278">
        <v>18000</v>
      </c>
      <c r="M278" s="4">
        <v>45687</v>
      </c>
      <c r="N278" s="3">
        <v>-7221.05</v>
      </c>
      <c r="O278" s="3">
        <v>12029.15</v>
      </c>
      <c r="P278" s="3">
        <v>13765.48</v>
      </c>
      <c r="Q278" s="3"/>
      <c r="R278" s="3">
        <v>0</v>
      </c>
      <c r="S278" s="3" t="s">
        <v>132</v>
      </c>
      <c r="T278" s="3" t="s">
        <v>806</v>
      </c>
      <c r="U278" s="3" t="s">
        <v>134</v>
      </c>
      <c r="V278" s="3" t="s">
        <v>78</v>
      </c>
      <c r="W278" s="3"/>
      <c r="X278" s="3">
        <v>5757.88</v>
      </c>
      <c r="Y278" s="3"/>
      <c r="Z278" s="3"/>
      <c r="AA278" s="3">
        <v>3916.78</v>
      </c>
      <c r="AB278" s="5" t="s">
        <v>48</v>
      </c>
      <c r="AC278" s="3">
        <v>213.36</v>
      </c>
      <c r="AD278" s="3" t="s">
        <v>807</v>
      </c>
    </row>
    <row r="279" spans="1:30" x14ac:dyDescent="0.25">
      <c r="A279">
        <v>294450</v>
      </c>
      <c r="B279" t="s">
        <v>808</v>
      </c>
      <c r="C279" s="3">
        <f t="shared" si="5"/>
        <v>0</v>
      </c>
      <c r="D279" s="3">
        <v>13406.84</v>
      </c>
      <c r="E279" s="3">
        <v>0</v>
      </c>
      <c r="F279" s="3">
        <v>0</v>
      </c>
      <c r="G279" s="3">
        <v>0</v>
      </c>
      <c r="H279" s="3">
        <v>0</v>
      </c>
      <c r="I279" s="3">
        <v>0</v>
      </c>
      <c r="J279" s="3">
        <v>0</v>
      </c>
      <c r="K279" s="3">
        <v>13406.84</v>
      </c>
      <c r="L279">
        <v>10000</v>
      </c>
      <c r="M279" s="4">
        <v>45701</v>
      </c>
      <c r="N279" s="3">
        <v>-8491.83</v>
      </c>
      <c r="O279" s="3">
        <v>20229.919999999998</v>
      </c>
      <c r="P279" s="3">
        <v>59059.24</v>
      </c>
      <c r="Q279" s="3" t="s">
        <v>39</v>
      </c>
      <c r="R279" s="3">
        <v>-47.25</v>
      </c>
      <c r="S279" s="3" t="s">
        <v>45</v>
      </c>
      <c r="T279" s="3" t="s">
        <v>565</v>
      </c>
      <c r="U279" s="3" t="s">
        <v>34</v>
      </c>
      <c r="V279" s="3" t="s">
        <v>809</v>
      </c>
      <c r="W279" s="3"/>
      <c r="X279" s="3">
        <v>6970.13</v>
      </c>
      <c r="Y279" s="3"/>
      <c r="Z279" s="3"/>
      <c r="AA279" s="3">
        <v>-3406.84</v>
      </c>
      <c r="AB279" s="5" t="s">
        <v>180</v>
      </c>
      <c r="AC279" s="3">
        <v>374.48</v>
      </c>
      <c r="AD279" s="3" t="s">
        <v>810</v>
      </c>
    </row>
    <row r="280" spans="1:30" x14ac:dyDescent="0.25">
      <c r="A280">
        <v>289122</v>
      </c>
      <c r="B280" t="s">
        <v>811</v>
      </c>
      <c r="C280" s="3">
        <f t="shared" si="5"/>
        <v>0</v>
      </c>
      <c r="D280" s="3">
        <v>13211.8</v>
      </c>
      <c r="E280" s="3">
        <v>0</v>
      </c>
      <c r="F280" s="3">
        <v>0</v>
      </c>
      <c r="G280" s="3">
        <v>0</v>
      </c>
      <c r="H280" s="3">
        <v>0</v>
      </c>
      <c r="I280" s="3">
        <v>0</v>
      </c>
      <c r="J280" s="3">
        <v>0</v>
      </c>
      <c r="K280" s="3">
        <v>13211.8</v>
      </c>
      <c r="L280">
        <v>30000</v>
      </c>
      <c r="M280" s="4">
        <v>45713</v>
      </c>
      <c r="N280" s="3">
        <v>-68574.240000000005</v>
      </c>
      <c r="O280" s="3">
        <v>62716.09</v>
      </c>
      <c r="P280" s="3">
        <v>238096.98</v>
      </c>
      <c r="Q280" s="3"/>
      <c r="R280" s="3">
        <v>940.26</v>
      </c>
      <c r="S280" s="3" t="s">
        <v>132</v>
      </c>
      <c r="T280" s="3" t="s">
        <v>812</v>
      </c>
      <c r="U280" s="3" t="s">
        <v>134</v>
      </c>
      <c r="V280" s="3" t="s">
        <v>813</v>
      </c>
      <c r="W280" s="3"/>
      <c r="X280" s="3">
        <v>36316.06</v>
      </c>
      <c r="Y280" s="3"/>
      <c r="Z280" s="3"/>
      <c r="AA280" s="3">
        <v>16788.2</v>
      </c>
      <c r="AB280" s="5" t="s">
        <v>48</v>
      </c>
      <c r="AC280" s="3">
        <v>81.84</v>
      </c>
      <c r="AD280" s="3" t="s">
        <v>814</v>
      </c>
    </row>
    <row r="281" spans="1:30" x14ac:dyDescent="0.25">
      <c r="A281">
        <v>291678</v>
      </c>
      <c r="B281" t="s">
        <v>815</v>
      </c>
      <c r="C281" s="3">
        <f t="shared" si="5"/>
        <v>0</v>
      </c>
      <c r="D281" s="3">
        <v>12946.15</v>
      </c>
      <c r="E281" s="3">
        <v>0</v>
      </c>
      <c r="F281" s="3">
        <v>0</v>
      </c>
      <c r="G281" s="3">
        <v>0</v>
      </c>
      <c r="H281" s="3">
        <v>0</v>
      </c>
      <c r="I281" s="3">
        <v>0</v>
      </c>
      <c r="J281" s="3">
        <v>0</v>
      </c>
      <c r="K281" s="3">
        <v>12946.15</v>
      </c>
      <c r="L281">
        <v>15000</v>
      </c>
      <c r="M281" s="4">
        <v>45681</v>
      </c>
      <c r="N281" s="3">
        <v>-3835.14</v>
      </c>
      <c r="O281" s="3">
        <v>11890.89</v>
      </c>
      <c r="P281" s="3">
        <v>38867.78</v>
      </c>
      <c r="Q281" s="3" t="s">
        <v>39</v>
      </c>
      <c r="R281" s="3">
        <v>682.01</v>
      </c>
      <c r="S281" s="3" t="s">
        <v>45</v>
      </c>
      <c r="T281" s="3" t="s">
        <v>280</v>
      </c>
      <c r="U281" s="3" t="s">
        <v>134</v>
      </c>
      <c r="V281" s="3" t="s">
        <v>418</v>
      </c>
      <c r="W281" s="3"/>
      <c r="X281" s="3">
        <v>6984.45</v>
      </c>
      <c r="Y281" s="3"/>
      <c r="Z281" s="3"/>
      <c r="AA281" s="3">
        <v>2053.85</v>
      </c>
      <c r="AB281" s="5" t="s">
        <v>48</v>
      </c>
      <c r="AC281" s="3">
        <v>125.05</v>
      </c>
      <c r="AD281" s="3" t="s">
        <v>816</v>
      </c>
    </row>
    <row r="282" spans="1:30" x14ac:dyDescent="0.25">
      <c r="A282">
        <v>299382</v>
      </c>
      <c r="B282" t="s">
        <v>817</v>
      </c>
      <c r="C282" s="3">
        <f t="shared" si="5"/>
        <v>0</v>
      </c>
      <c r="D282" s="3">
        <v>12542.93</v>
      </c>
      <c r="E282" s="3">
        <v>0</v>
      </c>
      <c r="F282" s="3">
        <v>0</v>
      </c>
      <c r="G282" s="3">
        <v>0</v>
      </c>
      <c r="H282" s="3">
        <v>0</v>
      </c>
      <c r="I282" s="3">
        <v>0</v>
      </c>
      <c r="J282" s="3">
        <v>0</v>
      </c>
      <c r="K282" s="3">
        <v>12542.93</v>
      </c>
      <c r="L282">
        <v>150000</v>
      </c>
      <c r="M282" s="4">
        <v>45709</v>
      </c>
      <c r="N282" s="3">
        <v>-15033.29</v>
      </c>
      <c r="O282" s="3">
        <v>27338.76</v>
      </c>
      <c r="P282" s="3">
        <v>110666.71</v>
      </c>
      <c r="Q282" s="3"/>
      <c r="R282" s="3">
        <v>104031.66</v>
      </c>
      <c r="S282" s="3" t="s">
        <v>45</v>
      </c>
      <c r="T282" s="3" t="s">
        <v>812</v>
      </c>
      <c r="U282" s="3" t="s">
        <v>34</v>
      </c>
      <c r="V282" s="3" t="s">
        <v>818</v>
      </c>
      <c r="W282" s="3"/>
      <c r="X282" s="3">
        <v>24501.03</v>
      </c>
      <c r="Y282" s="3"/>
      <c r="Z282" s="3"/>
      <c r="AA282" s="3">
        <v>137457.07</v>
      </c>
      <c r="AB282" s="5" t="s">
        <v>48</v>
      </c>
      <c r="AC282" s="3">
        <v>233.15</v>
      </c>
      <c r="AD282" s="3" t="s">
        <v>819</v>
      </c>
    </row>
    <row r="283" spans="1:30" x14ac:dyDescent="0.25">
      <c r="A283">
        <v>294315</v>
      </c>
      <c r="B283" t="s">
        <v>820</v>
      </c>
      <c r="C283" s="3">
        <f t="shared" si="5"/>
        <v>0</v>
      </c>
      <c r="D283" s="3">
        <v>11848.07</v>
      </c>
      <c r="E283" s="3">
        <v>0</v>
      </c>
      <c r="F283" s="3">
        <v>0</v>
      </c>
      <c r="G283" s="3">
        <v>0</v>
      </c>
      <c r="H283" s="3">
        <v>0</v>
      </c>
      <c r="I283" s="3">
        <v>0</v>
      </c>
      <c r="J283" s="3">
        <v>0</v>
      </c>
      <c r="K283" s="3">
        <v>11848.07</v>
      </c>
      <c r="L283">
        <v>30000</v>
      </c>
      <c r="M283" s="4">
        <v>45706</v>
      </c>
      <c r="N283" s="3">
        <v>-2297.48</v>
      </c>
      <c r="O283" s="3">
        <v>10870.61</v>
      </c>
      <c r="P283" s="3">
        <v>16083.26</v>
      </c>
      <c r="Q283" s="3" t="s">
        <v>39</v>
      </c>
      <c r="R283" s="3">
        <v>0</v>
      </c>
      <c r="S283" s="3" t="s">
        <v>132</v>
      </c>
      <c r="T283" s="3" t="s">
        <v>806</v>
      </c>
      <c r="U283" s="3" t="s">
        <v>134</v>
      </c>
      <c r="V283" s="3" t="s">
        <v>821</v>
      </c>
      <c r="W283" s="3"/>
      <c r="X283" s="3">
        <v>3200.03</v>
      </c>
      <c r="Y283" s="3"/>
      <c r="Z283" s="3"/>
      <c r="AA283" s="3">
        <v>29647.9</v>
      </c>
      <c r="AB283" s="5" t="s">
        <v>331</v>
      </c>
      <c r="AC283" s="3">
        <v>267.27</v>
      </c>
      <c r="AD283" s="3" t="s">
        <v>822</v>
      </c>
    </row>
    <row r="284" spans="1:30" x14ac:dyDescent="0.25">
      <c r="A284">
        <v>292987</v>
      </c>
      <c r="B284" t="s">
        <v>823</v>
      </c>
      <c r="C284" s="3">
        <f t="shared" si="5"/>
        <v>0</v>
      </c>
      <c r="D284" s="3">
        <v>11507.7</v>
      </c>
      <c r="E284" s="3">
        <v>0</v>
      </c>
      <c r="F284" s="3">
        <v>0</v>
      </c>
      <c r="G284" s="3">
        <v>0</v>
      </c>
      <c r="H284" s="3">
        <v>0</v>
      </c>
      <c r="I284" s="3">
        <v>0</v>
      </c>
      <c r="J284" s="3">
        <v>0</v>
      </c>
      <c r="K284" s="3">
        <v>11507.7</v>
      </c>
      <c r="L284">
        <v>30000</v>
      </c>
      <c r="M284" s="4">
        <v>45701</v>
      </c>
      <c r="N284" s="3">
        <v>-10635.82</v>
      </c>
      <c r="O284" s="3">
        <v>20545.189999999999</v>
      </c>
      <c r="P284" s="3">
        <v>123036.38</v>
      </c>
      <c r="Q284" s="3"/>
      <c r="R284" s="3">
        <v>148.78</v>
      </c>
      <c r="S284" s="3" t="s">
        <v>45</v>
      </c>
      <c r="T284" s="3" t="s">
        <v>317</v>
      </c>
      <c r="U284" s="3" t="s">
        <v>34</v>
      </c>
      <c r="V284" s="3"/>
      <c r="W284" s="3"/>
      <c r="X284" s="3">
        <v>9255.4</v>
      </c>
      <c r="Y284" s="3"/>
      <c r="Z284" s="3"/>
      <c r="AA284" s="3">
        <v>18492.3</v>
      </c>
      <c r="AB284" s="5" t="s">
        <v>48</v>
      </c>
      <c r="AC284" s="3">
        <v>1161.9000000000001</v>
      </c>
      <c r="AD284" s="3"/>
    </row>
    <row r="285" spans="1:30" x14ac:dyDescent="0.25">
      <c r="A285">
        <v>419486</v>
      </c>
      <c r="B285" t="s">
        <v>824</v>
      </c>
      <c r="C285" s="3">
        <f t="shared" si="5"/>
        <v>0</v>
      </c>
      <c r="D285" s="3">
        <v>10828.09</v>
      </c>
      <c r="E285" s="3">
        <v>0</v>
      </c>
      <c r="F285" s="3">
        <v>0</v>
      </c>
      <c r="G285" s="3">
        <v>0</v>
      </c>
      <c r="H285" s="3">
        <v>0</v>
      </c>
      <c r="I285" s="3">
        <v>0</v>
      </c>
      <c r="J285" s="3">
        <v>0</v>
      </c>
      <c r="K285" s="3">
        <v>10828.09</v>
      </c>
      <c r="L285">
        <v>20000</v>
      </c>
      <c r="M285" s="4">
        <v>45611</v>
      </c>
      <c r="N285" s="3">
        <v>-1071.5899999999999</v>
      </c>
      <c r="O285" s="3">
        <v>10048.94</v>
      </c>
      <c r="P285" s="3">
        <v>6009.38</v>
      </c>
      <c r="Q285" s="3"/>
      <c r="R285" s="3">
        <v>0</v>
      </c>
      <c r="S285" s="3" t="s">
        <v>32</v>
      </c>
      <c r="T285" s="3" t="s">
        <v>699</v>
      </c>
      <c r="U285" s="3" t="s">
        <v>34</v>
      </c>
      <c r="V285" s="3"/>
      <c r="W285" s="3" t="s">
        <v>146</v>
      </c>
      <c r="X285" s="3">
        <v>747.94</v>
      </c>
      <c r="Y285" s="3"/>
      <c r="Z285" s="3"/>
      <c r="AA285" s="3">
        <v>9171.91</v>
      </c>
      <c r="AB285" s="5" t="s">
        <v>42</v>
      </c>
      <c r="AC285" s="3">
        <v>205.87</v>
      </c>
      <c r="AD285" s="3" t="s">
        <v>825</v>
      </c>
    </row>
    <row r="286" spans="1:30" x14ac:dyDescent="0.25">
      <c r="A286">
        <v>294869</v>
      </c>
      <c r="B286" t="s">
        <v>826</v>
      </c>
      <c r="C286" s="3">
        <f t="shared" si="5"/>
        <v>0</v>
      </c>
      <c r="D286" s="3">
        <v>10611.89</v>
      </c>
      <c r="E286" s="3">
        <v>0</v>
      </c>
      <c r="F286" s="3">
        <v>0</v>
      </c>
      <c r="G286" s="3">
        <v>0</v>
      </c>
      <c r="H286" s="3">
        <v>0</v>
      </c>
      <c r="I286" s="3">
        <v>0</v>
      </c>
      <c r="J286" s="3">
        <v>0</v>
      </c>
      <c r="K286" s="3">
        <v>10611.89</v>
      </c>
      <c r="L286">
        <v>50000</v>
      </c>
      <c r="M286" s="4">
        <v>45714</v>
      </c>
      <c r="N286" s="3">
        <v>-45.12</v>
      </c>
      <c r="O286" s="3">
        <v>9791.85</v>
      </c>
      <c r="P286" s="3">
        <v>75295.929999999993</v>
      </c>
      <c r="Q286" s="3" t="s">
        <v>39</v>
      </c>
      <c r="R286" s="3">
        <v>0</v>
      </c>
      <c r="S286" s="3" t="s">
        <v>132</v>
      </c>
      <c r="T286" s="3" t="s">
        <v>510</v>
      </c>
      <c r="U286" s="3" t="s">
        <v>134</v>
      </c>
      <c r="V286" s="3" t="s">
        <v>615</v>
      </c>
      <c r="W286" s="3"/>
      <c r="X286" s="3">
        <v>9638.09</v>
      </c>
      <c r="Y286" s="3"/>
      <c r="Z286" s="3"/>
      <c r="AA286" s="3">
        <v>39388.11</v>
      </c>
      <c r="AB286" s="5" t="s">
        <v>48</v>
      </c>
      <c r="AC286" s="3">
        <v>18.510000000000002</v>
      </c>
      <c r="AD286" s="3" t="s">
        <v>827</v>
      </c>
    </row>
    <row r="287" spans="1:30" x14ac:dyDescent="0.25">
      <c r="A287">
        <v>289353</v>
      </c>
      <c r="B287" t="s">
        <v>828</v>
      </c>
      <c r="C287" s="3">
        <f t="shared" si="5"/>
        <v>0</v>
      </c>
      <c r="D287" s="3">
        <v>9933.31</v>
      </c>
      <c r="E287" s="3">
        <v>0</v>
      </c>
      <c r="F287" s="3">
        <v>0</v>
      </c>
      <c r="G287" s="3">
        <v>0</v>
      </c>
      <c r="H287" s="3">
        <v>0</v>
      </c>
      <c r="I287" s="3">
        <v>0</v>
      </c>
      <c r="J287" s="3">
        <v>0</v>
      </c>
      <c r="K287" s="3">
        <v>9933.31</v>
      </c>
      <c r="L287">
        <v>25000</v>
      </c>
      <c r="M287" s="4">
        <v>45693</v>
      </c>
      <c r="N287" s="3">
        <v>-37.58</v>
      </c>
      <c r="O287" s="3">
        <v>8995.17</v>
      </c>
      <c r="P287" s="3">
        <v>46380.1</v>
      </c>
      <c r="Q287" s="3" t="s">
        <v>39</v>
      </c>
      <c r="R287" s="3">
        <v>5035.8</v>
      </c>
      <c r="S287" s="3" t="s">
        <v>132</v>
      </c>
      <c r="T287" s="3" t="s">
        <v>391</v>
      </c>
      <c r="U287" s="3" t="s">
        <v>34</v>
      </c>
      <c r="V287" s="3" t="s">
        <v>734</v>
      </c>
      <c r="W287" s="3"/>
      <c r="X287" s="3">
        <v>4640.17</v>
      </c>
      <c r="Y287" s="3"/>
      <c r="Z287" s="3"/>
      <c r="AA287" s="3">
        <v>15066.69</v>
      </c>
      <c r="AB287" s="5" t="s">
        <v>190</v>
      </c>
      <c r="AC287" s="3">
        <v>11.21</v>
      </c>
      <c r="AD287" s="3" t="s">
        <v>829</v>
      </c>
    </row>
    <row r="288" spans="1:30" x14ac:dyDescent="0.25">
      <c r="A288">
        <v>294859</v>
      </c>
      <c r="B288" t="s">
        <v>830</v>
      </c>
      <c r="C288" s="3">
        <f t="shared" si="5"/>
        <v>0</v>
      </c>
      <c r="D288" s="3">
        <v>9680.34</v>
      </c>
      <c r="E288" s="3">
        <v>0</v>
      </c>
      <c r="F288" s="3">
        <v>0</v>
      </c>
      <c r="G288" s="3">
        <v>0</v>
      </c>
      <c r="H288" s="3">
        <v>0</v>
      </c>
      <c r="I288" s="3">
        <v>0</v>
      </c>
      <c r="J288" s="3">
        <v>0</v>
      </c>
      <c r="K288" s="3">
        <v>9680.34</v>
      </c>
      <c r="L288">
        <v>250000</v>
      </c>
      <c r="M288" s="4">
        <v>45712</v>
      </c>
      <c r="N288" s="3">
        <v>-11527.42</v>
      </c>
      <c r="O288" s="3">
        <v>8897</v>
      </c>
      <c r="P288" s="3">
        <v>108215.96</v>
      </c>
      <c r="Q288" s="3"/>
      <c r="R288" s="3">
        <v>51725.919999999998</v>
      </c>
      <c r="S288" s="3" t="s">
        <v>132</v>
      </c>
      <c r="T288" s="3" t="s">
        <v>603</v>
      </c>
      <c r="U288" s="3" t="s">
        <v>34</v>
      </c>
      <c r="V288" s="3"/>
      <c r="W288" s="3" t="s">
        <v>146</v>
      </c>
      <c r="X288" s="3">
        <v>8065.74</v>
      </c>
      <c r="Y288" s="3"/>
      <c r="Z288" s="3"/>
      <c r="AA288" s="3">
        <v>240319.66</v>
      </c>
      <c r="AB288" s="5" t="s">
        <v>334</v>
      </c>
      <c r="AC288" s="3">
        <v>6521.31</v>
      </c>
      <c r="AD288" s="3" t="s">
        <v>831</v>
      </c>
    </row>
    <row r="289" spans="1:30" x14ac:dyDescent="0.25">
      <c r="A289">
        <v>297628</v>
      </c>
      <c r="B289" t="s">
        <v>832</v>
      </c>
      <c r="C289" s="3">
        <f t="shared" si="5"/>
        <v>0</v>
      </c>
      <c r="D289" s="3">
        <v>9123.86</v>
      </c>
      <c r="E289" s="3">
        <v>0</v>
      </c>
      <c r="F289" s="3">
        <v>0</v>
      </c>
      <c r="G289" s="3">
        <v>0</v>
      </c>
      <c r="H289" s="3">
        <v>0</v>
      </c>
      <c r="I289" s="3">
        <v>0</v>
      </c>
      <c r="J289" s="3">
        <v>0</v>
      </c>
      <c r="K289" s="3">
        <v>9123.86</v>
      </c>
      <c r="L289">
        <v>20000</v>
      </c>
      <c r="M289" s="4">
        <v>45700</v>
      </c>
      <c r="N289" s="3">
        <v>-7844.87</v>
      </c>
      <c r="O289" s="3">
        <v>15585.43</v>
      </c>
      <c r="P289" s="3">
        <v>89136.08</v>
      </c>
      <c r="Q289" s="3" t="s">
        <v>39</v>
      </c>
      <c r="R289" s="3">
        <v>9272.51</v>
      </c>
      <c r="S289" s="3" t="s">
        <v>45</v>
      </c>
      <c r="T289" s="3" t="s">
        <v>62</v>
      </c>
      <c r="U289" s="3" t="s">
        <v>34</v>
      </c>
      <c r="V289" s="3" t="s">
        <v>833</v>
      </c>
      <c r="W289" s="3"/>
      <c r="X289" s="3">
        <v>7422.23</v>
      </c>
      <c r="Y289" s="3"/>
      <c r="Z289" s="3"/>
      <c r="AA289" s="3">
        <v>10876.14</v>
      </c>
      <c r="AB289" s="5" t="s">
        <v>147</v>
      </c>
      <c r="AC289" s="3">
        <v>479.18</v>
      </c>
      <c r="AD289" s="3" t="s">
        <v>834</v>
      </c>
    </row>
    <row r="290" spans="1:30" x14ac:dyDescent="0.25">
      <c r="A290">
        <v>442696</v>
      </c>
      <c r="B290" t="s">
        <v>835</v>
      </c>
      <c r="C290" s="3">
        <f t="shared" si="5"/>
        <v>0</v>
      </c>
      <c r="D290" s="3">
        <v>9082.77</v>
      </c>
      <c r="E290" s="3">
        <v>0</v>
      </c>
      <c r="F290" s="3">
        <v>0</v>
      </c>
      <c r="G290" s="3">
        <v>0</v>
      </c>
      <c r="H290" s="3">
        <v>0</v>
      </c>
      <c r="I290" s="3">
        <v>0</v>
      </c>
      <c r="J290" s="3">
        <v>0</v>
      </c>
      <c r="K290" s="3">
        <v>9082.77</v>
      </c>
      <c r="L290">
        <v>20000</v>
      </c>
      <c r="M290" s="4">
        <v>45709</v>
      </c>
      <c r="N290" s="3">
        <v>-117.41</v>
      </c>
      <c r="O290" s="3">
        <v>8450.23</v>
      </c>
      <c r="P290" s="3">
        <v>0</v>
      </c>
      <c r="Q290" s="3"/>
      <c r="R290" s="3">
        <v>14601.83</v>
      </c>
      <c r="S290" s="3" t="s">
        <v>150</v>
      </c>
      <c r="T290" s="3" t="s">
        <v>39</v>
      </c>
      <c r="U290" s="3" t="s">
        <v>34</v>
      </c>
      <c r="V290" s="3"/>
      <c r="W290" s="3" t="s">
        <v>146</v>
      </c>
      <c r="X290" s="3">
        <v>156.63</v>
      </c>
      <c r="Y290" s="3"/>
      <c r="Z290" s="3"/>
      <c r="AA290" s="3">
        <v>10917.23</v>
      </c>
      <c r="AB290" s="5" t="s">
        <v>180</v>
      </c>
      <c r="AC290" s="3">
        <v>5583.51</v>
      </c>
      <c r="AD290" s="3"/>
    </row>
    <row r="291" spans="1:30" x14ac:dyDescent="0.25">
      <c r="A291">
        <v>298998</v>
      </c>
      <c r="B291" t="s">
        <v>836</v>
      </c>
      <c r="C291" s="3">
        <f t="shared" si="5"/>
        <v>0</v>
      </c>
      <c r="D291" s="3">
        <v>8696.11</v>
      </c>
      <c r="E291" s="3">
        <v>0</v>
      </c>
      <c r="F291" s="3">
        <v>0</v>
      </c>
      <c r="G291" s="3">
        <v>0</v>
      </c>
      <c r="H291" s="3">
        <v>0</v>
      </c>
      <c r="I291" s="3">
        <v>0</v>
      </c>
      <c r="J291" s="3">
        <v>0</v>
      </c>
      <c r="K291" s="3">
        <v>8696.11</v>
      </c>
      <c r="L291">
        <v>20000</v>
      </c>
      <c r="M291" s="4">
        <v>45698</v>
      </c>
      <c r="N291" s="3">
        <v>-9712.4500000000007</v>
      </c>
      <c r="O291" s="3">
        <v>17882.16</v>
      </c>
      <c r="P291" s="3">
        <v>95625.44</v>
      </c>
      <c r="Q291" s="3" t="s">
        <v>39</v>
      </c>
      <c r="R291" s="3">
        <v>89.6</v>
      </c>
      <c r="S291" s="3" t="s">
        <v>45</v>
      </c>
      <c r="T291" s="3" t="s">
        <v>837</v>
      </c>
      <c r="U291" s="3" t="s">
        <v>34</v>
      </c>
      <c r="V291" s="3" t="s">
        <v>838</v>
      </c>
      <c r="W291" s="3"/>
      <c r="X291" s="3">
        <v>7935.38</v>
      </c>
      <c r="Y291" s="3"/>
      <c r="Z291" s="3"/>
      <c r="AA291" s="3">
        <v>11303.89</v>
      </c>
      <c r="AB291" s="5" t="s">
        <v>180</v>
      </c>
      <c r="AC291" s="3">
        <v>567.29999999999995</v>
      </c>
      <c r="AD291" s="3" t="s">
        <v>839</v>
      </c>
    </row>
    <row r="292" spans="1:30" x14ac:dyDescent="0.25">
      <c r="A292">
        <v>298960</v>
      </c>
      <c r="B292" t="s">
        <v>840</v>
      </c>
      <c r="C292" s="3">
        <f t="shared" si="5"/>
        <v>0</v>
      </c>
      <c r="D292" s="3">
        <v>8674.6</v>
      </c>
      <c r="E292" s="3">
        <v>0</v>
      </c>
      <c r="F292" s="3">
        <v>0</v>
      </c>
      <c r="G292" s="3">
        <v>0</v>
      </c>
      <c r="H292" s="3">
        <v>0</v>
      </c>
      <c r="I292" s="3">
        <v>0</v>
      </c>
      <c r="J292" s="3">
        <v>0</v>
      </c>
      <c r="K292" s="3">
        <v>8674.6</v>
      </c>
      <c r="L292">
        <v>50000</v>
      </c>
      <c r="M292" s="4">
        <v>45687</v>
      </c>
      <c r="N292" s="3">
        <v>-4400.45</v>
      </c>
      <c r="O292" s="3">
        <v>7914.25</v>
      </c>
      <c r="P292" s="3">
        <v>36912.019999999997</v>
      </c>
      <c r="Q292" s="3" t="s">
        <v>39</v>
      </c>
      <c r="R292" s="3">
        <v>0</v>
      </c>
      <c r="S292" s="3" t="s">
        <v>45</v>
      </c>
      <c r="T292" s="3" t="s">
        <v>225</v>
      </c>
      <c r="U292" s="3" t="s">
        <v>34</v>
      </c>
      <c r="V292" s="3" t="s">
        <v>525</v>
      </c>
      <c r="W292" s="3"/>
      <c r="X292" s="3">
        <v>6332.05</v>
      </c>
      <c r="Y292" s="3"/>
      <c r="Z292" s="3"/>
      <c r="AA292" s="3">
        <v>41325.4</v>
      </c>
      <c r="AB292" s="5" t="s">
        <v>147</v>
      </c>
      <c r="AC292" s="3">
        <v>17.059999999999999</v>
      </c>
      <c r="AD292" s="3" t="s">
        <v>841</v>
      </c>
    </row>
    <row r="293" spans="1:30" x14ac:dyDescent="0.25">
      <c r="A293">
        <v>288450</v>
      </c>
      <c r="B293" t="s">
        <v>842</v>
      </c>
      <c r="C293" s="3">
        <f t="shared" si="5"/>
        <v>0</v>
      </c>
      <c r="D293" s="3">
        <v>8362.7000000000007</v>
      </c>
      <c r="E293" s="3">
        <v>0</v>
      </c>
      <c r="F293" s="3">
        <v>0</v>
      </c>
      <c r="G293" s="3">
        <v>0</v>
      </c>
      <c r="H293" s="3">
        <v>0</v>
      </c>
      <c r="I293" s="3">
        <v>0</v>
      </c>
      <c r="J293" s="3">
        <v>0</v>
      </c>
      <c r="K293" s="3">
        <v>8362.7000000000007</v>
      </c>
      <c r="L293">
        <v>25000</v>
      </c>
      <c r="M293" s="4">
        <v>45691</v>
      </c>
      <c r="N293" s="3">
        <v>-1467</v>
      </c>
      <c r="O293" s="3">
        <v>8362.7000000000007</v>
      </c>
      <c r="P293" s="3">
        <v>4031.57</v>
      </c>
      <c r="Q293" s="3" t="s">
        <v>39</v>
      </c>
      <c r="R293" s="3">
        <v>1559.79</v>
      </c>
      <c r="S293" s="3" t="s">
        <v>45</v>
      </c>
      <c r="T293" s="3" t="s">
        <v>46</v>
      </c>
      <c r="U293" s="3" t="s">
        <v>134</v>
      </c>
      <c r="V293" s="3" t="s">
        <v>55</v>
      </c>
      <c r="W293" s="3"/>
      <c r="X293" s="3">
        <v>2372.87</v>
      </c>
      <c r="Y293" s="3"/>
      <c r="Z293" s="3"/>
      <c r="AA293" s="3">
        <v>17271.5</v>
      </c>
      <c r="AB293" s="5" t="s">
        <v>169</v>
      </c>
      <c r="AC293" s="3">
        <v>162.57</v>
      </c>
      <c r="AD293" s="3" t="s">
        <v>843</v>
      </c>
    </row>
    <row r="294" spans="1:30" x14ac:dyDescent="0.25">
      <c r="A294">
        <v>296080</v>
      </c>
      <c r="B294" t="s">
        <v>844</v>
      </c>
      <c r="C294" s="3">
        <f t="shared" si="5"/>
        <v>0</v>
      </c>
      <c r="D294" s="3">
        <v>7976.75</v>
      </c>
      <c r="E294" s="3">
        <v>0</v>
      </c>
      <c r="F294" s="3">
        <v>0</v>
      </c>
      <c r="G294" s="3">
        <v>0</v>
      </c>
      <c r="H294" s="3">
        <v>0</v>
      </c>
      <c r="I294" s="3">
        <v>0</v>
      </c>
      <c r="J294" s="3">
        <v>0</v>
      </c>
      <c r="K294" s="3">
        <v>7976.75</v>
      </c>
      <c r="L294">
        <v>15000</v>
      </c>
      <c r="M294" s="4">
        <v>45708</v>
      </c>
      <c r="N294" s="3">
        <v>-4200</v>
      </c>
      <c r="O294" s="3">
        <v>8885.7999999999993</v>
      </c>
      <c r="P294" s="3">
        <v>51254.8</v>
      </c>
      <c r="Q294" s="3" t="s">
        <v>39</v>
      </c>
      <c r="R294" s="3">
        <v>0</v>
      </c>
      <c r="S294" s="3" t="s">
        <v>45</v>
      </c>
      <c r="T294" s="3" t="s">
        <v>806</v>
      </c>
      <c r="U294" s="3" t="s">
        <v>34</v>
      </c>
      <c r="V294" s="3" t="s">
        <v>451</v>
      </c>
      <c r="W294" s="3"/>
      <c r="X294" s="3">
        <v>9477.41</v>
      </c>
      <c r="Y294" s="3"/>
      <c r="Z294" s="3"/>
      <c r="AA294" s="3">
        <v>7023.25</v>
      </c>
      <c r="AB294" s="5" t="s">
        <v>48</v>
      </c>
      <c r="AC294" s="3">
        <v>604.20000000000005</v>
      </c>
      <c r="AD294" s="3" t="s">
        <v>845</v>
      </c>
    </row>
    <row r="295" spans="1:30" x14ac:dyDescent="0.25">
      <c r="A295">
        <v>295387</v>
      </c>
      <c r="B295" t="s">
        <v>846</v>
      </c>
      <c r="C295" s="3">
        <f t="shared" si="5"/>
        <v>0</v>
      </c>
      <c r="D295" s="3">
        <v>7822.04</v>
      </c>
      <c r="E295" s="3">
        <v>0</v>
      </c>
      <c r="F295" s="3">
        <v>0</v>
      </c>
      <c r="G295" s="3">
        <v>0</v>
      </c>
      <c r="H295" s="3">
        <v>0</v>
      </c>
      <c r="I295" s="3">
        <v>0</v>
      </c>
      <c r="J295" s="3">
        <v>0</v>
      </c>
      <c r="K295" s="3">
        <v>7822.04</v>
      </c>
      <c r="L295">
        <v>10000</v>
      </c>
      <c r="M295" s="4">
        <v>45706</v>
      </c>
      <c r="N295" s="3">
        <v>-5157.25</v>
      </c>
      <c r="O295" s="3">
        <v>7184.27</v>
      </c>
      <c r="P295" s="3">
        <v>31872.84</v>
      </c>
      <c r="Q295" s="3" t="s">
        <v>39</v>
      </c>
      <c r="R295" s="3">
        <v>0</v>
      </c>
      <c r="S295" s="3" t="s">
        <v>45</v>
      </c>
      <c r="T295" s="3" t="s">
        <v>288</v>
      </c>
      <c r="U295" s="3" t="s">
        <v>134</v>
      </c>
      <c r="V295" s="3" t="s">
        <v>189</v>
      </c>
      <c r="W295" s="3"/>
      <c r="X295" s="3">
        <v>6717.59</v>
      </c>
      <c r="Y295" s="3"/>
      <c r="Z295" s="3"/>
      <c r="AA295" s="3">
        <v>2177.96</v>
      </c>
      <c r="AB295" s="5" t="s">
        <v>48</v>
      </c>
      <c r="AC295" s="3">
        <v>210.75</v>
      </c>
      <c r="AD295" s="3" t="s">
        <v>847</v>
      </c>
    </row>
    <row r="296" spans="1:30" x14ac:dyDescent="0.25">
      <c r="A296">
        <v>295385</v>
      </c>
      <c r="B296" t="s">
        <v>848</v>
      </c>
      <c r="C296" s="3">
        <f t="shared" si="5"/>
        <v>0</v>
      </c>
      <c r="D296" s="3">
        <v>7697.41</v>
      </c>
      <c r="E296" s="3">
        <v>0</v>
      </c>
      <c r="F296" s="3">
        <v>0</v>
      </c>
      <c r="G296" s="3">
        <v>0</v>
      </c>
      <c r="H296" s="3">
        <v>0</v>
      </c>
      <c r="I296" s="3">
        <v>0</v>
      </c>
      <c r="J296" s="3">
        <v>-18.36</v>
      </c>
      <c r="K296" s="3">
        <v>7679.05</v>
      </c>
      <c r="L296">
        <v>15000</v>
      </c>
      <c r="M296" s="4">
        <v>45712</v>
      </c>
      <c r="N296" s="3">
        <v>-851.16</v>
      </c>
      <c r="O296" s="3">
        <v>8551.9500000000007</v>
      </c>
      <c r="P296" s="3">
        <v>20274.5</v>
      </c>
      <c r="Q296" s="3" t="s">
        <v>39</v>
      </c>
      <c r="R296" s="3">
        <v>0</v>
      </c>
      <c r="S296" s="3" t="s">
        <v>45</v>
      </c>
      <c r="T296" s="3" t="s">
        <v>391</v>
      </c>
      <c r="U296" s="3" t="s">
        <v>134</v>
      </c>
      <c r="V296" s="3" t="s">
        <v>197</v>
      </c>
      <c r="W296" s="3"/>
      <c r="X296" s="3">
        <v>4836.3500000000004</v>
      </c>
      <c r="Y296" s="3"/>
      <c r="Z296" s="3"/>
      <c r="AA296" s="3">
        <v>7320.95</v>
      </c>
      <c r="AB296" s="5" t="s">
        <v>48</v>
      </c>
      <c r="AC296" s="3">
        <v>314.24</v>
      </c>
      <c r="AD296" s="3" t="s">
        <v>849</v>
      </c>
    </row>
    <row r="297" spans="1:30" x14ac:dyDescent="0.25">
      <c r="A297">
        <v>299407</v>
      </c>
      <c r="B297" t="s">
        <v>850</v>
      </c>
      <c r="C297" s="3">
        <f t="shared" si="5"/>
        <v>0</v>
      </c>
      <c r="D297" s="3">
        <v>7454.86</v>
      </c>
      <c r="E297" s="3">
        <v>0</v>
      </c>
      <c r="F297" s="3">
        <v>0</v>
      </c>
      <c r="G297" s="3">
        <v>0</v>
      </c>
      <c r="H297" s="3">
        <v>0</v>
      </c>
      <c r="I297" s="3">
        <v>0</v>
      </c>
      <c r="J297" s="3">
        <v>0</v>
      </c>
      <c r="K297" s="3">
        <v>7454.86</v>
      </c>
      <c r="L297">
        <v>5000</v>
      </c>
      <c r="M297" s="4">
        <v>45709</v>
      </c>
      <c r="N297" s="3">
        <v>-111.46</v>
      </c>
      <c r="O297" s="3">
        <v>7590.03</v>
      </c>
      <c r="P297" s="3">
        <v>10844.2</v>
      </c>
      <c r="Q297" s="3" t="s">
        <v>39</v>
      </c>
      <c r="R297" s="3">
        <v>0</v>
      </c>
      <c r="S297" s="3" t="s">
        <v>132</v>
      </c>
      <c r="T297" s="3" t="s">
        <v>851</v>
      </c>
      <c r="U297" s="3" t="s">
        <v>34</v>
      </c>
      <c r="V297" s="3" t="s">
        <v>852</v>
      </c>
      <c r="W297" s="3"/>
      <c r="X297" s="3">
        <v>586.28</v>
      </c>
      <c r="Y297" s="3"/>
      <c r="Z297" s="3"/>
      <c r="AA297" s="3">
        <v>-2454.86</v>
      </c>
      <c r="AB297" s="5" t="s">
        <v>42</v>
      </c>
      <c r="AC297" s="3">
        <v>32.479999999999997</v>
      </c>
      <c r="AD297" s="3" t="s">
        <v>853</v>
      </c>
    </row>
    <row r="298" spans="1:30" x14ac:dyDescent="0.25">
      <c r="A298">
        <v>290670</v>
      </c>
      <c r="B298" t="s">
        <v>854</v>
      </c>
      <c r="C298" s="3">
        <f t="shared" si="5"/>
        <v>0</v>
      </c>
      <c r="D298" s="3">
        <v>7165.09</v>
      </c>
      <c r="E298" s="3">
        <v>0</v>
      </c>
      <c r="F298" s="3">
        <v>0</v>
      </c>
      <c r="G298" s="3">
        <v>0</v>
      </c>
      <c r="H298" s="3">
        <v>0</v>
      </c>
      <c r="I298" s="3">
        <v>0</v>
      </c>
      <c r="J298" s="3">
        <v>0</v>
      </c>
      <c r="K298" s="3">
        <v>7165.09</v>
      </c>
      <c r="L298">
        <v>20000</v>
      </c>
      <c r="M298" s="4">
        <v>45706</v>
      </c>
      <c r="N298" s="3">
        <v>-193.71</v>
      </c>
      <c r="O298" s="3">
        <v>10406.58</v>
      </c>
      <c r="P298" s="3">
        <v>34252.050000000003</v>
      </c>
      <c r="Q298" s="3" t="s">
        <v>39</v>
      </c>
      <c r="R298" s="3">
        <v>0</v>
      </c>
      <c r="S298" s="3" t="s">
        <v>32</v>
      </c>
      <c r="T298" s="3" t="s">
        <v>459</v>
      </c>
      <c r="U298" s="3" t="s">
        <v>34</v>
      </c>
      <c r="V298" s="3" t="s">
        <v>210</v>
      </c>
      <c r="W298" s="3"/>
      <c r="X298" s="3">
        <v>5905.45</v>
      </c>
      <c r="Y298" s="3"/>
      <c r="Z298" s="3"/>
      <c r="AA298" s="3">
        <v>12834.91</v>
      </c>
      <c r="AB298" s="5" t="s">
        <v>180</v>
      </c>
      <c r="AC298" s="3">
        <v>86.96</v>
      </c>
      <c r="AD298" s="3" t="s">
        <v>855</v>
      </c>
    </row>
    <row r="299" spans="1:30" x14ac:dyDescent="0.25">
      <c r="A299">
        <v>288397</v>
      </c>
      <c r="B299" t="s">
        <v>856</v>
      </c>
      <c r="C299" s="3">
        <f t="shared" si="5"/>
        <v>0</v>
      </c>
      <c r="D299" s="3">
        <v>7073.92</v>
      </c>
      <c r="E299" s="3">
        <v>0</v>
      </c>
      <c r="F299" s="3">
        <v>0</v>
      </c>
      <c r="G299" s="3">
        <v>0</v>
      </c>
      <c r="H299" s="3">
        <v>0</v>
      </c>
      <c r="I299" s="3">
        <v>0</v>
      </c>
      <c r="J299" s="3">
        <v>0</v>
      </c>
      <c r="K299" s="3">
        <v>7073.92</v>
      </c>
      <c r="L299">
        <v>20000</v>
      </c>
      <c r="M299" s="4">
        <v>45702</v>
      </c>
      <c r="N299" s="3">
        <v>-8421.59</v>
      </c>
      <c r="O299" s="3">
        <v>14435.28</v>
      </c>
      <c r="P299" s="3">
        <v>97297.35</v>
      </c>
      <c r="Q299" s="3" t="s">
        <v>39</v>
      </c>
      <c r="R299" s="3">
        <v>0</v>
      </c>
      <c r="S299" s="3" t="s">
        <v>132</v>
      </c>
      <c r="T299" s="3" t="s">
        <v>857</v>
      </c>
      <c r="U299" s="3" t="s">
        <v>34</v>
      </c>
      <c r="V299" s="3" t="s">
        <v>858</v>
      </c>
      <c r="W299" s="3"/>
      <c r="X299" s="3">
        <v>8804.6200000000008</v>
      </c>
      <c r="Y299" s="3"/>
      <c r="Z299" s="3"/>
      <c r="AA299" s="3">
        <v>12926.08</v>
      </c>
      <c r="AB299" s="5" t="s">
        <v>48</v>
      </c>
      <c r="AC299" s="3">
        <v>300.11</v>
      </c>
      <c r="AD299" s="3" t="s">
        <v>859</v>
      </c>
    </row>
    <row r="300" spans="1:30" x14ac:dyDescent="0.25">
      <c r="A300">
        <v>289014</v>
      </c>
      <c r="B300" t="s">
        <v>860</v>
      </c>
      <c r="C300" s="3">
        <f t="shared" si="5"/>
        <v>0</v>
      </c>
      <c r="D300" s="3">
        <v>6481.39</v>
      </c>
      <c r="E300" s="3">
        <v>0</v>
      </c>
      <c r="F300" s="3">
        <v>0</v>
      </c>
      <c r="G300" s="3">
        <v>0</v>
      </c>
      <c r="H300" s="3">
        <v>0</v>
      </c>
      <c r="I300" s="3">
        <v>0</v>
      </c>
      <c r="J300" s="3">
        <v>0</v>
      </c>
      <c r="K300" s="3">
        <v>6481.39</v>
      </c>
      <c r="L300">
        <v>7500</v>
      </c>
      <c r="M300" s="4">
        <v>45667</v>
      </c>
      <c r="N300" s="3">
        <v>-4082.06</v>
      </c>
      <c r="O300" s="3">
        <v>4800.1099999999997</v>
      </c>
      <c r="P300" s="3">
        <v>12152.27</v>
      </c>
      <c r="Q300" s="3"/>
      <c r="R300" s="3">
        <v>0</v>
      </c>
      <c r="S300" s="3" t="s">
        <v>132</v>
      </c>
      <c r="T300" s="3" t="s">
        <v>861</v>
      </c>
      <c r="U300" s="3" t="s">
        <v>134</v>
      </c>
      <c r="V300" s="3" t="s">
        <v>256</v>
      </c>
      <c r="W300" s="3"/>
      <c r="X300" s="3">
        <v>2164.2199999999998</v>
      </c>
      <c r="Y300" s="3"/>
      <c r="Z300" s="3"/>
      <c r="AA300" s="3">
        <v>1018.61</v>
      </c>
      <c r="AB300" s="5" t="s">
        <v>42</v>
      </c>
      <c r="AC300" s="3">
        <v>436.61</v>
      </c>
      <c r="AD300" s="3" t="s">
        <v>862</v>
      </c>
    </row>
    <row r="301" spans="1:30" x14ac:dyDescent="0.25">
      <c r="A301">
        <v>419598</v>
      </c>
      <c r="B301" t="s">
        <v>863</v>
      </c>
      <c r="C301" s="3">
        <f t="shared" si="5"/>
        <v>0</v>
      </c>
      <c r="D301" s="3">
        <v>6442.97</v>
      </c>
      <c r="E301" s="3">
        <v>0</v>
      </c>
      <c r="F301" s="3">
        <v>0</v>
      </c>
      <c r="G301" s="3">
        <v>0</v>
      </c>
      <c r="H301" s="3">
        <v>0</v>
      </c>
      <c r="I301" s="3">
        <v>0</v>
      </c>
      <c r="J301" s="3">
        <v>0</v>
      </c>
      <c r="K301" s="3">
        <v>6442.97</v>
      </c>
      <c r="L301">
        <v>10000</v>
      </c>
      <c r="M301" s="4">
        <v>45694</v>
      </c>
      <c r="N301" s="3">
        <v>-6346.71</v>
      </c>
      <c r="O301" s="3">
        <v>5829.35</v>
      </c>
      <c r="P301" s="3">
        <v>34791.599999999999</v>
      </c>
      <c r="Q301" s="3"/>
      <c r="R301" s="3">
        <v>0</v>
      </c>
      <c r="S301" s="3" t="s">
        <v>45</v>
      </c>
      <c r="T301" s="3" t="s">
        <v>864</v>
      </c>
      <c r="U301" s="3" t="s">
        <v>34</v>
      </c>
      <c r="V301" s="3" t="s">
        <v>641</v>
      </c>
      <c r="W301" s="3" t="s">
        <v>146</v>
      </c>
      <c r="X301" s="3">
        <v>10570.47</v>
      </c>
      <c r="Y301" s="3"/>
      <c r="Z301" s="3"/>
      <c r="AA301" s="3">
        <v>3557.03</v>
      </c>
      <c r="AB301" s="5" t="s">
        <v>719</v>
      </c>
      <c r="AC301" s="3">
        <v>0</v>
      </c>
      <c r="AD301" s="3" t="s">
        <v>865</v>
      </c>
    </row>
    <row r="302" spans="1:30" x14ac:dyDescent="0.25">
      <c r="A302">
        <v>419759</v>
      </c>
      <c r="B302" t="s">
        <v>866</v>
      </c>
      <c r="C302" s="3">
        <f t="shared" si="5"/>
        <v>0</v>
      </c>
      <c r="D302" s="3">
        <v>6388.54</v>
      </c>
      <c r="E302" s="3">
        <v>0</v>
      </c>
      <c r="F302" s="3">
        <v>0</v>
      </c>
      <c r="G302" s="3">
        <v>0</v>
      </c>
      <c r="H302" s="3">
        <v>0</v>
      </c>
      <c r="I302" s="3">
        <v>0</v>
      </c>
      <c r="J302" s="3">
        <v>0</v>
      </c>
      <c r="K302" s="3">
        <v>6388.54</v>
      </c>
      <c r="L302">
        <v>100000</v>
      </c>
      <c r="M302" s="4">
        <v>45700</v>
      </c>
      <c r="N302" s="3">
        <v>-48007.57</v>
      </c>
      <c r="O302" s="3">
        <v>5867.78</v>
      </c>
      <c r="P302" s="3">
        <v>224421.73</v>
      </c>
      <c r="Q302" s="3"/>
      <c r="R302" s="3">
        <v>2228.5</v>
      </c>
      <c r="S302" s="3" t="s">
        <v>45</v>
      </c>
      <c r="T302" s="3" t="s">
        <v>534</v>
      </c>
      <c r="U302" s="3" t="s">
        <v>34</v>
      </c>
      <c r="V302" s="3" t="s">
        <v>35</v>
      </c>
      <c r="W302" s="3" t="s">
        <v>146</v>
      </c>
      <c r="X302" s="3">
        <v>48654.32</v>
      </c>
      <c r="Y302" s="3"/>
      <c r="Z302" s="3"/>
      <c r="AA302" s="3">
        <v>93611.46</v>
      </c>
      <c r="AB302" s="5" t="s">
        <v>141</v>
      </c>
      <c r="AC302" s="3">
        <v>1353.62</v>
      </c>
      <c r="AD302" s="3" t="s">
        <v>867</v>
      </c>
    </row>
    <row r="303" spans="1:30" x14ac:dyDescent="0.25">
      <c r="A303">
        <v>288460</v>
      </c>
      <c r="B303" t="s">
        <v>868</v>
      </c>
      <c r="C303" s="3">
        <f t="shared" si="5"/>
        <v>0</v>
      </c>
      <c r="D303" s="3">
        <v>6103.99</v>
      </c>
      <c r="E303" s="3">
        <v>0</v>
      </c>
      <c r="F303" s="3">
        <v>0</v>
      </c>
      <c r="G303" s="3">
        <v>0</v>
      </c>
      <c r="H303" s="3">
        <v>0</v>
      </c>
      <c r="I303" s="3">
        <v>0</v>
      </c>
      <c r="J303" s="3">
        <v>0</v>
      </c>
      <c r="K303" s="3">
        <v>6103.99</v>
      </c>
      <c r="L303">
        <v>10000</v>
      </c>
      <c r="M303" s="4">
        <v>45712</v>
      </c>
      <c r="N303" s="3">
        <v>-2406.87</v>
      </c>
      <c r="O303" s="3">
        <v>9145.77</v>
      </c>
      <c r="P303" s="3">
        <v>64164.33</v>
      </c>
      <c r="Q303" s="3" t="s">
        <v>39</v>
      </c>
      <c r="R303" s="3">
        <v>0</v>
      </c>
      <c r="S303" s="3" t="s">
        <v>45</v>
      </c>
      <c r="T303" s="3" t="s">
        <v>462</v>
      </c>
      <c r="U303" s="3" t="s">
        <v>34</v>
      </c>
      <c r="V303" s="3" t="s">
        <v>437</v>
      </c>
      <c r="W303" s="3"/>
      <c r="X303" s="3">
        <v>5170.88</v>
      </c>
      <c r="Y303" s="3"/>
      <c r="Z303" s="3"/>
      <c r="AA303" s="3">
        <v>3896.01</v>
      </c>
      <c r="AB303" s="5" t="s">
        <v>48</v>
      </c>
      <c r="AC303" s="3">
        <v>145.53</v>
      </c>
      <c r="AD303" s="3" t="s">
        <v>869</v>
      </c>
    </row>
    <row r="304" spans="1:30" x14ac:dyDescent="0.25">
      <c r="A304">
        <v>296600</v>
      </c>
      <c r="B304" t="s">
        <v>870</v>
      </c>
      <c r="C304" s="3">
        <f t="shared" si="5"/>
        <v>0</v>
      </c>
      <c r="D304" s="3">
        <v>5908.12</v>
      </c>
      <c r="E304" s="3">
        <v>0</v>
      </c>
      <c r="F304" s="3">
        <v>0</v>
      </c>
      <c r="G304" s="3">
        <v>0</v>
      </c>
      <c r="H304" s="3">
        <v>0</v>
      </c>
      <c r="I304" s="3">
        <v>0</v>
      </c>
      <c r="J304" s="3">
        <v>0</v>
      </c>
      <c r="K304" s="3">
        <v>5908.12</v>
      </c>
      <c r="L304">
        <v>20000</v>
      </c>
      <c r="M304" s="4">
        <v>45698</v>
      </c>
      <c r="N304" s="3">
        <v>-13130.64</v>
      </c>
      <c r="O304" s="3">
        <v>17561.099999999999</v>
      </c>
      <c r="P304" s="3">
        <v>52435.3</v>
      </c>
      <c r="Q304" s="3" t="s">
        <v>39</v>
      </c>
      <c r="R304" s="3">
        <v>624.85</v>
      </c>
      <c r="S304" s="3" t="s">
        <v>45</v>
      </c>
      <c r="T304" s="3" t="s">
        <v>88</v>
      </c>
      <c r="U304" s="3" t="s">
        <v>134</v>
      </c>
      <c r="V304" s="3" t="s">
        <v>871</v>
      </c>
      <c r="W304" s="3"/>
      <c r="X304" s="3">
        <v>8899.4500000000007</v>
      </c>
      <c r="Y304" s="3"/>
      <c r="Z304" s="3"/>
      <c r="AA304" s="3">
        <v>14091.88</v>
      </c>
      <c r="AB304" s="5" t="s">
        <v>147</v>
      </c>
      <c r="AC304" s="3">
        <v>-163.56</v>
      </c>
      <c r="AD304" s="3" t="s">
        <v>872</v>
      </c>
    </row>
    <row r="305" spans="1:30" x14ac:dyDescent="0.25">
      <c r="A305">
        <v>298371</v>
      </c>
      <c r="B305" t="s">
        <v>873</v>
      </c>
      <c r="C305" s="3">
        <f t="shared" si="5"/>
        <v>0</v>
      </c>
      <c r="D305" s="3">
        <v>5765.7</v>
      </c>
      <c r="E305" s="3">
        <v>0</v>
      </c>
      <c r="F305" s="3">
        <v>0</v>
      </c>
      <c r="G305" s="3">
        <v>0</v>
      </c>
      <c r="H305" s="3">
        <v>0</v>
      </c>
      <c r="I305" s="3">
        <v>0</v>
      </c>
      <c r="J305" s="3">
        <v>0</v>
      </c>
      <c r="K305" s="3">
        <v>5765.7</v>
      </c>
      <c r="L305">
        <v>30000</v>
      </c>
      <c r="M305" s="4">
        <v>45694</v>
      </c>
      <c r="N305" s="3">
        <v>-6020.23</v>
      </c>
      <c r="O305" s="3">
        <v>11149.5</v>
      </c>
      <c r="P305" s="3">
        <v>58782.75</v>
      </c>
      <c r="Q305" s="3" t="s">
        <v>39</v>
      </c>
      <c r="R305" s="3">
        <v>4921.97</v>
      </c>
      <c r="S305" s="3" t="s">
        <v>45</v>
      </c>
      <c r="T305" s="3" t="s">
        <v>462</v>
      </c>
      <c r="U305" s="3" t="s">
        <v>34</v>
      </c>
      <c r="V305" s="3" t="s">
        <v>874</v>
      </c>
      <c r="W305" s="3"/>
      <c r="X305" s="3">
        <v>6801.71</v>
      </c>
      <c r="Y305" s="3"/>
      <c r="Z305" s="3"/>
      <c r="AA305" s="3">
        <v>24234.3</v>
      </c>
      <c r="AB305" s="5" t="s">
        <v>48</v>
      </c>
      <c r="AC305" s="3">
        <v>1801.87</v>
      </c>
      <c r="AD305" s="3" t="s">
        <v>875</v>
      </c>
    </row>
    <row r="306" spans="1:30" x14ac:dyDescent="0.25">
      <c r="A306">
        <v>354446</v>
      </c>
      <c r="B306" t="s">
        <v>876</v>
      </c>
      <c r="C306" s="3">
        <f t="shared" si="5"/>
        <v>0</v>
      </c>
      <c r="D306" s="3">
        <v>5742.19</v>
      </c>
      <c r="E306" s="3">
        <v>0</v>
      </c>
      <c r="F306" s="3">
        <v>0</v>
      </c>
      <c r="G306" s="3">
        <v>0</v>
      </c>
      <c r="H306" s="3">
        <v>0</v>
      </c>
      <c r="I306" s="3">
        <v>0</v>
      </c>
      <c r="J306" s="3">
        <v>0</v>
      </c>
      <c r="K306" s="3">
        <v>5742.19</v>
      </c>
      <c r="L306">
        <v>20000</v>
      </c>
      <c r="M306" s="4">
        <v>45646</v>
      </c>
      <c r="N306" s="3">
        <v>-1.97</v>
      </c>
      <c r="O306" s="3">
        <v>5274.05</v>
      </c>
      <c r="P306" s="3">
        <v>2380.13</v>
      </c>
      <c r="Q306" s="3"/>
      <c r="R306" s="3">
        <v>0</v>
      </c>
      <c r="S306" s="3" t="s">
        <v>150</v>
      </c>
      <c r="T306" s="3" t="s">
        <v>39</v>
      </c>
      <c r="U306" s="3" t="s">
        <v>34</v>
      </c>
      <c r="V306" s="3"/>
      <c r="W306" s="3" t="s">
        <v>877</v>
      </c>
      <c r="X306" s="3">
        <v>279.86</v>
      </c>
      <c r="Y306" s="3"/>
      <c r="Z306" s="3"/>
      <c r="AA306" s="3">
        <v>14257.81</v>
      </c>
      <c r="AB306" s="5" t="s">
        <v>48</v>
      </c>
      <c r="AC306" s="3">
        <v>1694.42</v>
      </c>
      <c r="AD306" s="3"/>
    </row>
    <row r="307" spans="1:30" x14ac:dyDescent="0.25">
      <c r="A307">
        <v>288632</v>
      </c>
      <c r="B307" t="s">
        <v>878</v>
      </c>
      <c r="C307" s="3">
        <f t="shared" si="5"/>
        <v>0</v>
      </c>
      <c r="D307" s="3">
        <v>5730.73</v>
      </c>
      <c r="E307" s="3">
        <v>0</v>
      </c>
      <c r="F307" s="3">
        <v>0</v>
      </c>
      <c r="G307" s="3">
        <v>0</v>
      </c>
      <c r="H307" s="3">
        <v>0</v>
      </c>
      <c r="I307" s="3">
        <v>0</v>
      </c>
      <c r="J307" s="3">
        <v>0</v>
      </c>
      <c r="K307" s="3">
        <v>5730.73</v>
      </c>
      <c r="L307">
        <v>5000</v>
      </c>
      <c r="M307" s="4">
        <v>45553</v>
      </c>
      <c r="N307" s="3">
        <v>-371.95</v>
      </c>
      <c r="O307" s="3">
        <v>5212.88</v>
      </c>
      <c r="P307" s="3">
        <v>1191.5999999999999</v>
      </c>
      <c r="Q307" s="3" t="s">
        <v>39</v>
      </c>
      <c r="R307" s="3">
        <v>0</v>
      </c>
      <c r="S307" s="3" t="s">
        <v>132</v>
      </c>
      <c r="T307" s="3" t="s">
        <v>879</v>
      </c>
      <c r="U307" s="3" t="s">
        <v>34</v>
      </c>
      <c r="V307" s="3" t="s">
        <v>880</v>
      </c>
      <c r="W307" s="3"/>
      <c r="X307" s="3">
        <v>843.54</v>
      </c>
      <c r="Y307" s="3"/>
      <c r="Z307" s="3"/>
      <c r="AA307" s="3">
        <v>-730.73</v>
      </c>
      <c r="AB307" s="5" t="s">
        <v>153</v>
      </c>
      <c r="AC307" s="3">
        <v>679.78</v>
      </c>
      <c r="AD307" s="3" t="s">
        <v>881</v>
      </c>
    </row>
    <row r="308" spans="1:30" x14ac:dyDescent="0.25">
      <c r="A308">
        <v>296970</v>
      </c>
      <c r="B308" t="s">
        <v>882</v>
      </c>
      <c r="C308" s="3">
        <f t="shared" si="5"/>
        <v>0</v>
      </c>
      <c r="D308" s="3">
        <v>5726.86</v>
      </c>
      <c r="E308" s="3">
        <v>0</v>
      </c>
      <c r="F308" s="3">
        <v>0</v>
      </c>
      <c r="G308" s="3">
        <v>0</v>
      </c>
      <c r="H308" s="3">
        <v>0</v>
      </c>
      <c r="I308" s="3">
        <v>0</v>
      </c>
      <c r="J308" s="3">
        <v>0</v>
      </c>
      <c r="K308" s="3">
        <v>5726.86</v>
      </c>
      <c r="L308">
        <v>10000</v>
      </c>
      <c r="M308" s="4">
        <v>45700</v>
      </c>
      <c r="N308" s="3">
        <v>-1019.45</v>
      </c>
      <c r="O308" s="3">
        <v>6279.5</v>
      </c>
      <c r="P308" s="3">
        <v>24994.37</v>
      </c>
      <c r="Q308" s="3" t="s">
        <v>39</v>
      </c>
      <c r="R308" s="3">
        <v>4039.5</v>
      </c>
      <c r="S308" s="3" t="s">
        <v>45</v>
      </c>
      <c r="T308" s="3" t="s">
        <v>883</v>
      </c>
      <c r="U308" s="3" t="s">
        <v>134</v>
      </c>
      <c r="V308" s="3" t="s">
        <v>884</v>
      </c>
      <c r="W308" s="3"/>
      <c r="X308" s="3">
        <v>1377.7</v>
      </c>
      <c r="Y308" s="3"/>
      <c r="Z308" s="3"/>
      <c r="AA308" s="3">
        <v>4273.1400000000003</v>
      </c>
      <c r="AB308" s="5" t="s">
        <v>147</v>
      </c>
      <c r="AC308" s="3">
        <v>2539.5</v>
      </c>
      <c r="AD308" s="3" t="s">
        <v>885</v>
      </c>
    </row>
    <row r="309" spans="1:30" x14ac:dyDescent="0.25">
      <c r="A309">
        <v>418988</v>
      </c>
      <c r="B309" t="s">
        <v>886</v>
      </c>
      <c r="C309" s="3">
        <f t="shared" si="5"/>
        <v>0</v>
      </c>
      <c r="D309" s="3">
        <v>5722.21</v>
      </c>
      <c r="E309" s="3">
        <v>0</v>
      </c>
      <c r="F309" s="3">
        <v>0</v>
      </c>
      <c r="G309" s="3">
        <v>0</v>
      </c>
      <c r="H309" s="3">
        <v>0</v>
      </c>
      <c r="I309" s="3">
        <v>0</v>
      </c>
      <c r="J309" s="3">
        <v>0</v>
      </c>
      <c r="K309" s="3">
        <v>5722.21</v>
      </c>
      <c r="L309">
        <v>50000</v>
      </c>
      <c r="M309" s="4">
        <v>45636</v>
      </c>
      <c r="N309" s="3">
        <v>-2413.63</v>
      </c>
      <c r="O309" s="3">
        <v>5255.75</v>
      </c>
      <c r="P309" s="3">
        <v>3221.88</v>
      </c>
      <c r="Q309" s="3"/>
      <c r="R309" s="3">
        <v>0</v>
      </c>
      <c r="S309" s="3" t="s">
        <v>132</v>
      </c>
      <c r="T309" s="3" t="s">
        <v>462</v>
      </c>
      <c r="U309" s="3" t="s">
        <v>34</v>
      </c>
      <c r="V309" s="3"/>
      <c r="W309" s="3" t="s">
        <v>146</v>
      </c>
      <c r="X309" s="3">
        <v>1063.1400000000001</v>
      </c>
      <c r="Y309" s="3"/>
      <c r="Z309" s="3"/>
      <c r="AA309" s="3">
        <v>44277.79</v>
      </c>
      <c r="AB309" s="5" t="s">
        <v>331</v>
      </c>
      <c r="AC309" s="3">
        <v>1745.97</v>
      </c>
      <c r="AD309" s="3"/>
    </row>
    <row r="310" spans="1:30" x14ac:dyDescent="0.25">
      <c r="A310">
        <v>297383</v>
      </c>
      <c r="B310" t="s">
        <v>887</v>
      </c>
      <c r="C310" s="3">
        <f t="shared" si="5"/>
        <v>0</v>
      </c>
      <c r="D310" s="3">
        <v>5528.68</v>
      </c>
      <c r="E310" s="3">
        <v>0</v>
      </c>
      <c r="F310" s="3">
        <v>0</v>
      </c>
      <c r="G310" s="3">
        <v>0</v>
      </c>
      <c r="H310" s="3">
        <v>0</v>
      </c>
      <c r="I310" s="3">
        <v>0</v>
      </c>
      <c r="J310" s="3">
        <v>0</v>
      </c>
      <c r="K310" s="3">
        <v>5528.68</v>
      </c>
      <c r="L310">
        <v>50000</v>
      </c>
      <c r="M310" s="4">
        <v>45694</v>
      </c>
      <c r="N310" s="3">
        <v>-15088.62</v>
      </c>
      <c r="O310" s="3">
        <v>18448.28</v>
      </c>
      <c r="P310" s="3">
        <v>111799.46</v>
      </c>
      <c r="Q310" s="3" t="s">
        <v>39</v>
      </c>
      <c r="R310" s="3">
        <v>3030</v>
      </c>
      <c r="S310" s="3" t="s">
        <v>45</v>
      </c>
      <c r="T310" s="3" t="s">
        <v>837</v>
      </c>
      <c r="U310" s="3" t="s">
        <v>34</v>
      </c>
      <c r="V310" s="3" t="s">
        <v>748</v>
      </c>
      <c r="W310" s="3"/>
      <c r="X310" s="3">
        <v>6142.94</v>
      </c>
      <c r="Y310" s="3"/>
      <c r="Z310" s="3"/>
      <c r="AA310" s="3">
        <v>43286.46</v>
      </c>
      <c r="AB310" s="5" t="s">
        <v>48</v>
      </c>
      <c r="AC310" s="3">
        <v>142.94999999999999</v>
      </c>
      <c r="AD310" s="3" t="s">
        <v>888</v>
      </c>
    </row>
    <row r="311" spans="1:30" x14ac:dyDescent="0.25">
      <c r="A311">
        <v>289850</v>
      </c>
      <c r="B311" t="s">
        <v>889</v>
      </c>
      <c r="C311" s="3">
        <f t="shared" si="5"/>
        <v>0</v>
      </c>
      <c r="D311" s="3">
        <v>5355.56</v>
      </c>
      <c r="E311" s="3">
        <v>0</v>
      </c>
      <c r="F311" s="3">
        <v>0</v>
      </c>
      <c r="G311" s="3">
        <v>0</v>
      </c>
      <c r="H311" s="3">
        <v>0</v>
      </c>
      <c r="I311" s="3">
        <v>0</v>
      </c>
      <c r="J311" s="3">
        <v>0</v>
      </c>
      <c r="K311" s="3">
        <v>5355.56</v>
      </c>
      <c r="L311">
        <v>30000</v>
      </c>
      <c r="M311" s="4">
        <v>45706</v>
      </c>
      <c r="N311" s="3">
        <v>-1864.07</v>
      </c>
      <c r="O311" s="3">
        <v>5326.51</v>
      </c>
      <c r="P311" s="3">
        <v>42440.29</v>
      </c>
      <c r="Q311" s="3" t="s">
        <v>39</v>
      </c>
      <c r="R311" s="3">
        <v>0</v>
      </c>
      <c r="S311" s="3" t="s">
        <v>45</v>
      </c>
      <c r="T311" s="3" t="s">
        <v>890</v>
      </c>
      <c r="U311" s="3" t="s">
        <v>134</v>
      </c>
      <c r="V311" s="3" t="s">
        <v>270</v>
      </c>
      <c r="W311" s="3"/>
      <c r="X311" s="3">
        <v>7536.51</v>
      </c>
      <c r="Y311" s="3"/>
      <c r="Z311" s="3"/>
      <c r="AA311" s="3">
        <v>24644.44</v>
      </c>
      <c r="AB311" s="5" t="s">
        <v>147</v>
      </c>
      <c r="AC311" s="3">
        <v>1765.54</v>
      </c>
      <c r="AD311" s="3" t="s">
        <v>891</v>
      </c>
    </row>
    <row r="312" spans="1:30" x14ac:dyDescent="0.25">
      <c r="A312">
        <v>294307</v>
      </c>
      <c r="B312" t="s">
        <v>892</v>
      </c>
      <c r="C312" s="3">
        <f t="shared" si="5"/>
        <v>0</v>
      </c>
      <c r="D312" s="3">
        <v>5317.81</v>
      </c>
      <c r="E312" s="3">
        <v>0</v>
      </c>
      <c r="F312" s="3">
        <v>0</v>
      </c>
      <c r="G312" s="3">
        <v>0</v>
      </c>
      <c r="H312" s="3">
        <v>0</v>
      </c>
      <c r="I312" s="3">
        <v>0</v>
      </c>
      <c r="J312" s="3">
        <v>0</v>
      </c>
      <c r="K312" s="3">
        <v>5317.81</v>
      </c>
      <c r="L312">
        <v>10000</v>
      </c>
      <c r="M312" s="4">
        <v>45708</v>
      </c>
      <c r="N312" s="3">
        <v>-400</v>
      </c>
      <c r="O312" s="3">
        <v>6274.55</v>
      </c>
      <c r="P312" s="3">
        <v>59067.71</v>
      </c>
      <c r="Q312" s="3" t="s">
        <v>39</v>
      </c>
      <c r="R312" s="3">
        <v>0</v>
      </c>
      <c r="S312" s="3" t="s">
        <v>132</v>
      </c>
      <c r="T312" s="3" t="s">
        <v>62</v>
      </c>
      <c r="U312" s="3" t="s">
        <v>34</v>
      </c>
      <c r="V312" s="3" t="s">
        <v>821</v>
      </c>
      <c r="W312" s="3"/>
      <c r="X312" s="3">
        <v>4861.1499999999996</v>
      </c>
      <c r="Y312" s="3"/>
      <c r="Z312" s="3"/>
      <c r="AA312" s="3">
        <v>4682.1899999999996</v>
      </c>
      <c r="AB312" s="5" t="s">
        <v>169</v>
      </c>
      <c r="AC312" s="3">
        <v>0</v>
      </c>
      <c r="AD312" s="3" t="s">
        <v>893</v>
      </c>
    </row>
    <row r="313" spans="1:30" x14ac:dyDescent="0.25">
      <c r="A313">
        <v>289933</v>
      </c>
      <c r="B313" t="s">
        <v>894</v>
      </c>
      <c r="C313" s="3">
        <f t="shared" si="5"/>
        <v>0</v>
      </c>
      <c r="D313" s="3">
        <v>5031.1899999999996</v>
      </c>
      <c r="E313" s="3">
        <v>0</v>
      </c>
      <c r="F313" s="3">
        <v>0</v>
      </c>
      <c r="G313" s="3">
        <v>0</v>
      </c>
      <c r="H313" s="3">
        <v>0</v>
      </c>
      <c r="I313" s="3">
        <v>0</v>
      </c>
      <c r="J313" s="3">
        <v>0</v>
      </c>
      <c r="K313" s="3">
        <v>5031.1899999999996</v>
      </c>
      <c r="L313">
        <v>200000</v>
      </c>
      <c r="M313" s="4">
        <v>45706</v>
      </c>
      <c r="N313" s="3">
        <v>-7884.57</v>
      </c>
      <c r="O313" s="3">
        <v>12202.6</v>
      </c>
      <c r="P313" s="3">
        <v>193169.77</v>
      </c>
      <c r="Q313" s="3"/>
      <c r="R313" s="3">
        <v>880.64</v>
      </c>
      <c r="S313" s="3" t="s">
        <v>45</v>
      </c>
      <c r="T313" s="3" t="s">
        <v>46</v>
      </c>
      <c r="U313" s="3" t="s">
        <v>34</v>
      </c>
      <c r="V313" s="3" t="s">
        <v>895</v>
      </c>
      <c r="W313" s="3"/>
      <c r="X313" s="3">
        <v>33784.47</v>
      </c>
      <c r="Y313" s="3"/>
      <c r="Z313" s="3"/>
      <c r="AA313" s="3">
        <v>194968.81</v>
      </c>
      <c r="AB313" s="5" t="s">
        <v>147</v>
      </c>
      <c r="AC313" s="3">
        <v>7.23</v>
      </c>
      <c r="AD313" s="3" t="s">
        <v>896</v>
      </c>
    </row>
    <row r="314" spans="1:30" x14ac:dyDescent="0.25">
      <c r="A314">
        <v>289169</v>
      </c>
      <c r="B314" t="s">
        <v>897</v>
      </c>
      <c r="C314" s="3">
        <f t="shared" si="5"/>
        <v>0</v>
      </c>
      <c r="D314" s="3">
        <v>4829.79</v>
      </c>
      <c r="E314" s="3">
        <v>0</v>
      </c>
      <c r="F314" s="3">
        <v>0</v>
      </c>
      <c r="G314" s="3">
        <v>0</v>
      </c>
      <c r="H314" s="3">
        <v>0</v>
      </c>
      <c r="I314" s="3">
        <v>0</v>
      </c>
      <c r="J314" s="3">
        <v>0</v>
      </c>
      <c r="K314" s="3">
        <v>4829.79</v>
      </c>
      <c r="L314">
        <v>50000</v>
      </c>
      <c r="M314" s="4">
        <v>45702</v>
      </c>
      <c r="N314" s="3">
        <v>-4349.25</v>
      </c>
      <c r="O314" s="3">
        <v>8891.8700000000008</v>
      </c>
      <c r="P314" s="3">
        <v>66876.710000000006</v>
      </c>
      <c r="Q314" s="3"/>
      <c r="R314" s="3">
        <v>187.98</v>
      </c>
      <c r="S314" s="3" t="s">
        <v>32</v>
      </c>
      <c r="T314" s="3" t="s">
        <v>119</v>
      </c>
      <c r="U314" s="3" t="s">
        <v>34</v>
      </c>
      <c r="V314" s="3" t="s">
        <v>35</v>
      </c>
      <c r="W314" s="3"/>
      <c r="X314" s="3">
        <v>6203.09</v>
      </c>
      <c r="Y314" s="3"/>
      <c r="Z314" s="3"/>
      <c r="AA314" s="3">
        <v>45170.21</v>
      </c>
      <c r="AB314" s="5" t="s">
        <v>48</v>
      </c>
      <c r="AC314" s="3">
        <v>237.65</v>
      </c>
      <c r="AD314" s="3" t="s">
        <v>898</v>
      </c>
    </row>
    <row r="315" spans="1:30" x14ac:dyDescent="0.25">
      <c r="A315">
        <v>292211</v>
      </c>
      <c r="B315" t="s">
        <v>899</v>
      </c>
      <c r="C315" s="3">
        <f t="shared" si="5"/>
        <v>0</v>
      </c>
      <c r="D315" s="3">
        <v>4741.51</v>
      </c>
      <c r="E315" s="3">
        <v>0</v>
      </c>
      <c r="F315" s="3">
        <v>0</v>
      </c>
      <c r="G315" s="3">
        <v>0</v>
      </c>
      <c r="H315" s="3">
        <v>0</v>
      </c>
      <c r="I315" s="3">
        <v>0</v>
      </c>
      <c r="J315" s="3">
        <v>0</v>
      </c>
      <c r="K315" s="3">
        <v>4741.51</v>
      </c>
      <c r="L315">
        <v>7500</v>
      </c>
      <c r="M315" s="4">
        <v>45340</v>
      </c>
      <c r="N315" s="3">
        <v>-30.43</v>
      </c>
      <c r="O315" s="3">
        <v>4355</v>
      </c>
      <c r="P315" s="3">
        <v>-1.96</v>
      </c>
      <c r="Q315" s="3" t="s">
        <v>39</v>
      </c>
      <c r="R315" s="3">
        <v>0</v>
      </c>
      <c r="S315" s="3" t="s">
        <v>150</v>
      </c>
      <c r="T315" s="3"/>
      <c r="U315" s="3" t="s">
        <v>134</v>
      </c>
      <c r="V315" s="3"/>
      <c r="W315" s="3" t="s">
        <v>173</v>
      </c>
      <c r="X315" s="3">
        <v>331.39</v>
      </c>
      <c r="Y315" s="3"/>
      <c r="Z315" s="3"/>
      <c r="AA315" s="3">
        <v>2758.49</v>
      </c>
      <c r="AB315" s="5" t="s">
        <v>42</v>
      </c>
      <c r="AC315" s="3">
        <v>124.48</v>
      </c>
      <c r="AD315" s="3"/>
    </row>
    <row r="316" spans="1:30" x14ac:dyDescent="0.25">
      <c r="A316">
        <v>296214</v>
      </c>
      <c r="B316" t="s">
        <v>900</v>
      </c>
      <c r="C316" s="3">
        <f t="shared" si="5"/>
        <v>0</v>
      </c>
      <c r="D316" s="3">
        <v>4691.7</v>
      </c>
      <c r="E316" s="3">
        <v>0</v>
      </c>
      <c r="F316" s="3">
        <v>0</v>
      </c>
      <c r="G316" s="3">
        <v>0</v>
      </c>
      <c r="H316" s="3">
        <v>0</v>
      </c>
      <c r="I316" s="3">
        <v>0</v>
      </c>
      <c r="J316" s="3">
        <v>0</v>
      </c>
      <c r="K316" s="3">
        <v>4691.7</v>
      </c>
      <c r="L316">
        <v>10000</v>
      </c>
      <c r="M316" s="4">
        <v>45631</v>
      </c>
      <c r="N316" s="3">
        <v>6.59</v>
      </c>
      <c r="O316" s="3">
        <v>4691.7</v>
      </c>
      <c r="P316" s="3">
        <v>8845.67</v>
      </c>
      <c r="Q316" s="3" t="s">
        <v>39</v>
      </c>
      <c r="R316" s="3">
        <v>211.35</v>
      </c>
      <c r="S316" s="3" t="s">
        <v>45</v>
      </c>
      <c r="T316" s="3" t="s">
        <v>291</v>
      </c>
      <c r="U316" s="3" t="s">
        <v>167</v>
      </c>
      <c r="V316" s="3" t="s">
        <v>35</v>
      </c>
      <c r="W316" s="3"/>
      <c r="X316" s="3">
        <v>1015.19</v>
      </c>
      <c r="Y316" s="3"/>
      <c r="Z316" s="3"/>
      <c r="AA316" s="3">
        <v>5308.3</v>
      </c>
      <c r="AB316" s="5" t="s">
        <v>104</v>
      </c>
      <c r="AC316" s="3">
        <v>2013.24</v>
      </c>
      <c r="AD316" s="3" t="s">
        <v>901</v>
      </c>
    </row>
    <row r="317" spans="1:30" x14ac:dyDescent="0.25">
      <c r="A317">
        <v>294536</v>
      </c>
      <c r="B317" t="s">
        <v>902</v>
      </c>
      <c r="C317" s="3">
        <f t="shared" si="5"/>
        <v>0</v>
      </c>
      <c r="D317" s="3">
        <v>4466.68</v>
      </c>
      <c r="E317" s="3">
        <v>0</v>
      </c>
      <c r="F317" s="3">
        <v>0</v>
      </c>
      <c r="G317" s="3">
        <v>0</v>
      </c>
      <c r="H317" s="3">
        <v>0</v>
      </c>
      <c r="I317" s="3">
        <v>0</v>
      </c>
      <c r="J317" s="3">
        <v>0</v>
      </c>
      <c r="K317" s="3">
        <v>4466.68</v>
      </c>
      <c r="L317">
        <v>10000</v>
      </c>
      <c r="M317" s="4">
        <v>45706</v>
      </c>
      <c r="N317" s="3">
        <v>-7206.86</v>
      </c>
      <c r="O317" s="3">
        <v>10721.97</v>
      </c>
      <c r="P317" s="3">
        <v>36980.199999999997</v>
      </c>
      <c r="Q317" s="3" t="s">
        <v>39</v>
      </c>
      <c r="R317" s="3">
        <v>712.65</v>
      </c>
      <c r="S317" s="3" t="s">
        <v>132</v>
      </c>
      <c r="T317" s="3" t="s">
        <v>317</v>
      </c>
      <c r="U317" s="3" t="s">
        <v>34</v>
      </c>
      <c r="V317" s="3"/>
      <c r="W317" s="3"/>
      <c r="X317" s="3">
        <v>4523.74</v>
      </c>
      <c r="Y317" s="3"/>
      <c r="Z317" s="3"/>
      <c r="AA317" s="3">
        <v>5533.32</v>
      </c>
      <c r="AB317" s="5" t="s">
        <v>48</v>
      </c>
      <c r="AC317" s="3">
        <v>29.52</v>
      </c>
      <c r="AD317" s="3" t="s">
        <v>903</v>
      </c>
    </row>
    <row r="318" spans="1:30" x14ac:dyDescent="0.25">
      <c r="A318">
        <v>440887</v>
      </c>
      <c r="B318" t="s">
        <v>904</v>
      </c>
      <c r="C318" s="3">
        <f t="shared" si="5"/>
        <v>0</v>
      </c>
      <c r="D318" s="3">
        <v>4372.3100000000004</v>
      </c>
      <c r="E318" s="3">
        <v>0</v>
      </c>
      <c r="F318" s="3">
        <v>0</v>
      </c>
      <c r="G318" s="3">
        <v>0</v>
      </c>
      <c r="H318" s="3">
        <v>0</v>
      </c>
      <c r="I318" s="3">
        <v>0</v>
      </c>
      <c r="J318" s="3">
        <v>0</v>
      </c>
      <c r="K318" s="3">
        <v>4372.3100000000004</v>
      </c>
      <c r="L318">
        <v>50000</v>
      </c>
      <c r="M318" s="4">
        <v>45686</v>
      </c>
      <c r="N318" s="3">
        <v>-3728.5</v>
      </c>
      <c r="O318" s="3">
        <v>8233.49</v>
      </c>
      <c r="P318" s="3">
        <v>14436.18</v>
      </c>
      <c r="Q318" s="3" t="s">
        <v>39</v>
      </c>
      <c r="R318" s="3">
        <v>0</v>
      </c>
      <c r="S318" s="3" t="s">
        <v>150</v>
      </c>
      <c r="T318" s="3" t="s">
        <v>156</v>
      </c>
      <c r="U318" s="3" t="s">
        <v>34</v>
      </c>
      <c r="V318" s="3"/>
      <c r="W318" s="3" t="s">
        <v>786</v>
      </c>
      <c r="X318" s="3">
        <v>1457.42</v>
      </c>
      <c r="Y318" s="3"/>
      <c r="Z318" s="3"/>
      <c r="AA318" s="3">
        <v>45627.69</v>
      </c>
      <c r="AB318" s="5" t="s">
        <v>147</v>
      </c>
      <c r="AC318" s="3">
        <v>146.91</v>
      </c>
      <c r="AD318" s="3"/>
    </row>
    <row r="319" spans="1:30" x14ac:dyDescent="0.25">
      <c r="A319">
        <v>297390</v>
      </c>
      <c r="B319" t="s">
        <v>905</v>
      </c>
      <c r="C319" s="3">
        <f t="shared" si="5"/>
        <v>0</v>
      </c>
      <c r="D319" s="3">
        <v>4358.75</v>
      </c>
      <c r="E319" s="3">
        <v>0</v>
      </c>
      <c r="F319" s="3">
        <v>0</v>
      </c>
      <c r="G319" s="3">
        <v>0</v>
      </c>
      <c r="H319" s="3">
        <v>0</v>
      </c>
      <c r="I319" s="3">
        <v>0</v>
      </c>
      <c r="J319" s="3">
        <v>0</v>
      </c>
      <c r="K319" s="3">
        <v>4358.75</v>
      </c>
      <c r="L319">
        <v>20000</v>
      </c>
      <c r="M319" s="4">
        <v>45695</v>
      </c>
      <c r="N319" s="3">
        <v>-7790.26</v>
      </c>
      <c r="O319" s="3">
        <v>3981.21</v>
      </c>
      <c r="P319" s="3">
        <v>45586.239999999998</v>
      </c>
      <c r="Q319" s="3" t="s">
        <v>39</v>
      </c>
      <c r="R319" s="3">
        <v>0</v>
      </c>
      <c r="S319" s="3" t="s">
        <v>132</v>
      </c>
      <c r="T319" s="3" t="s">
        <v>133</v>
      </c>
      <c r="U319" s="3" t="s">
        <v>34</v>
      </c>
      <c r="V319" s="3" t="s">
        <v>906</v>
      </c>
      <c r="W319" s="3"/>
      <c r="X319" s="3">
        <v>5086.07</v>
      </c>
      <c r="Y319" s="3"/>
      <c r="Z319" s="3"/>
      <c r="AA319" s="3">
        <v>15641.25</v>
      </c>
      <c r="AB319" s="5" t="s">
        <v>48</v>
      </c>
      <c r="AC319" s="3">
        <v>181.27</v>
      </c>
      <c r="AD319" s="3" t="s">
        <v>907</v>
      </c>
    </row>
    <row r="320" spans="1:30" x14ac:dyDescent="0.25">
      <c r="A320">
        <v>298677</v>
      </c>
      <c r="B320" t="s">
        <v>908</v>
      </c>
      <c r="C320" s="3">
        <f t="shared" si="5"/>
        <v>0</v>
      </c>
      <c r="D320" s="3">
        <v>4350.66</v>
      </c>
      <c r="E320" s="3">
        <v>0</v>
      </c>
      <c r="F320" s="3">
        <v>0</v>
      </c>
      <c r="G320" s="3">
        <v>0</v>
      </c>
      <c r="H320" s="3">
        <v>0</v>
      </c>
      <c r="I320" s="3">
        <v>0</v>
      </c>
      <c r="J320" s="3">
        <v>0</v>
      </c>
      <c r="K320" s="3">
        <v>4350.66</v>
      </c>
      <c r="L320">
        <v>20000</v>
      </c>
      <c r="M320" s="4">
        <v>45706</v>
      </c>
      <c r="N320" s="3">
        <v>-123.68</v>
      </c>
      <c r="O320" s="3">
        <v>6497.16</v>
      </c>
      <c r="P320" s="3">
        <v>9038.33</v>
      </c>
      <c r="Q320" s="3"/>
      <c r="R320" s="3">
        <v>188.66</v>
      </c>
      <c r="S320" s="3" t="s">
        <v>32</v>
      </c>
      <c r="T320" s="3" t="s">
        <v>590</v>
      </c>
      <c r="U320" s="3" t="s">
        <v>34</v>
      </c>
      <c r="V320" s="3" t="s">
        <v>909</v>
      </c>
      <c r="W320" s="3"/>
      <c r="X320" s="3">
        <v>1178.7</v>
      </c>
      <c r="Y320" s="3"/>
      <c r="Z320" s="3"/>
      <c r="AA320" s="3">
        <v>15649.34</v>
      </c>
      <c r="AB320" s="5" t="s">
        <v>147</v>
      </c>
      <c r="AC320" s="3">
        <v>9.5500000000000007</v>
      </c>
      <c r="AD320" s="3" t="s">
        <v>910</v>
      </c>
    </row>
    <row r="321" spans="1:30" x14ac:dyDescent="0.25">
      <c r="A321">
        <v>406661</v>
      </c>
      <c r="B321" t="s">
        <v>911</v>
      </c>
      <c r="C321" s="3">
        <f t="shared" si="5"/>
        <v>0</v>
      </c>
      <c r="D321" s="3">
        <v>4234.08</v>
      </c>
      <c r="E321" s="3">
        <v>0</v>
      </c>
      <c r="F321" s="3">
        <v>0</v>
      </c>
      <c r="G321" s="3">
        <v>0</v>
      </c>
      <c r="H321" s="3">
        <v>0</v>
      </c>
      <c r="I321" s="3">
        <v>0</v>
      </c>
      <c r="J321" s="3">
        <v>0</v>
      </c>
      <c r="K321" s="3">
        <v>4234.08</v>
      </c>
      <c r="L321">
        <v>7500</v>
      </c>
      <c r="M321" s="4">
        <v>45678</v>
      </c>
      <c r="N321" s="3">
        <v>-2266.87</v>
      </c>
      <c r="O321" s="3">
        <v>3906.63</v>
      </c>
      <c r="P321" s="3">
        <v>16250.98</v>
      </c>
      <c r="Q321" s="3"/>
      <c r="R321" s="3">
        <v>0</v>
      </c>
      <c r="S321" s="3" t="s">
        <v>132</v>
      </c>
      <c r="T321" s="3" t="s">
        <v>857</v>
      </c>
      <c r="U321" s="3" t="s">
        <v>34</v>
      </c>
      <c r="V321" s="3" t="s">
        <v>734</v>
      </c>
      <c r="W321" s="3" t="s">
        <v>63</v>
      </c>
      <c r="X321" s="3">
        <v>1518.69</v>
      </c>
      <c r="Y321" s="3"/>
      <c r="Z321" s="3"/>
      <c r="AA321" s="3">
        <v>3265.92</v>
      </c>
      <c r="AB321" s="5" t="s">
        <v>48</v>
      </c>
      <c r="AC321" s="3">
        <v>218.97</v>
      </c>
      <c r="AD321" s="3" t="s">
        <v>912</v>
      </c>
    </row>
    <row r="322" spans="1:30" x14ac:dyDescent="0.25">
      <c r="A322">
        <v>299121</v>
      </c>
      <c r="B322" t="s">
        <v>913</v>
      </c>
      <c r="C322" s="3">
        <f t="shared" si="5"/>
        <v>0</v>
      </c>
      <c r="D322" s="3">
        <v>4157.9399999999996</v>
      </c>
      <c r="E322" s="3">
        <v>0</v>
      </c>
      <c r="F322" s="3">
        <v>0</v>
      </c>
      <c r="G322" s="3">
        <v>0</v>
      </c>
      <c r="H322" s="3">
        <v>0</v>
      </c>
      <c r="I322" s="3">
        <v>0</v>
      </c>
      <c r="J322" s="3">
        <v>0</v>
      </c>
      <c r="K322" s="3">
        <v>4157.9399999999996</v>
      </c>
      <c r="L322">
        <v>3000</v>
      </c>
      <c r="M322" s="4">
        <v>45702</v>
      </c>
      <c r="N322" s="3">
        <v>-1220.94</v>
      </c>
      <c r="O322" s="3">
        <v>4144.67</v>
      </c>
      <c r="P322" s="3">
        <v>52701.95</v>
      </c>
      <c r="Q322" s="3" t="s">
        <v>39</v>
      </c>
      <c r="R322" s="3">
        <v>0</v>
      </c>
      <c r="S322" s="3" t="s">
        <v>132</v>
      </c>
      <c r="T322" s="3" t="s">
        <v>864</v>
      </c>
      <c r="U322" s="3" t="s">
        <v>134</v>
      </c>
      <c r="V322" s="3" t="s">
        <v>135</v>
      </c>
      <c r="W322" s="3"/>
      <c r="X322" s="3">
        <v>1319.72</v>
      </c>
      <c r="Y322" s="3"/>
      <c r="Z322" s="3"/>
      <c r="AA322" s="3">
        <v>-1157.94</v>
      </c>
      <c r="AB322" s="5" t="s">
        <v>153</v>
      </c>
      <c r="AC322" s="3">
        <v>-303.25</v>
      </c>
      <c r="AD322" s="3" t="s">
        <v>914</v>
      </c>
    </row>
    <row r="323" spans="1:30" x14ac:dyDescent="0.25">
      <c r="A323">
        <v>297088</v>
      </c>
      <c r="B323" t="s">
        <v>915</v>
      </c>
      <c r="C323" s="3">
        <f t="shared" si="5"/>
        <v>0</v>
      </c>
      <c r="D323" s="3">
        <v>3995.6</v>
      </c>
      <c r="E323" s="3">
        <v>0</v>
      </c>
      <c r="F323" s="3">
        <v>0</v>
      </c>
      <c r="G323" s="3">
        <v>0</v>
      </c>
      <c r="H323" s="3">
        <v>0</v>
      </c>
      <c r="I323" s="3">
        <v>0</v>
      </c>
      <c r="J323" s="3">
        <v>0</v>
      </c>
      <c r="K323" s="3">
        <v>3995.6</v>
      </c>
      <c r="L323">
        <v>7500</v>
      </c>
      <c r="M323" s="4">
        <v>45700</v>
      </c>
      <c r="N323" s="3">
        <v>-368.6</v>
      </c>
      <c r="O323" s="3">
        <v>3669.84</v>
      </c>
      <c r="P323" s="3">
        <v>1879.2</v>
      </c>
      <c r="Q323" s="3" t="s">
        <v>39</v>
      </c>
      <c r="R323" s="3">
        <v>0</v>
      </c>
      <c r="S323" s="3" t="s">
        <v>132</v>
      </c>
      <c r="T323" s="3" t="s">
        <v>916</v>
      </c>
      <c r="U323" s="3" t="s">
        <v>134</v>
      </c>
      <c r="V323" s="3" t="s">
        <v>256</v>
      </c>
      <c r="W323" s="3"/>
      <c r="X323" s="3">
        <v>581.75</v>
      </c>
      <c r="Y323" s="3"/>
      <c r="Z323" s="3"/>
      <c r="AA323" s="3">
        <v>3504.4</v>
      </c>
      <c r="AB323" s="5" t="s">
        <v>42</v>
      </c>
      <c r="AC323" s="3">
        <v>3.32</v>
      </c>
      <c r="AD323" s="3" t="s">
        <v>917</v>
      </c>
    </row>
    <row r="324" spans="1:30" x14ac:dyDescent="0.25">
      <c r="A324">
        <v>290475</v>
      </c>
      <c r="B324" t="s">
        <v>918</v>
      </c>
      <c r="C324" s="3">
        <f t="shared" si="5"/>
        <v>0</v>
      </c>
      <c r="D324" s="3">
        <v>3745.78</v>
      </c>
      <c r="E324" s="3">
        <v>0</v>
      </c>
      <c r="F324" s="3">
        <v>0</v>
      </c>
      <c r="G324" s="3">
        <v>0</v>
      </c>
      <c r="H324" s="3">
        <v>0</v>
      </c>
      <c r="I324" s="3">
        <v>0</v>
      </c>
      <c r="J324" s="3">
        <v>0</v>
      </c>
      <c r="K324" s="3">
        <v>3745.78</v>
      </c>
      <c r="L324">
        <v>10000</v>
      </c>
      <c r="M324" s="4">
        <v>45678</v>
      </c>
      <c r="N324" s="3">
        <v>-101.62</v>
      </c>
      <c r="O324" s="3">
        <v>3437.61</v>
      </c>
      <c r="P324" s="3">
        <v>32446.12</v>
      </c>
      <c r="Q324" s="3" t="s">
        <v>39</v>
      </c>
      <c r="R324" s="3">
        <v>0</v>
      </c>
      <c r="S324" s="3" t="s">
        <v>132</v>
      </c>
      <c r="T324" s="3" t="s">
        <v>717</v>
      </c>
      <c r="U324" s="3" t="s">
        <v>134</v>
      </c>
      <c r="V324" s="3" t="s">
        <v>518</v>
      </c>
      <c r="W324" s="3"/>
      <c r="X324" s="3">
        <v>1351.18</v>
      </c>
      <c r="Y324" s="3"/>
      <c r="Z324" s="3"/>
      <c r="AA324" s="3">
        <v>6254.22</v>
      </c>
      <c r="AB324" s="5" t="s">
        <v>36</v>
      </c>
      <c r="AC324" s="3">
        <v>315.47000000000003</v>
      </c>
      <c r="AD324" s="3" t="s">
        <v>919</v>
      </c>
    </row>
    <row r="325" spans="1:30" x14ac:dyDescent="0.25">
      <c r="A325">
        <v>289101</v>
      </c>
      <c r="B325" t="s">
        <v>920</v>
      </c>
      <c r="C325" s="3">
        <f t="shared" ref="C325:C388" si="6">F325+G325+H325+I325</f>
        <v>0</v>
      </c>
      <c r="D325" s="3">
        <v>3657.68</v>
      </c>
      <c r="E325" s="3">
        <v>0</v>
      </c>
      <c r="F325" s="3">
        <v>0</v>
      </c>
      <c r="G325" s="3">
        <v>0</v>
      </c>
      <c r="H325" s="3">
        <v>0</v>
      </c>
      <c r="I325" s="3">
        <v>0</v>
      </c>
      <c r="J325" s="3">
        <v>0</v>
      </c>
      <c r="K325" s="3">
        <v>3657.68</v>
      </c>
      <c r="L325">
        <v>20000</v>
      </c>
      <c r="M325" s="4">
        <v>45694</v>
      </c>
      <c r="N325" s="3">
        <v>-4726.09</v>
      </c>
      <c r="O325" s="3">
        <v>11703.45</v>
      </c>
      <c r="P325" s="3">
        <v>36447.040000000001</v>
      </c>
      <c r="Q325" s="3"/>
      <c r="R325" s="3">
        <v>0</v>
      </c>
      <c r="S325" s="3" t="s">
        <v>132</v>
      </c>
      <c r="T325" s="3" t="s">
        <v>861</v>
      </c>
      <c r="U325" s="3" t="s">
        <v>34</v>
      </c>
      <c r="V325" s="3" t="s">
        <v>921</v>
      </c>
      <c r="W325" s="3"/>
      <c r="X325" s="3">
        <v>4016.93</v>
      </c>
      <c r="Y325" s="3"/>
      <c r="Z325" s="3"/>
      <c r="AA325" s="3">
        <v>16342.32</v>
      </c>
      <c r="AB325" s="5" t="s">
        <v>331</v>
      </c>
      <c r="AC325" s="3">
        <v>223.53</v>
      </c>
      <c r="AD325" s="3" t="s">
        <v>922</v>
      </c>
    </row>
    <row r="326" spans="1:30" x14ac:dyDescent="0.25">
      <c r="A326">
        <v>292305</v>
      </c>
      <c r="B326" t="s">
        <v>923</v>
      </c>
      <c r="C326" s="3">
        <f t="shared" si="6"/>
        <v>0</v>
      </c>
      <c r="D326" s="3">
        <v>3603.7</v>
      </c>
      <c r="E326" s="3">
        <v>0</v>
      </c>
      <c r="F326" s="3">
        <v>0</v>
      </c>
      <c r="G326" s="3">
        <v>0</v>
      </c>
      <c r="H326" s="3">
        <v>0</v>
      </c>
      <c r="I326" s="3">
        <v>0</v>
      </c>
      <c r="J326" s="3">
        <v>0</v>
      </c>
      <c r="K326" s="3">
        <v>3603.7</v>
      </c>
      <c r="L326">
        <v>10000</v>
      </c>
      <c r="M326" s="4">
        <v>45698</v>
      </c>
      <c r="N326" s="3">
        <v>-2888.82</v>
      </c>
      <c r="O326" s="3">
        <v>6492.52</v>
      </c>
      <c r="P326" s="3">
        <v>59812.73</v>
      </c>
      <c r="Q326" s="3" t="s">
        <v>39</v>
      </c>
      <c r="R326" s="3">
        <v>1710.98</v>
      </c>
      <c r="S326" s="3" t="s">
        <v>132</v>
      </c>
      <c r="T326" s="3" t="s">
        <v>924</v>
      </c>
      <c r="U326" s="3" t="s">
        <v>34</v>
      </c>
      <c r="V326" s="3" t="s">
        <v>925</v>
      </c>
      <c r="W326" s="3"/>
      <c r="X326" s="3">
        <v>4805.33</v>
      </c>
      <c r="Y326" s="3"/>
      <c r="Z326" s="3"/>
      <c r="AA326" s="3">
        <v>6396.3</v>
      </c>
      <c r="AB326" s="5" t="s">
        <v>169</v>
      </c>
      <c r="AC326" s="3">
        <v>1213.6500000000001</v>
      </c>
      <c r="AD326" s="3" t="s">
        <v>926</v>
      </c>
    </row>
    <row r="327" spans="1:30" x14ac:dyDescent="0.25">
      <c r="A327">
        <v>296008</v>
      </c>
      <c r="B327" t="s">
        <v>927</v>
      </c>
      <c r="C327" s="3">
        <f t="shared" si="6"/>
        <v>0</v>
      </c>
      <c r="D327" s="3">
        <v>3280.49</v>
      </c>
      <c r="E327" s="3">
        <v>0</v>
      </c>
      <c r="F327" s="3">
        <v>0</v>
      </c>
      <c r="G327" s="3">
        <v>0</v>
      </c>
      <c r="H327" s="3">
        <v>0</v>
      </c>
      <c r="I327" s="3">
        <v>0</v>
      </c>
      <c r="J327" s="3">
        <v>0</v>
      </c>
      <c r="K327" s="3">
        <v>3280.49</v>
      </c>
      <c r="L327">
        <v>2500</v>
      </c>
      <c r="M327" s="4">
        <v>45712</v>
      </c>
      <c r="N327" s="3">
        <v>-1084.46</v>
      </c>
      <c r="O327" s="3">
        <v>4009.15</v>
      </c>
      <c r="P327" s="3">
        <v>18740.09</v>
      </c>
      <c r="Q327" s="3"/>
      <c r="R327" s="3">
        <v>9225.9</v>
      </c>
      <c r="S327" s="3" t="s">
        <v>32</v>
      </c>
      <c r="T327" s="3" t="s">
        <v>626</v>
      </c>
      <c r="U327" s="3" t="s">
        <v>34</v>
      </c>
      <c r="V327" s="3" t="s">
        <v>928</v>
      </c>
      <c r="W327" s="3"/>
      <c r="X327" s="3">
        <v>2969.05</v>
      </c>
      <c r="Y327" s="3"/>
      <c r="Z327" s="3"/>
      <c r="AA327" s="3">
        <v>1054.76</v>
      </c>
      <c r="AB327" s="5" t="s">
        <v>180</v>
      </c>
      <c r="AC327" s="3">
        <v>380.36</v>
      </c>
      <c r="AD327" s="3" t="s">
        <v>929</v>
      </c>
    </row>
    <row r="328" spans="1:30" x14ac:dyDescent="0.25">
      <c r="A328">
        <v>299357</v>
      </c>
      <c r="B328" t="s">
        <v>930</v>
      </c>
      <c r="C328" s="3">
        <f t="shared" si="6"/>
        <v>0</v>
      </c>
      <c r="D328" s="3">
        <v>3082.03</v>
      </c>
      <c r="E328" s="3">
        <v>0</v>
      </c>
      <c r="F328" s="3">
        <v>0</v>
      </c>
      <c r="G328" s="3">
        <v>0</v>
      </c>
      <c r="H328" s="3">
        <v>0</v>
      </c>
      <c r="I328" s="3">
        <v>0</v>
      </c>
      <c r="J328" s="3">
        <v>0</v>
      </c>
      <c r="K328" s="3">
        <v>3082.03</v>
      </c>
      <c r="L328">
        <v>15000</v>
      </c>
      <c r="M328" s="4">
        <v>45709</v>
      </c>
      <c r="N328" s="3">
        <v>-119.61</v>
      </c>
      <c r="O328" s="3">
        <v>3364.66</v>
      </c>
      <c r="P328" s="3">
        <v>37776.85</v>
      </c>
      <c r="Q328" s="3" t="s">
        <v>39</v>
      </c>
      <c r="R328" s="3">
        <v>829.02</v>
      </c>
      <c r="S328" s="3" t="s">
        <v>132</v>
      </c>
      <c r="T328" s="3" t="s">
        <v>883</v>
      </c>
      <c r="U328" s="3" t="s">
        <v>34</v>
      </c>
      <c r="V328" s="3" t="s">
        <v>94</v>
      </c>
      <c r="W328" s="3"/>
      <c r="X328" s="3">
        <v>2637.57</v>
      </c>
      <c r="Y328" s="3"/>
      <c r="Z328" s="3"/>
      <c r="AA328" s="3">
        <v>11917.97</v>
      </c>
      <c r="AB328" s="5" t="s">
        <v>147</v>
      </c>
      <c r="AC328" s="3">
        <v>170.42</v>
      </c>
      <c r="AD328" s="3" t="s">
        <v>931</v>
      </c>
    </row>
    <row r="329" spans="1:30" x14ac:dyDescent="0.25">
      <c r="A329">
        <v>290298</v>
      </c>
      <c r="B329" t="s">
        <v>932</v>
      </c>
      <c r="C329" s="3">
        <f t="shared" si="6"/>
        <v>0</v>
      </c>
      <c r="D329" s="3">
        <v>3038.12</v>
      </c>
      <c r="E329" s="3">
        <v>0</v>
      </c>
      <c r="F329" s="3">
        <v>0</v>
      </c>
      <c r="G329" s="3">
        <v>0</v>
      </c>
      <c r="H329" s="3">
        <v>0</v>
      </c>
      <c r="I329" s="3">
        <v>0</v>
      </c>
      <c r="J329" s="3">
        <v>0</v>
      </c>
      <c r="K329" s="3">
        <v>3038.12</v>
      </c>
      <c r="L329">
        <v>20000</v>
      </c>
      <c r="M329" s="4">
        <v>45712</v>
      </c>
      <c r="N329" s="3">
        <v>-5271.84</v>
      </c>
      <c r="O329" s="3">
        <v>7667.81</v>
      </c>
      <c r="P329" s="3">
        <v>2228.7199999999998</v>
      </c>
      <c r="Q329" s="3" t="s">
        <v>39</v>
      </c>
      <c r="R329" s="3">
        <v>0</v>
      </c>
      <c r="S329" s="3" t="s">
        <v>45</v>
      </c>
      <c r="T329" s="3" t="s">
        <v>46</v>
      </c>
      <c r="U329" s="3" t="s">
        <v>134</v>
      </c>
      <c r="V329" s="3" t="s">
        <v>540</v>
      </c>
      <c r="W329" s="3"/>
      <c r="X329" s="3">
        <v>1260.3499999999999</v>
      </c>
      <c r="Y329" s="3"/>
      <c r="Z329" s="3"/>
      <c r="AA329" s="3">
        <v>16961.88</v>
      </c>
      <c r="AB329" s="5" t="s">
        <v>48</v>
      </c>
      <c r="AC329" s="3">
        <v>2659.54</v>
      </c>
      <c r="AD329" s="3" t="s">
        <v>933</v>
      </c>
    </row>
    <row r="330" spans="1:30" x14ac:dyDescent="0.25">
      <c r="A330">
        <v>293844</v>
      </c>
      <c r="B330" t="s">
        <v>934</v>
      </c>
      <c r="C330" s="3">
        <f t="shared" si="6"/>
        <v>0</v>
      </c>
      <c r="D330" s="3">
        <v>3025.53</v>
      </c>
      <c r="E330" s="3">
        <v>0</v>
      </c>
      <c r="F330" s="3">
        <v>0</v>
      </c>
      <c r="G330" s="3">
        <v>0</v>
      </c>
      <c r="H330" s="3">
        <v>0</v>
      </c>
      <c r="I330" s="3">
        <v>0</v>
      </c>
      <c r="J330" s="3">
        <v>0</v>
      </c>
      <c r="K330" s="3">
        <v>3025.53</v>
      </c>
      <c r="L330">
        <v>25000</v>
      </c>
      <c r="M330" s="4">
        <v>45681</v>
      </c>
      <c r="N330" s="3">
        <v>-8636.66</v>
      </c>
      <c r="O330" s="3">
        <v>2663.5</v>
      </c>
      <c r="P330" s="3">
        <v>21150.17</v>
      </c>
      <c r="Q330" s="3" t="s">
        <v>39</v>
      </c>
      <c r="R330" s="3">
        <v>0</v>
      </c>
      <c r="S330" s="3" t="s">
        <v>45</v>
      </c>
      <c r="T330" s="3" t="s">
        <v>459</v>
      </c>
      <c r="U330" s="3" t="s">
        <v>134</v>
      </c>
      <c r="V330" s="3" t="s">
        <v>210</v>
      </c>
      <c r="W330" s="3"/>
      <c r="X330" s="3">
        <v>3416.19</v>
      </c>
      <c r="Y330" s="3"/>
      <c r="Z330" s="3"/>
      <c r="AA330" s="3">
        <v>21974.47</v>
      </c>
      <c r="AB330" s="5" t="s">
        <v>108</v>
      </c>
      <c r="AC330" s="3">
        <v>767.36</v>
      </c>
      <c r="AD330" s="3" t="s">
        <v>935</v>
      </c>
    </row>
    <row r="331" spans="1:30" x14ac:dyDescent="0.25">
      <c r="A331">
        <v>294329</v>
      </c>
      <c r="B331" t="s">
        <v>936</v>
      </c>
      <c r="C331" s="3">
        <f t="shared" si="6"/>
        <v>0</v>
      </c>
      <c r="D331" s="3">
        <v>2981.74</v>
      </c>
      <c r="E331" s="3">
        <v>0</v>
      </c>
      <c r="F331" s="3">
        <v>0</v>
      </c>
      <c r="G331" s="3">
        <v>0</v>
      </c>
      <c r="H331" s="3">
        <v>0</v>
      </c>
      <c r="I331" s="3">
        <v>0</v>
      </c>
      <c r="J331" s="3">
        <v>0</v>
      </c>
      <c r="K331" s="3">
        <v>2981.74</v>
      </c>
      <c r="L331">
        <v>15000</v>
      </c>
      <c r="M331" s="4">
        <v>45688</v>
      </c>
      <c r="N331" s="3">
        <v>-3131.39</v>
      </c>
      <c r="O331" s="3">
        <v>2751.36</v>
      </c>
      <c r="P331" s="3">
        <v>18877.37</v>
      </c>
      <c r="Q331" s="3" t="s">
        <v>39</v>
      </c>
      <c r="R331" s="3">
        <v>3912.58</v>
      </c>
      <c r="S331" s="3" t="s">
        <v>132</v>
      </c>
      <c r="T331" s="3" t="s">
        <v>67</v>
      </c>
      <c r="U331" s="3" t="s">
        <v>34</v>
      </c>
      <c r="V331" s="3"/>
      <c r="W331" s="3"/>
      <c r="X331" s="3">
        <v>2288.06</v>
      </c>
      <c r="Y331" s="3"/>
      <c r="Z331" s="3"/>
      <c r="AA331" s="3">
        <v>12018.26</v>
      </c>
      <c r="AB331" s="5" t="s">
        <v>331</v>
      </c>
      <c r="AC331" s="3">
        <v>68.45</v>
      </c>
      <c r="AD331" s="3"/>
    </row>
    <row r="332" spans="1:30" x14ac:dyDescent="0.25">
      <c r="A332">
        <v>294676</v>
      </c>
      <c r="B332" t="s">
        <v>937</v>
      </c>
      <c r="C332" s="3">
        <f t="shared" si="6"/>
        <v>0</v>
      </c>
      <c r="D332" s="3">
        <v>2977.27</v>
      </c>
      <c r="E332" s="3">
        <v>0</v>
      </c>
      <c r="F332" s="3">
        <v>0</v>
      </c>
      <c r="G332" s="3">
        <v>0</v>
      </c>
      <c r="H332" s="3">
        <v>0</v>
      </c>
      <c r="I332" s="3">
        <v>0</v>
      </c>
      <c r="J332" s="3">
        <v>0</v>
      </c>
      <c r="K332" s="3">
        <v>2977.27</v>
      </c>
      <c r="L332">
        <v>10000</v>
      </c>
      <c r="M332" s="4">
        <v>45670</v>
      </c>
      <c r="N332" s="3">
        <v>-2622.58</v>
      </c>
      <c r="O332" s="3">
        <v>2734.58</v>
      </c>
      <c r="P332" s="3">
        <v>17976.75</v>
      </c>
      <c r="Q332" s="3" t="s">
        <v>39</v>
      </c>
      <c r="R332" s="3">
        <v>63.87</v>
      </c>
      <c r="S332" s="3" t="s">
        <v>132</v>
      </c>
      <c r="T332" s="3" t="s">
        <v>299</v>
      </c>
      <c r="U332" s="3" t="s">
        <v>34</v>
      </c>
      <c r="V332" s="3" t="s">
        <v>938</v>
      </c>
      <c r="W332" s="3"/>
      <c r="X332" s="3">
        <v>3633.31</v>
      </c>
      <c r="Y332" s="3"/>
      <c r="Z332" s="3"/>
      <c r="AA332" s="3">
        <v>7022.73</v>
      </c>
      <c r="AB332" s="5" t="s">
        <v>48</v>
      </c>
      <c r="AC332" s="3">
        <v>107.87</v>
      </c>
      <c r="AD332" s="3" t="s">
        <v>939</v>
      </c>
    </row>
    <row r="333" spans="1:30" x14ac:dyDescent="0.25">
      <c r="A333">
        <v>298526</v>
      </c>
      <c r="B333" t="s">
        <v>940</v>
      </c>
      <c r="C333" s="3">
        <f t="shared" si="6"/>
        <v>0</v>
      </c>
      <c r="D333" s="3">
        <v>2916.85</v>
      </c>
      <c r="E333" s="3">
        <v>0</v>
      </c>
      <c r="F333" s="3">
        <v>0</v>
      </c>
      <c r="G333" s="3">
        <v>0</v>
      </c>
      <c r="H333" s="3">
        <v>0</v>
      </c>
      <c r="I333" s="3">
        <v>0</v>
      </c>
      <c r="J333" s="3">
        <v>0</v>
      </c>
      <c r="K333" s="3">
        <v>2916.85</v>
      </c>
      <c r="L333">
        <v>10000</v>
      </c>
      <c r="M333" s="4">
        <v>45701</v>
      </c>
      <c r="N333" s="3">
        <v>-1133.83</v>
      </c>
      <c r="O333" s="3">
        <v>3737.67</v>
      </c>
      <c r="P333" s="3">
        <v>8844.49</v>
      </c>
      <c r="Q333" s="3" t="s">
        <v>39</v>
      </c>
      <c r="R333" s="3">
        <v>0</v>
      </c>
      <c r="S333" s="3" t="s">
        <v>45</v>
      </c>
      <c r="T333" s="3" t="s">
        <v>88</v>
      </c>
      <c r="U333" s="3" t="s">
        <v>34</v>
      </c>
      <c r="V333" s="3" t="s">
        <v>941</v>
      </c>
      <c r="W333" s="3"/>
      <c r="X333" s="3">
        <v>1176.5899999999999</v>
      </c>
      <c r="Y333" s="3"/>
      <c r="Z333" s="3"/>
      <c r="AA333" s="3">
        <v>7083.15</v>
      </c>
      <c r="AB333" s="5" t="s">
        <v>169</v>
      </c>
      <c r="AC333" s="3">
        <v>43.54</v>
      </c>
      <c r="AD333" s="3" t="s">
        <v>942</v>
      </c>
    </row>
    <row r="334" spans="1:30" x14ac:dyDescent="0.25">
      <c r="A334">
        <v>294335</v>
      </c>
      <c r="B334" t="s">
        <v>943</v>
      </c>
      <c r="C334" s="3">
        <f t="shared" si="6"/>
        <v>0</v>
      </c>
      <c r="D334" s="3">
        <v>2701.85</v>
      </c>
      <c r="E334" s="3">
        <v>0</v>
      </c>
      <c r="F334" s="3">
        <v>0</v>
      </c>
      <c r="G334" s="3">
        <v>0</v>
      </c>
      <c r="H334" s="3">
        <v>0</v>
      </c>
      <c r="I334" s="3">
        <v>0</v>
      </c>
      <c r="J334" s="3">
        <v>0</v>
      </c>
      <c r="K334" s="3">
        <v>2701.85</v>
      </c>
      <c r="L334">
        <v>4000</v>
      </c>
      <c r="M334" s="4">
        <v>45714</v>
      </c>
      <c r="N334" s="3">
        <v>-851.31</v>
      </c>
      <c r="O334" s="3">
        <v>5054.75</v>
      </c>
      <c r="P334" s="3">
        <v>33994.03</v>
      </c>
      <c r="Q334" s="3" t="s">
        <v>39</v>
      </c>
      <c r="R334" s="3">
        <v>0</v>
      </c>
      <c r="S334" s="3" t="s">
        <v>132</v>
      </c>
      <c r="T334" s="3" t="s">
        <v>812</v>
      </c>
      <c r="U334" s="3" t="s">
        <v>134</v>
      </c>
      <c r="V334" s="3" t="s">
        <v>423</v>
      </c>
      <c r="W334" s="3"/>
      <c r="X334" s="3">
        <v>4453.32</v>
      </c>
      <c r="Y334" s="3"/>
      <c r="Z334" s="3"/>
      <c r="AA334" s="3">
        <v>1298.1500000000001</v>
      </c>
      <c r="AB334" s="5" t="s">
        <v>48</v>
      </c>
      <c r="AC334" s="3">
        <v>197.92</v>
      </c>
      <c r="AD334" s="3" t="s">
        <v>944</v>
      </c>
    </row>
    <row r="335" spans="1:30" x14ac:dyDescent="0.25">
      <c r="A335">
        <v>289400</v>
      </c>
      <c r="B335" t="s">
        <v>945</v>
      </c>
      <c r="C335" s="3">
        <f t="shared" si="6"/>
        <v>0</v>
      </c>
      <c r="D335" s="3">
        <v>2602.54</v>
      </c>
      <c r="E335" s="3">
        <v>0</v>
      </c>
      <c r="F335" s="3">
        <v>0</v>
      </c>
      <c r="G335" s="3">
        <v>0</v>
      </c>
      <c r="H335" s="3">
        <v>0</v>
      </c>
      <c r="I335" s="3">
        <v>0</v>
      </c>
      <c r="J335" s="3">
        <v>0</v>
      </c>
      <c r="K335" s="3">
        <v>2602.54</v>
      </c>
      <c r="L335">
        <v>10000</v>
      </c>
      <c r="M335" s="4">
        <v>45706</v>
      </c>
      <c r="N335" s="3">
        <v>-5621.95</v>
      </c>
      <c r="O335" s="3">
        <v>8163.31</v>
      </c>
      <c r="P335" s="3">
        <v>47897.66</v>
      </c>
      <c r="Q335" s="3" t="s">
        <v>39</v>
      </c>
      <c r="R335" s="3">
        <v>128.03</v>
      </c>
      <c r="S335" s="3" t="s">
        <v>132</v>
      </c>
      <c r="T335" s="3" t="s">
        <v>225</v>
      </c>
      <c r="U335" s="3" t="s">
        <v>34</v>
      </c>
      <c r="V335" s="3" t="s">
        <v>946</v>
      </c>
      <c r="W335" s="3"/>
      <c r="X335" s="3">
        <v>4256.55</v>
      </c>
      <c r="Y335" s="3"/>
      <c r="Z335" s="3"/>
      <c r="AA335" s="3">
        <v>7043.22</v>
      </c>
      <c r="AB335" s="5" t="s">
        <v>147</v>
      </c>
      <c r="AC335" s="3">
        <v>103.25</v>
      </c>
      <c r="AD335" s="3" t="s">
        <v>947</v>
      </c>
    </row>
    <row r="336" spans="1:30" x14ac:dyDescent="0.25">
      <c r="A336">
        <v>292644</v>
      </c>
      <c r="B336" t="s">
        <v>948</v>
      </c>
      <c r="C336" s="3">
        <f t="shared" si="6"/>
        <v>0</v>
      </c>
      <c r="D336" s="3">
        <v>2380.46</v>
      </c>
      <c r="E336" s="3">
        <v>0</v>
      </c>
      <c r="F336" s="3">
        <v>0</v>
      </c>
      <c r="G336" s="3">
        <v>0</v>
      </c>
      <c r="H336" s="3">
        <v>0</v>
      </c>
      <c r="I336" s="3">
        <v>0</v>
      </c>
      <c r="J336" s="3">
        <v>0</v>
      </c>
      <c r="K336" s="3">
        <v>2380.46</v>
      </c>
      <c r="L336">
        <v>25000</v>
      </c>
      <c r="M336" s="4">
        <v>45698</v>
      </c>
      <c r="N336" s="3">
        <v>-2171.11</v>
      </c>
      <c r="O336" s="3">
        <v>2172.31</v>
      </c>
      <c r="P336" s="3">
        <v>28229.86</v>
      </c>
      <c r="Q336" s="3"/>
      <c r="R336" s="3">
        <v>198.38</v>
      </c>
      <c r="S336" s="3" t="s">
        <v>45</v>
      </c>
      <c r="T336" s="3" t="s">
        <v>949</v>
      </c>
      <c r="U336" s="3" t="s">
        <v>134</v>
      </c>
      <c r="V336" s="3" t="s">
        <v>233</v>
      </c>
      <c r="W336" s="3"/>
      <c r="X336" s="3">
        <v>7440.53</v>
      </c>
      <c r="Y336" s="3"/>
      <c r="Z336" s="3"/>
      <c r="AA336" s="3">
        <v>22619.54</v>
      </c>
      <c r="AB336" s="5" t="s">
        <v>141</v>
      </c>
      <c r="AC336" s="3">
        <v>11.8</v>
      </c>
      <c r="AD336" s="3" t="s">
        <v>950</v>
      </c>
    </row>
    <row r="337" spans="1:30" x14ac:dyDescent="0.25">
      <c r="A337">
        <v>296888</v>
      </c>
      <c r="B337" t="s">
        <v>951</v>
      </c>
      <c r="C337" s="3">
        <f t="shared" si="6"/>
        <v>0</v>
      </c>
      <c r="D337" s="3">
        <v>2325.21</v>
      </c>
      <c r="E337" s="3">
        <v>0</v>
      </c>
      <c r="F337" s="3">
        <v>0</v>
      </c>
      <c r="G337" s="3">
        <v>0</v>
      </c>
      <c r="H337" s="3">
        <v>0</v>
      </c>
      <c r="I337" s="3">
        <v>0</v>
      </c>
      <c r="J337" s="3">
        <v>0</v>
      </c>
      <c r="K337" s="3">
        <v>2325.21</v>
      </c>
      <c r="L337">
        <v>15000</v>
      </c>
      <c r="M337" s="4">
        <v>45699</v>
      </c>
      <c r="N337" s="3">
        <v>-898.84</v>
      </c>
      <c r="O337" s="3">
        <v>2961.23</v>
      </c>
      <c r="P337" s="3">
        <v>9396.5</v>
      </c>
      <c r="Q337" s="3" t="s">
        <v>39</v>
      </c>
      <c r="R337" s="3">
        <v>0</v>
      </c>
      <c r="S337" s="3" t="s">
        <v>45</v>
      </c>
      <c r="T337" s="3" t="s">
        <v>88</v>
      </c>
      <c r="U337" s="3" t="s">
        <v>134</v>
      </c>
      <c r="V337" s="3" t="s">
        <v>525</v>
      </c>
      <c r="W337" s="3"/>
      <c r="X337" s="3">
        <v>1310.67</v>
      </c>
      <c r="Y337" s="3"/>
      <c r="Z337" s="3"/>
      <c r="AA337" s="3">
        <v>12674.79</v>
      </c>
      <c r="AB337" s="5" t="s">
        <v>48</v>
      </c>
      <c r="AC337" s="3">
        <v>161.62</v>
      </c>
      <c r="AD337" s="3" t="s">
        <v>952</v>
      </c>
    </row>
    <row r="338" spans="1:30" x14ac:dyDescent="0.25">
      <c r="A338">
        <v>290920</v>
      </c>
      <c r="B338" t="s">
        <v>953</v>
      </c>
      <c r="C338" s="3">
        <f t="shared" si="6"/>
        <v>0</v>
      </c>
      <c r="D338" s="3">
        <v>2286.69</v>
      </c>
      <c r="E338" s="3">
        <v>0</v>
      </c>
      <c r="F338" s="3">
        <v>0</v>
      </c>
      <c r="G338" s="3">
        <v>0</v>
      </c>
      <c r="H338" s="3">
        <v>0</v>
      </c>
      <c r="I338" s="3">
        <v>0</v>
      </c>
      <c r="J338" s="3">
        <v>0</v>
      </c>
      <c r="K338" s="3">
        <v>2286.69</v>
      </c>
      <c r="L338">
        <v>15000</v>
      </c>
      <c r="M338" s="4">
        <v>45714</v>
      </c>
      <c r="N338" s="3">
        <v>-178.04</v>
      </c>
      <c r="O338" s="3">
        <v>3533.28</v>
      </c>
      <c r="P338" s="3">
        <v>28240.15</v>
      </c>
      <c r="Q338" s="3"/>
      <c r="R338" s="3">
        <v>0</v>
      </c>
      <c r="S338" s="3" t="s">
        <v>32</v>
      </c>
      <c r="T338" s="3" t="s">
        <v>415</v>
      </c>
      <c r="U338" s="3" t="s">
        <v>134</v>
      </c>
      <c r="V338" s="3" t="s">
        <v>954</v>
      </c>
      <c r="W338" s="3"/>
      <c r="X338" s="3">
        <v>2478.62</v>
      </c>
      <c r="Y338" s="3"/>
      <c r="Z338" s="3"/>
      <c r="AA338" s="3">
        <v>12713.31</v>
      </c>
      <c r="AB338" s="5" t="s">
        <v>48</v>
      </c>
      <c r="AC338" s="3">
        <v>178.04</v>
      </c>
      <c r="AD338" s="3" t="s">
        <v>955</v>
      </c>
    </row>
    <row r="339" spans="1:30" x14ac:dyDescent="0.25">
      <c r="A339">
        <v>356922</v>
      </c>
      <c r="B339" t="s">
        <v>956</v>
      </c>
      <c r="C339" s="3">
        <f t="shared" si="6"/>
        <v>0</v>
      </c>
      <c r="D339" s="3">
        <v>2248.86</v>
      </c>
      <c r="E339" s="3">
        <v>0</v>
      </c>
      <c r="F339" s="3">
        <v>0</v>
      </c>
      <c r="G339" s="3">
        <v>0</v>
      </c>
      <c r="H339" s="3">
        <v>0</v>
      </c>
      <c r="I339" s="3">
        <v>0</v>
      </c>
      <c r="J339" s="3">
        <v>0</v>
      </c>
      <c r="K339" s="3">
        <v>2248.86</v>
      </c>
      <c r="L339">
        <v>20000</v>
      </c>
      <c r="M339" s="4">
        <v>45707</v>
      </c>
      <c r="N339" s="3">
        <v>-413.22</v>
      </c>
      <c r="O339" s="3">
        <v>2662.08</v>
      </c>
      <c r="P339" s="3">
        <v>35895.449999999997</v>
      </c>
      <c r="Q339" s="3"/>
      <c r="R339" s="3">
        <v>0</v>
      </c>
      <c r="S339" s="3" t="s">
        <v>45</v>
      </c>
      <c r="T339" s="3" t="s">
        <v>494</v>
      </c>
      <c r="U339" s="3" t="s">
        <v>134</v>
      </c>
      <c r="V339" s="3" t="s">
        <v>957</v>
      </c>
      <c r="W339" s="3"/>
      <c r="X339" s="3">
        <v>1837.45</v>
      </c>
      <c r="Y339" s="3"/>
      <c r="Z339" s="3"/>
      <c r="AA339" s="3">
        <v>17751.14</v>
      </c>
      <c r="AB339" s="5" t="s">
        <v>104</v>
      </c>
      <c r="AC339" s="3">
        <v>75</v>
      </c>
      <c r="AD339" s="3" t="s">
        <v>958</v>
      </c>
    </row>
    <row r="340" spans="1:30" x14ac:dyDescent="0.25">
      <c r="A340">
        <v>293190</v>
      </c>
      <c r="B340" t="s">
        <v>959</v>
      </c>
      <c r="C340" s="3">
        <f t="shared" si="6"/>
        <v>0</v>
      </c>
      <c r="D340" s="3">
        <v>2245.5700000000002</v>
      </c>
      <c r="E340" s="3">
        <v>0</v>
      </c>
      <c r="F340" s="3">
        <v>0</v>
      </c>
      <c r="G340" s="3">
        <v>0</v>
      </c>
      <c r="H340" s="3">
        <v>0</v>
      </c>
      <c r="I340" s="3">
        <v>0</v>
      </c>
      <c r="J340" s="3">
        <v>0</v>
      </c>
      <c r="K340" s="3">
        <v>2245.5700000000002</v>
      </c>
      <c r="L340">
        <v>20000</v>
      </c>
      <c r="M340" s="4">
        <v>45694</v>
      </c>
      <c r="N340" s="3">
        <v>-48.12</v>
      </c>
      <c r="O340" s="3">
        <v>2006.02</v>
      </c>
      <c r="P340" s="3">
        <v>31287.05</v>
      </c>
      <c r="Q340" s="3" t="s">
        <v>39</v>
      </c>
      <c r="R340" s="3">
        <v>0</v>
      </c>
      <c r="S340" s="3" t="s">
        <v>45</v>
      </c>
      <c r="T340" s="3" t="s">
        <v>133</v>
      </c>
      <c r="U340" s="3" t="s">
        <v>34</v>
      </c>
      <c r="V340" s="3" t="s">
        <v>874</v>
      </c>
      <c r="W340" s="3"/>
      <c r="X340" s="3">
        <v>5109.71</v>
      </c>
      <c r="Y340" s="3"/>
      <c r="Z340" s="3"/>
      <c r="AA340" s="3">
        <v>17754.43</v>
      </c>
      <c r="AB340" s="5" t="s">
        <v>42</v>
      </c>
      <c r="AC340" s="3">
        <v>48.34</v>
      </c>
      <c r="AD340" s="3" t="s">
        <v>960</v>
      </c>
    </row>
    <row r="341" spans="1:30" x14ac:dyDescent="0.25">
      <c r="A341">
        <v>296998</v>
      </c>
      <c r="B341" t="s">
        <v>961</v>
      </c>
      <c r="C341" s="3">
        <f t="shared" si="6"/>
        <v>0</v>
      </c>
      <c r="D341" s="3">
        <v>2238.89</v>
      </c>
      <c r="E341" s="3">
        <v>0</v>
      </c>
      <c r="F341" s="3">
        <v>0</v>
      </c>
      <c r="G341" s="3">
        <v>0</v>
      </c>
      <c r="H341" s="3">
        <v>0</v>
      </c>
      <c r="I341" s="3">
        <v>0</v>
      </c>
      <c r="J341" s="3">
        <v>0</v>
      </c>
      <c r="K341" s="3">
        <v>2238.89</v>
      </c>
      <c r="L341">
        <v>50000</v>
      </c>
      <c r="M341" s="4">
        <v>45671</v>
      </c>
      <c r="N341" s="3">
        <v>-43.03</v>
      </c>
      <c r="O341" s="3">
        <v>2238.89</v>
      </c>
      <c r="P341" s="3">
        <v>88696.38</v>
      </c>
      <c r="Q341" s="3"/>
      <c r="R341" s="3">
        <v>1291.5999999999999</v>
      </c>
      <c r="S341" s="3" t="s">
        <v>45</v>
      </c>
      <c r="T341" s="3" t="s">
        <v>883</v>
      </c>
      <c r="U341" s="3" t="s">
        <v>34</v>
      </c>
      <c r="V341" s="3" t="s">
        <v>518</v>
      </c>
      <c r="W341" s="3"/>
      <c r="X341" s="3">
        <v>3025.95</v>
      </c>
      <c r="Y341" s="3"/>
      <c r="Z341" s="3"/>
      <c r="AA341" s="3">
        <v>47761.11</v>
      </c>
      <c r="AB341" s="5" t="s">
        <v>36</v>
      </c>
      <c r="AC341" s="3">
        <v>1966.85</v>
      </c>
      <c r="AD341" s="3" t="s">
        <v>962</v>
      </c>
    </row>
    <row r="342" spans="1:30" x14ac:dyDescent="0.25">
      <c r="A342">
        <v>419757</v>
      </c>
      <c r="B342" t="s">
        <v>963</v>
      </c>
      <c r="C342" s="3">
        <f t="shared" si="6"/>
        <v>0</v>
      </c>
      <c r="D342" s="3">
        <v>2227.2399999999998</v>
      </c>
      <c r="E342" s="3">
        <v>0</v>
      </c>
      <c r="F342" s="3">
        <v>0</v>
      </c>
      <c r="G342" s="3">
        <v>0</v>
      </c>
      <c r="H342" s="3">
        <v>0</v>
      </c>
      <c r="I342" s="3">
        <v>0</v>
      </c>
      <c r="J342" s="3">
        <v>0</v>
      </c>
      <c r="K342" s="3">
        <v>2227.2399999999998</v>
      </c>
      <c r="L342">
        <v>50000</v>
      </c>
      <c r="M342" s="4">
        <v>45621</v>
      </c>
      <c r="N342" s="3">
        <v>-7727.18</v>
      </c>
      <c r="O342" s="3">
        <v>2045.69</v>
      </c>
      <c r="P342" s="3">
        <v>29915.59</v>
      </c>
      <c r="Q342" s="3" t="s">
        <v>39</v>
      </c>
      <c r="R342" s="3">
        <v>0</v>
      </c>
      <c r="S342" s="3" t="s">
        <v>45</v>
      </c>
      <c r="T342" s="3" t="s">
        <v>303</v>
      </c>
      <c r="U342" s="3" t="s">
        <v>34</v>
      </c>
      <c r="V342" s="3" t="s">
        <v>964</v>
      </c>
      <c r="W342" s="3" t="s">
        <v>146</v>
      </c>
      <c r="X342" s="3">
        <v>6778.75</v>
      </c>
      <c r="Y342" s="3"/>
      <c r="Z342" s="3"/>
      <c r="AA342" s="3">
        <v>47772.76</v>
      </c>
      <c r="AB342" s="5" t="s">
        <v>318</v>
      </c>
      <c r="AC342" s="3">
        <v>2227.2399999999998</v>
      </c>
      <c r="AD342" s="3" t="s">
        <v>965</v>
      </c>
    </row>
    <row r="343" spans="1:30" x14ac:dyDescent="0.25">
      <c r="A343">
        <v>418968</v>
      </c>
      <c r="B343" t="s">
        <v>966</v>
      </c>
      <c r="C343" s="3">
        <f t="shared" si="6"/>
        <v>0</v>
      </c>
      <c r="D343" s="3">
        <v>2168.0500000000002</v>
      </c>
      <c r="E343" s="3">
        <v>0</v>
      </c>
      <c r="F343" s="3">
        <v>0</v>
      </c>
      <c r="G343" s="3">
        <v>0</v>
      </c>
      <c r="H343" s="3">
        <v>0</v>
      </c>
      <c r="I343" s="3">
        <v>0</v>
      </c>
      <c r="J343" s="3">
        <v>0</v>
      </c>
      <c r="K343" s="3">
        <v>2168.0500000000002</v>
      </c>
      <c r="L343">
        <v>75000</v>
      </c>
      <c r="M343" s="4">
        <v>45706</v>
      </c>
      <c r="N343" s="3">
        <v>-4364.59</v>
      </c>
      <c r="O343" s="3">
        <v>1991.32</v>
      </c>
      <c r="P343" s="3">
        <v>97710.82</v>
      </c>
      <c r="Q343" s="3"/>
      <c r="R343" s="3">
        <v>2380.5</v>
      </c>
      <c r="S343" s="3" t="s">
        <v>132</v>
      </c>
      <c r="T343" s="3" t="s">
        <v>242</v>
      </c>
      <c r="U343" s="3" t="s">
        <v>34</v>
      </c>
      <c r="V343" s="3" t="s">
        <v>967</v>
      </c>
      <c r="W343" s="3" t="s">
        <v>146</v>
      </c>
      <c r="X343" s="3">
        <v>34575.279999999999</v>
      </c>
      <c r="Y343" s="3"/>
      <c r="Z343" s="3"/>
      <c r="AA343" s="3">
        <v>72831.95</v>
      </c>
      <c r="AB343" s="5" t="s">
        <v>334</v>
      </c>
      <c r="AC343" s="3">
        <v>2168.0500000000002</v>
      </c>
      <c r="AD343" s="3" t="s">
        <v>968</v>
      </c>
    </row>
    <row r="344" spans="1:30" x14ac:dyDescent="0.25">
      <c r="A344">
        <v>290267</v>
      </c>
      <c r="B344" t="s">
        <v>969</v>
      </c>
      <c r="C344" s="3">
        <f t="shared" si="6"/>
        <v>0</v>
      </c>
      <c r="D344" s="3">
        <v>2030.03</v>
      </c>
      <c r="E344" s="3">
        <v>0</v>
      </c>
      <c r="F344" s="3">
        <v>0</v>
      </c>
      <c r="G344" s="3">
        <v>0</v>
      </c>
      <c r="H344" s="3">
        <v>0</v>
      </c>
      <c r="I344" s="3">
        <v>0</v>
      </c>
      <c r="J344" s="3">
        <v>0</v>
      </c>
      <c r="K344" s="3">
        <v>2030.03</v>
      </c>
      <c r="L344">
        <v>7500</v>
      </c>
      <c r="M344" s="4">
        <v>45712</v>
      </c>
      <c r="N344" s="3">
        <v>-1438.81</v>
      </c>
      <c r="O344" s="3">
        <v>3842.84</v>
      </c>
      <c r="P344" s="3">
        <v>44583.67</v>
      </c>
      <c r="Q344" s="3" t="s">
        <v>39</v>
      </c>
      <c r="R344" s="3">
        <v>2296.59</v>
      </c>
      <c r="S344" s="3" t="s">
        <v>132</v>
      </c>
      <c r="T344" s="3" t="s">
        <v>590</v>
      </c>
      <c r="U344" s="3" t="s">
        <v>34</v>
      </c>
      <c r="V344" s="3" t="s">
        <v>970</v>
      </c>
      <c r="W344" s="3"/>
      <c r="X344" s="3">
        <v>2536.86</v>
      </c>
      <c r="Y344" s="3"/>
      <c r="Z344" s="3"/>
      <c r="AA344" s="3">
        <v>5469.97</v>
      </c>
      <c r="AB344" s="5" t="s">
        <v>180</v>
      </c>
      <c r="AC344" s="3">
        <v>65.099999999999994</v>
      </c>
      <c r="AD344" s="3" t="s">
        <v>971</v>
      </c>
    </row>
    <row r="345" spans="1:30" x14ac:dyDescent="0.25">
      <c r="A345">
        <v>295527</v>
      </c>
      <c r="B345" t="s">
        <v>972</v>
      </c>
      <c r="C345" s="3">
        <f t="shared" si="6"/>
        <v>0</v>
      </c>
      <c r="D345" s="3">
        <v>2004.14</v>
      </c>
      <c r="E345" s="3">
        <v>0</v>
      </c>
      <c r="F345" s="3">
        <v>0</v>
      </c>
      <c r="G345" s="3">
        <v>0</v>
      </c>
      <c r="H345" s="3">
        <v>0</v>
      </c>
      <c r="I345" s="3">
        <v>0</v>
      </c>
      <c r="J345" s="3">
        <v>0</v>
      </c>
      <c r="K345" s="3">
        <v>2004.14</v>
      </c>
      <c r="L345">
        <v>10000</v>
      </c>
      <c r="M345" s="4">
        <v>45667</v>
      </c>
      <c r="N345" s="3">
        <v>-24.26</v>
      </c>
      <c r="O345" s="3">
        <v>1840.74</v>
      </c>
      <c r="P345" s="3">
        <v>22.29</v>
      </c>
      <c r="Q345" s="3" t="s">
        <v>39</v>
      </c>
      <c r="R345" s="3">
        <v>0</v>
      </c>
      <c r="S345" s="3" t="s">
        <v>45</v>
      </c>
      <c r="T345" s="3" t="s">
        <v>288</v>
      </c>
      <c r="U345" s="3" t="s">
        <v>134</v>
      </c>
      <c r="V345" s="3"/>
      <c r="W345" s="3"/>
      <c r="X345" s="3">
        <v>148.03</v>
      </c>
      <c r="Y345" s="3"/>
      <c r="Z345" s="3"/>
      <c r="AA345" s="3">
        <v>7995.86</v>
      </c>
      <c r="AB345" s="5" t="s">
        <v>108</v>
      </c>
      <c r="AC345" s="3">
        <v>2004.14</v>
      </c>
      <c r="AD345" s="3"/>
    </row>
    <row r="346" spans="1:30" x14ac:dyDescent="0.25">
      <c r="A346">
        <v>297217</v>
      </c>
      <c r="B346" t="s">
        <v>973</v>
      </c>
      <c r="C346" s="3">
        <f t="shared" si="6"/>
        <v>0</v>
      </c>
      <c r="D346" s="3">
        <v>1833.48</v>
      </c>
      <c r="E346" s="3">
        <v>0</v>
      </c>
      <c r="F346" s="3">
        <v>0</v>
      </c>
      <c r="G346" s="3">
        <v>0</v>
      </c>
      <c r="H346" s="3">
        <v>0</v>
      </c>
      <c r="I346" s="3">
        <v>0</v>
      </c>
      <c r="J346" s="3">
        <v>0</v>
      </c>
      <c r="K346" s="3">
        <v>1833.48</v>
      </c>
      <c r="L346">
        <v>75000</v>
      </c>
      <c r="M346" s="4">
        <v>45618</v>
      </c>
      <c r="N346" s="3">
        <v>-16290.51</v>
      </c>
      <c r="O346" s="3">
        <v>1833.48</v>
      </c>
      <c r="P346" s="3">
        <v>121743.07</v>
      </c>
      <c r="Q346" s="3" t="s">
        <v>39</v>
      </c>
      <c r="R346" s="3">
        <v>291.60000000000002</v>
      </c>
      <c r="S346" s="3" t="s">
        <v>32</v>
      </c>
      <c r="T346" s="3" t="s">
        <v>949</v>
      </c>
      <c r="U346" s="3" t="s">
        <v>34</v>
      </c>
      <c r="V346" s="3" t="s">
        <v>256</v>
      </c>
      <c r="W346" s="3"/>
      <c r="X346" s="3">
        <v>25161.19</v>
      </c>
      <c r="Y346" s="3"/>
      <c r="Z346" s="3"/>
      <c r="AA346" s="3">
        <v>73166.52</v>
      </c>
      <c r="AB346" s="5" t="s">
        <v>180</v>
      </c>
      <c r="AC346" s="3">
        <v>1833.48</v>
      </c>
      <c r="AD346" s="3" t="s">
        <v>974</v>
      </c>
    </row>
    <row r="347" spans="1:30" x14ac:dyDescent="0.25">
      <c r="A347">
        <v>288775</v>
      </c>
      <c r="B347" t="s">
        <v>975</v>
      </c>
      <c r="C347" s="3">
        <f t="shared" si="6"/>
        <v>0</v>
      </c>
      <c r="D347" s="3">
        <v>1811.93</v>
      </c>
      <c r="E347" s="3">
        <v>0</v>
      </c>
      <c r="F347" s="3">
        <v>0</v>
      </c>
      <c r="G347" s="3">
        <v>0</v>
      </c>
      <c r="H347" s="3">
        <v>0</v>
      </c>
      <c r="I347" s="3">
        <v>0</v>
      </c>
      <c r="J347" s="3">
        <v>0</v>
      </c>
      <c r="K347" s="3">
        <v>1811.93</v>
      </c>
      <c r="L347">
        <v>30000</v>
      </c>
      <c r="M347" s="4">
        <v>45672</v>
      </c>
      <c r="N347" s="3">
        <v>-579.11</v>
      </c>
      <c r="O347" s="3">
        <v>1664.26</v>
      </c>
      <c r="P347" s="3">
        <v>7666.66</v>
      </c>
      <c r="Q347" s="3" t="s">
        <v>39</v>
      </c>
      <c r="R347" s="3">
        <v>0</v>
      </c>
      <c r="S347" s="3" t="s">
        <v>132</v>
      </c>
      <c r="T347" s="3" t="s">
        <v>88</v>
      </c>
      <c r="U347" s="3" t="s">
        <v>34</v>
      </c>
      <c r="V347" s="3"/>
      <c r="W347" s="3"/>
      <c r="X347" s="3">
        <v>259.42</v>
      </c>
      <c r="Y347" s="3"/>
      <c r="Z347" s="3"/>
      <c r="AA347" s="3">
        <v>28188.07</v>
      </c>
      <c r="AB347" s="5" t="s">
        <v>48</v>
      </c>
      <c r="AC347" s="3">
        <v>-633.57000000000005</v>
      </c>
      <c r="AD347" s="3"/>
    </row>
    <row r="348" spans="1:30" x14ac:dyDescent="0.25">
      <c r="A348">
        <v>289692</v>
      </c>
      <c r="B348" t="s">
        <v>976</v>
      </c>
      <c r="C348" s="3">
        <f t="shared" si="6"/>
        <v>0</v>
      </c>
      <c r="D348" s="3">
        <v>1791.86</v>
      </c>
      <c r="E348" s="3">
        <v>0</v>
      </c>
      <c r="F348" s="3">
        <v>0</v>
      </c>
      <c r="G348" s="3">
        <v>0</v>
      </c>
      <c r="H348" s="3">
        <v>0</v>
      </c>
      <c r="I348" s="3">
        <v>0</v>
      </c>
      <c r="J348" s="3">
        <v>0</v>
      </c>
      <c r="K348" s="3">
        <v>1791.86</v>
      </c>
      <c r="L348">
        <v>20000</v>
      </c>
      <c r="M348" s="4">
        <v>45555</v>
      </c>
      <c r="N348" s="3">
        <v>-2617.44</v>
      </c>
      <c r="O348" s="3">
        <v>1645.78</v>
      </c>
      <c r="P348" s="3">
        <v>3625.82</v>
      </c>
      <c r="Q348" s="3" t="s">
        <v>39</v>
      </c>
      <c r="R348" s="3">
        <v>0</v>
      </c>
      <c r="S348" s="3" t="s">
        <v>132</v>
      </c>
      <c r="T348" s="3" t="s">
        <v>280</v>
      </c>
      <c r="U348" s="3" t="s">
        <v>34</v>
      </c>
      <c r="V348" s="3" t="s">
        <v>977</v>
      </c>
      <c r="W348" s="3"/>
      <c r="X348" s="3">
        <v>734.67</v>
      </c>
      <c r="Y348" s="3"/>
      <c r="Z348" s="3"/>
      <c r="AA348" s="3">
        <v>18208.14</v>
      </c>
      <c r="AB348" s="5" t="s">
        <v>108</v>
      </c>
      <c r="AC348" s="3">
        <v>42.73</v>
      </c>
      <c r="AD348" s="3" t="s">
        <v>978</v>
      </c>
    </row>
    <row r="349" spans="1:30" x14ac:dyDescent="0.25">
      <c r="A349">
        <v>294749</v>
      </c>
      <c r="B349" t="s">
        <v>979</v>
      </c>
      <c r="C349" s="3">
        <f t="shared" si="6"/>
        <v>0</v>
      </c>
      <c r="D349" s="3">
        <v>1717.28</v>
      </c>
      <c r="E349" s="3">
        <v>0</v>
      </c>
      <c r="F349" s="3">
        <v>0</v>
      </c>
      <c r="G349" s="3">
        <v>0</v>
      </c>
      <c r="H349" s="3">
        <v>0</v>
      </c>
      <c r="I349" s="3">
        <v>0</v>
      </c>
      <c r="J349" s="3">
        <v>0</v>
      </c>
      <c r="K349" s="3">
        <v>1717.28</v>
      </c>
      <c r="L349">
        <v>5000</v>
      </c>
      <c r="M349" s="4">
        <v>45714</v>
      </c>
      <c r="N349" s="3">
        <v>-618.02</v>
      </c>
      <c r="O349" s="3">
        <v>6382.08</v>
      </c>
      <c r="P349" s="3">
        <v>14120.81</v>
      </c>
      <c r="Q349" s="3" t="s">
        <v>39</v>
      </c>
      <c r="R349" s="3">
        <v>20.8</v>
      </c>
      <c r="S349" s="3" t="s">
        <v>150</v>
      </c>
      <c r="T349" s="3" t="s">
        <v>329</v>
      </c>
      <c r="U349" s="3" t="s">
        <v>34</v>
      </c>
      <c r="V349" s="3" t="s">
        <v>980</v>
      </c>
      <c r="W349" s="3"/>
      <c r="X349" s="3">
        <v>1141.45</v>
      </c>
      <c r="Y349" s="3"/>
      <c r="Z349" s="3"/>
      <c r="AA349" s="3">
        <v>3282.72</v>
      </c>
      <c r="AB349" s="5" t="s">
        <v>141</v>
      </c>
      <c r="AC349" s="3">
        <v>618.02</v>
      </c>
      <c r="AD349" s="3" t="s">
        <v>981</v>
      </c>
    </row>
    <row r="350" spans="1:30" x14ac:dyDescent="0.25">
      <c r="A350">
        <v>296416</v>
      </c>
      <c r="B350" t="s">
        <v>982</v>
      </c>
      <c r="C350" s="3">
        <f t="shared" si="6"/>
        <v>0</v>
      </c>
      <c r="D350" s="3">
        <v>1699.1</v>
      </c>
      <c r="E350" s="3">
        <v>0</v>
      </c>
      <c r="F350" s="3">
        <v>0</v>
      </c>
      <c r="G350" s="3">
        <v>0</v>
      </c>
      <c r="H350" s="3">
        <v>0</v>
      </c>
      <c r="I350" s="3">
        <v>0</v>
      </c>
      <c r="J350" s="3">
        <v>0</v>
      </c>
      <c r="K350" s="3">
        <v>1699.1</v>
      </c>
      <c r="L350">
        <v>10000</v>
      </c>
      <c r="M350" s="4">
        <v>45461</v>
      </c>
      <c r="N350" s="3">
        <v>-542.71</v>
      </c>
      <c r="O350" s="3">
        <v>1699.1</v>
      </c>
      <c r="P350" s="3">
        <v>1099.29</v>
      </c>
      <c r="Q350" s="3" t="s">
        <v>39</v>
      </c>
      <c r="R350" s="3">
        <v>13.6</v>
      </c>
      <c r="S350" s="3" t="s">
        <v>45</v>
      </c>
      <c r="T350" s="3"/>
      <c r="U350" s="3" t="s">
        <v>34</v>
      </c>
      <c r="V350" s="3" t="s">
        <v>983</v>
      </c>
      <c r="W350" s="3"/>
      <c r="X350" s="3">
        <v>74.430000000000007</v>
      </c>
      <c r="Y350" s="3"/>
      <c r="Z350" s="3"/>
      <c r="AA350" s="3">
        <v>8300.9</v>
      </c>
      <c r="AB350" s="5" t="s">
        <v>169</v>
      </c>
      <c r="AC350" s="3">
        <v>1056.74</v>
      </c>
      <c r="AD350" s="3" t="s">
        <v>984</v>
      </c>
    </row>
    <row r="351" spans="1:30" x14ac:dyDescent="0.25">
      <c r="A351">
        <v>292751</v>
      </c>
      <c r="B351" t="s">
        <v>985</v>
      </c>
      <c r="C351" s="3">
        <f t="shared" si="6"/>
        <v>0</v>
      </c>
      <c r="D351" s="3">
        <v>1682.02</v>
      </c>
      <c r="E351" s="3">
        <v>0</v>
      </c>
      <c r="F351" s="3">
        <v>0</v>
      </c>
      <c r="G351" s="3">
        <v>0</v>
      </c>
      <c r="H351" s="3">
        <v>0</v>
      </c>
      <c r="I351" s="3">
        <v>0</v>
      </c>
      <c r="J351" s="3">
        <v>0</v>
      </c>
      <c r="K351" s="3">
        <v>1682.02</v>
      </c>
      <c r="L351">
        <v>15000</v>
      </c>
      <c r="M351" s="4">
        <v>45649</v>
      </c>
      <c r="N351" s="3">
        <v>-1264.1400000000001</v>
      </c>
      <c r="O351" s="3">
        <v>1682.02</v>
      </c>
      <c r="P351" s="3">
        <v>3096.95</v>
      </c>
      <c r="Q351" s="3"/>
      <c r="R351" s="3">
        <v>0</v>
      </c>
      <c r="S351" s="3" t="s">
        <v>32</v>
      </c>
      <c r="T351" s="3" t="s">
        <v>771</v>
      </c>
      <c r="U351" s="3" t="s">
        <v>167</v>
      </c>
      <c r="V351" s="3" t="s">
        <v>986</v>
      </c>
      <c r="W351" s="3"/>
      <c r="X351" s="3">
        <v>574.41999999999996</v>
      </c>
      <c r="Y351" s="3"/>
      <c r="Z351" s="3"/>
      <c r="AA351" s="3">
        <v>13317.98</v>
      </c>
      <c r="AB351" s="5" t="s">
        <v>153</v>
      </c>
      <c r="AC351" s="3">
        <v>1682.02</v>
      </c>
      <c r="AD351" s="3" t="s">
        <v>987</v>
      </c>
    </row>
    <row r="352" spans="1:30" x14ac:dyDescent="0.25">
      <c r="A352">
        <v>297760</v>
      </c>
      <c r="B352" t="s">
        <v>988</v>
      </c>
      <c r="C352" s="3">
        <f t="shared" si="6"/>
        <v>0</v>
      </c>
      <c r="D352" s="3">
        <v>1573.37</v>
      </c>
      <c r="E352" s="3">
        <v>0</v>
      </c>
      <c r="F352" s="3">
        <v>0</v>
      </c>
      <c r="G352" s="3">
        <v>0</v>
      </c>
      <c r="H352" s="3">
        <v>0</v>
      </c>
      <c r="I352" s="3">
        <v>0</v>
      </c>
      <c r="J352" s="3">
        <v>0</v>
      </c>
      <c r="K352" s="3">
        <v>1573.37</v>
      </c>
      <c r="L352">
        <v>20000</v>
      </c>
      <c r="M352" s="4">
        <v>45702</v>
      </c>
      <c r="N352" s="3">
        <v>-3881.49</v>
      </c>
      <c r="O352" s="3">
        <v>5010.24</v>
      </c>
      <c r="P352" s="3">
        <v>27340.48</v>
      </c>
      <c r="Q352" s="3" t="s">
        <v>39</v>
      </c>
      <c r="R352" s="3">
        <v>0</v>
      </c>
      <c r="S352" s="3" t="s">
        <v>45</v>
      </c>
      <c r="T352" s="3" t="s">
        <v>415</v>
      </c>
      <c r="U352" s="3" t="s">
        <v>34</v>
      </c>
      <c r="V352" s="3" t="s">
        <v>986</v>
      </c>
      <c r="W352" s="3"/>
      <c r="X352" s="3">
        <v>2340.6</v>
      </c>
      <c r="Y352" s="3"/>
      <c r="Z352" s="3"/>
      <c r="AA352" s="3">
        <v>18426.63</v>
      </c>
      <c r="AB352" s="5" t="s">
        <v>42</v>
      </c>
      <c r="AC352" s="3">
        <v>675.35</v>
      </c>
      <c r="AD352" s="3" t="s">
        <v>989</v>
      </c>
    </row>
    <row r="353" spans="1:30" x14ac:dyDescent="0.25">
      <c r="A353">
        <v>295832</v>
      </c>
      <c r="B353" t="s">
        <v>990</v>
      </c>
      <c r="C353" s="3">
        <f t="shared" si="6"/>
        <v>0</v>
      </c>
      <c r="D353" s="3">
        <v>1567.3</v>
      </c>
      <c r="E353" s="3">
        <v>0</v>
      </c>
      <c r="F353" s="3">
        <v>0</v>
      </c>
      <c r="G353" s="3">
        <v>0</v>
      </c>
      <c r="H353" s="3">
        <v>0</v>
      </c>
      <c r="I353" s="3">
        <v>0</v>
      </c>
      <c r="J353" s="3">
        <v>0</v>
      </c>
      <c r="K353" s="3">
        <v>1567.3</v>
      </c>
      <c r="L353">
        <v>25000</v>
      </c>
      <c r="M353" s="4">
        <v>45674</v>
      </c>
      <c r="N353" s="3">
        <v>-452.59</v>
      </c>
      <c r="O353" s="3">
        <v>1567.3</v>
      </c>
      <c r="P353" s="3">
        <v>11460.84</v>
      </c>
      <c r="Q353" s="3" t="s">
        <v>39</v>
      </c>
      <c r="R353" s="3">
        <v>0</v>
      </c>
      <c r="S353" s="3" t="s">
        <v>45</v>
      </c>
      <c r="T353" s="3" t="s">
        <v>299</v>
      </c>
      <c r="U353" s="3" t="s">
        <v>34</v>
      </c>
      <c r="V353" s="3" t="s">
        <v>991</v>
      </c>
      <c r="W353" s="3"/>
      <c r="X353" s="3">
        <v>639.04999999999995</v>
      </c>
      <c r="Y353" s="3"/>
      <c r="Z353" s="3"/>
      <c r="AA353" s="3">
        <v>23432.7</v>
      </c>
      <c r="AB353" s="5" t="s">
        <v>48</v>
      </c>
      <c r="AC353" s="3">
        <v>12.61</v>
      </c>
      <c r="AD353" s="3" t="s">
        <v>992</v>
      </c>
    </row>
    <row r="354" spans="1:30" x14ac:dyDescent="0.25">
      <c r="A354">
        <v>392525</v>
      </c>
      <c r="B354" t="s">
        <v>993</v>
      </c>
      <c r="C354" s="3">
        <f t="shared" si="6"/>
        <v>0</v>
      </c>
      <c r="D354" s="3">
        <v>1557.42</v>
      </c>
      <c r="E354" s="3">
        <v>0</v>
      </c>
      <c r="F354" s="3">
        <v>0</v>
      </c>
      <c r="G354" s="3">
        <v>0</v>
      </c>
      <c r="H354" s="3">
        <v>0</v>
      </c>
      <c r="I354" s="3">
        <v>0</v>
      </c>
      <c r="J354" s="3">
        <v>0</v>
      </c>
      <c r="K354" s="3">
        <v>1557.42</v>
      </c>
      <c r="L354">
        <v>5000</v>
      </c>
      <c r="M354" s="4">
        <v>45671</v>
      </c>
      <c r="N354" s="3">
        <v>-3491.7</v>
      </c>
      <c r="O354" s="3">
        <v>1430.48</v>
      </c>
      <c r="P354" s="3">
        <v>7893.82</v>
      </c>
      <c r="Q354" s="3" t="s">
        <v>39</v>
      </c>
      <c r="R354" s="3">
        <v>401.2</v>
      </c>
      <c r="S354" s="3" t="s">
        <v>150</v>
      </c>
      <c r="T354" s="3" t="s">
        <v>151</v>
      </c>
      <c r="U354" s="3" t="s">
        <v>34</v>
      </c>
      <c r="V354" s="3" t="s">
        <v>734</v>
      </c>
      <c r="W354" s="3" t="s">
        <v>63</v>
      </c>
      <c r="X354" s="3">
        <v>4173.4399999999996</v>
      </c>
      <c r="Y354" s="3"/>
      <c r="Z354" s="3"/>
      <c r="AA354" s="3">
        <v>3442.58</v>
      </c>
      <c r="AB354" s="5" t="s">
        <v>147</v>
      </c>
      <c r="AC354" s="3">
        <v>388.22</v>
      </c>
      <c r="AD354" s="3" t="s">
        <v>994</v>
      </c>
    </row>
    <row r="355" spans="1:30" x14ac:dyDescent="0.25">
      <c r="A355">
        <v>297965</v>
      </c>
      <c r="B355" t="s">
        <v>995</v>
      </c>
      <c r="C355" s="3">
        <f t="shared" si="6"/>
        <v>0</v>
      </c>
      <c r="D355" s="3">
        <v>1549.81</v>
      </c>
      <c r="E355" s="3">
        <v>0</v>
      </c>
      <c r="F355" s="3">
        <v>0</v>
      </c>
      <c r="G355" s="3">
        <v>0</v>
      </c>
      <c r="H355" s="3">
        <v>0</v>
      </c>
      <c r="I355" s="3">
        <v>0</v>
      </c>
      <c r="J355" s="3">
        <v>0</v>
      </c>
      <c r="K355" s="3">
        <v>1549.81</v>
      </c>
      <c r="L355">
        <v>20000</v>
      </c>
      <c r="M355" s="4">
        <v>45702</v>
      </c>
      <c r="N355" s="3">
        <v>-5668.15</v>
      </c>
      <c r="O355" s="3">
        <v>3588.97</v>
      </c>
      <c r="P355" s="3">
        <v>31514.83</v>
      </c>
      <c r="Q355" s="3" t="s">
        <v>39</v>
      </c>
      <c r="R355" s="3">
        <v>259.74</v>
      </c>
      <c r="S355" s="3" t="s">
        <v>45</v>
      </c>
      <c r="T355" s="3" t="s">
        <v>771</v>
      </c>
      <c r="U355" s="3" t="s">
        <v>134</v>
      </c>
      <c r="V355" s="3" t="s">
        <v>880</v>
      </c>
      <c r="W355" s="3"/>
      <c r="X355" s="3">
        <v>8957.66</v>
      </c>
      <c r="Y355" s="3"/>
      <c r="Z355" s="3"/>
      <c r="AA355" s="3">
        <v>18450.189999999999</v>
      </c>
      <c r="AB355" s="5" t="s">
        <v>48</v>
      </c>
      <c r="AC355" s="3">
        <v>178</v>
      </c>
      <c r="AD355" s="3" t="s">
        <v>996</v>
      </c>
    </row>
    <row r="356" spans="1:30" x14ac:dyDescent="0.25">
      <c r="A356">
        <v>290006</v>
      </c>
      <c r="B356" t="s">
        <v>997</v>
      </c>
      <c r="C356" s="3">
        <f t="shared" si="6"/>
        <v>0</v>
      </c>
      <c r="D356" s="3">
        <v>1545.77</v>
      </c>
      <c r="E356" s="3">
        <v>0</v>
      </c>
      <c r="F356" s="3">
        <v>0</v>
      </c>
      <c r="G356" s="3">
        <v>0</v>
      </c>
      <c r="H356" s="3">
        <v>0</v>
      </c>
      <c r="I356" s="3">
        <v>0</v>
      </c>
      <c r="J356" s="3">
        <v>0</v>
      </c>
      <c r="K356" s="3">
        <v>1545.77</v>
      </c>
      <c r="L356">
        <v>20000</v>
      </c>
      <c r="M356" s="4">
        <v>45694</v>
      </c>
      <c r="N356" s="3">
        <v>-151.55000000000001</v>
      </c>
      <c r="O356" s="3">
        <v>2348.08</v>
      </c>
      <c r="P356" s="3">
        <v>56487.67</v>
      </c>
      <c r="Q356" s="3" t="s">
        <v>39</v>
      </c>
      <c r="R356" s="3">
        <v>0</v>
      </c>
      <c r="S356" s="3" t="s">
        <v>45</v>
      </c>
      <c r="T356" s="3" t="s">
        <v>857</v>
      </c>
      <c r="U356" s="3" t="s">
        <v>34</v>
      </c>
      <c r="V356" s="3" t="s">
        <v>270</v>
      </c>
      <c r="W356" s="3"/>
      <c r="X356" s="3">
        <v>5018.33</v>
      </c>
      <c r="Y356" s="3"/>
      <c r="Z356" s="3"/>
      <c r="AA356" s="3">
        <v>18454.23</v>
      </c>
      <c r="AB356" s="5" t="s">
        <v>48</v>
      </c>
      <c r="AC356" s="3">
        <v>304.55</v>
      </c>
      <c r="AD356" s="3" t="s">
        <v>998</v>
      </c>
    </row>
    <row r="357" spans="1:30" x14ac:dyDescent="0.25">
      <c r="A357">
        <v>375909</v>
      </c>
      <c r="B357" t="s">
        <v>999</v>
      </c>
      <c r="C357" s="3">
        <f t="shared" si="6"/>
        <v>0</v>
      </c>
      <c r="D357" s="3">
        <v>1536.8</v>
      </c>
      <c r="E357" s="3">
        <v>0</v>
      </c>
      <c r="F357" s="3">
        <v>0</v>
      </c>
      <c r="G357" s="3">
        <v>0</v>
      </c>
      <c r="H357" s="3">
        <v>0</v>
      </c>
      <c r="I357" s="3">
        <v>0</v>
      </c>
      <c r="J357" s="3">
        <v>0</v>
      </c>
      <c r="K357" s="3">
        <v>1536.8</v>
      </c>
      <c r="L357">
        <v>2500</v>
      </c>
      <c r="M357" s="4">
        <v>45657</v>
      </c>
      <c r="N357" s="3">
        <v>475.34</v>
      </c>
      <c r="O357" s="3">
        <v>1411.54</v>
      </c>
      <c r="P357" s="3">
        <v>0</v>
      </c>
      <c r="Q357" s="3"/>
      <c r="R357" s="3">
        <v>0</v>
      </c>
      <c r="S357" s="3" t="s">
        <v>132</v>
      </c>
      <c r="T357" s="3" t="s">
        <v>1000</v>
      </c>
      <c r="U357" s="3" t="s">
        <v>134</v>
      </c>
      <c r="V357" s="3" t="s">
        <v>925</v>
      </c>
      <c r="W357" s="3" t="s">
        <v>63</v>
      </c>
      <c r="X357" s="3">
        <v>-82.66</v>
      </c>
      <c r="Y357" s="3"/>
      <c r="Z357" s="3"/>
      <c r="AA357" s="3">
        <v>799.31</v>
      </c>
      <c r="AB357" s="5" t="s">
        <v>141</v>
      </c>
      <c r="AC357" s="3">
        <v>163.89</v>
      </c>
      <c r="AD357" s="3" t="s">
        <v>1001</v>
      </c>
    </row>
    <row r="358" spans="1:30" x14ac:dyDescent="0.25">
      <c r="A358">
        <v>291701</v>
      </c>
      <c r="B358" t="s">
        <v>1002</v>
      </c>
      <c r="C358" s="3">
        <f t="shared" si="6"/>
        <v>0</v>
      </c>
      <c r="D358" s="3">
        <v>1502.8</v>
      </c>
      <c r="E358" s="3">
        <v>0</v>
      </c>
      <c r="F358" s="3">
        <v>0</v>
      </c>
      <c r="G358" s="3">
        <v>0</v>
      </c>
      <c r="H358" s="3">
        <v>0</v>
      </c>
      <c r="I358" s="3">
        <v>0</v>
      </c>
      <c r="J358" s="3">
        <v>0</v>
      </c>
      <c r="K358" s="3">
        <v>1502.8</v>
      </c>
      <c r="L358">
        <v>20000</v>
      </c>
      <c r="M358" s="4">
        <v>45712</v>
      </c>
      <c r="N358" s="3">
        <v>-1895.12</v>
      </c>
      <c r="O358" s="3">
        <v>3588.5</v>
      </c>
      <c r="P358" s="3">
        <v>11812.73</v>
      </c>
      <c r="Q358" s="3"/>
      <c r="R358" s="3">
        <v>0</v>
      </c>
      <c r="S358" s="3" t="s">
        <v>45</v>
      </c>
      <c r="T358" s="3" t="s">
        <v>879</v>
      </c>
      <c r="U358" s="3" t="s">
        <v>134</v>
      </c>
      <c r="V358" s="3" t="s">
        <v>431</v>
      </c>
      <c r="W358" s="3"/>
      <c r="X358" s="3">
        <v>2174.96</v>
      </c>
      <c r="Y358" s="3"/>
      <c r="Z358" s="3"/>
      <c r="AA358" s="3">
        <v>18497.2</v>
      </c>
      <c r="AB358" s="5" t="s">
        <v>147</v>
      </c>
      <c r="AC358" s="3">
        <v>136.80000000000001</v>
      </c>
      <c r="AD358" s="3" t="s">
        <v>1003</v>
      </c>
    </row>
    <row r="359" spans="1:30" x14ac:dyDescent="0.25">
      <c r="A359">
        <v>293304</v>
      </c>
      <c r="B359" t="s">
        <v>1004</v>
      </c>
      <c r="C359" s="3">
        <f t="shared" si="6"/>
        <v>0</v>
      </c>
      <c r="D359" s="3">
        <v>1488.78</v>
      </c>
      <c r="E359" s="3">
        <v>0</v>
      </c>
      <c r="F359" s="3">
        <v>0</v>
      </c>
      <c r="G359" s="3">
        <v>0</v>
      </c>
      <c r="H359" s="3">
        <v>0</v>
      </c>
      <c r="I359" s="3">
        <v>0</v>
      </c>
      <c r="J359" s="3">
        <v>0</v>
      </c>
      <c r="K359" s="3">
        <v>1488.78</v>
      </c>
      <c r="L359">
        <v>30000</v>
      </c>
      <c r="O359" s="3">
        <v>1367.44</v>
      </c>
      <c r="P359" s="3">
        <v>0</v>
      </c>
      <c r="Q359" s="3" t="s">
        <v>39</v>
      </c>
      <c r="R359" s="3">
        <v>0</v>
      </c>
      <c r="S359" s="3" t="s">
        <v>132</v>
      </c>
      <c r="T359" s="3"/>
      <c r="U359" s="3" t="s">
        <v>34</v>
      </c>
      <c r="V359" s="3"/>
      <c r="W359" s="3" t="s">
        <v>173</v>
      </c>
      <c r="X359" s="3">
        <v>176.63</v>
      </c>
      <c r="Y359" s="3"/>
      <c r="Z359" s="3"/>
      <c r="AA359" s="3">
        <v>28511.22</v>
      </c>
      <c r="AB359" s="5" t="s">
        <v>334</v>
      </c>
      <c r="AC359" s="3">
        <v>279.74</v>
      </c>
      <c r="AD359" s="3"/>
    </row>
    <row r="360" spans="1:30" x14ac:dyDescent="0.25">
      <c r="A360">
        <v>293652</v>
      </c>
      <c r="B360" t="s">
        <v>1005</v>
      </c>
      <c r="C360" s="3">
        <f t="shared" si="6"/>
        <v>0</v>
      </c>
      <c r="D360" s="3">
        <v>1469.61</v>
      </c>
      <c r="E360" s="3">
        <v>0</v>
      </c>
      <c r="F360" s="3">
        <v>0</v>
      </c>
      <c r="G360" s="3">
        <v>0</v>
      </c>
      <c r="H360" s="3">
        <v>0</v>
      </c>
      <c r="I360" s="3">
        <v>0</v>
      </c>
      <c r="J360" s="3">
        <v>0</v>
      </c>
      <c r="K360" s="3">
        <v>1469.61</v>
      </c>
      <c r="L360">
        <v>40000</v>
      </c>
      <c r="M360" s="4">
        <v>45701</v>
      </c>
      <c r="N360" s="3">
        <v>-8456.48</v>
      </c>
      <c r="O360" s="3">
        <v>6488.91</v>
      </c>
      <c r="P360" s="3">
        <v>68869.36</v>
      </c>
      <c r="Q360" s="3"/>
      <c r="R360" s="3">
        <v>0</v>
      </c>
      <c r="S360" s="3" t="s">
        <v>32</v>
      </c>
      <c r="T360" s="3" t="s">
        <v>415</v>
      </c>
      <c r="U360" s="3" t="s">
        <v>34</v>
      </c>
      <c r="V360" s="3" t="s">
        <v>197</v>
      </c>
      <c r="W360" s="3"/>
      <c r="X360" s="3">
        <v>6888.62</v>
      </c>
      <c r="Y360" s="3"/>
      <c r="Z360" s="3"/>
      <c r="AA360" s="3">
        <v>38530.39</v>
      </c>
      <c r="AB360" s="5" t="s">
        <v>48</v>
      </c>
      <c r="AC360" s="3">
        <v>420.72</v>
      </c>
      <c r="AD360" s="3" t="s">
        <v>1006</v>
      </c>
    </row>
    <row r="361" spans="1:30" x14ac:dyDescent="0.25">
      <c r="A361">
        <v>293715</v>
      </c>
      <c r="B361" t="s">
        <v>1007</v>
      </c>
      <c r="C361" s="3">
        <f t="shared" si="6"/>
        <v>0</v>
      </c>
      <c r="D361" s="3">
        <v>1378.54</v>
      </c>
      <c r="E361" s="3">
        <v>0</v>
      </c>
      <c r="F361" s="3">
        <v>0</v>
      </c>
      <c r="G361" s="3">
        <v>0</v>
      </c>
      <c r="H361" s="3">
        <v>0</v>
      </c>
      <c r="I361" s="3">
        <v>0</v>
      </c>
      <c r="J361" s="3">
        <v>0</v>
      </c>
      <c r="K361" s="3">
        <v>1378.54</v>
      </c>
      <c r="L361">
        <v>20000</v>
      </c>
      <c r="M361" s="4">
        <v>45706</v>
      </c>
      <c r="N361" s="3">
        <v>-398.55</v>
      </c>
      <c r="O361" s="3">
        <v>1554.02</v>
      </c>
      <c r="P361" s="3">
        <v>7370.25</v>
      </c>
      <c r="Q361" s="3" t="s">
        <v>39</v>
      </c>
      <c r="R361" s="3">
        <v>0</v>
      </c>
      <c r="S361" s="3" t="s">
        <v>32</v>
      </c>
      <c r="T361" s="3" t="s">
        <v>345</v>
      </c>
      <c r="U361" s="3" t="s">
        <v>34</v>
      </c>
      <c r="V361" s="3" t="s">
        <v>1008</v>
      </c>
      <c r="W361" s="3"/>
      <c r="X361" s="3">
        <v>816.68</v>
      </c>
      <c r="Y361" s="3"/>
      <c r="Z361" s="3"/>
      <c r="AA361" s="3">
        <v>18621.46</v>
      </c>
      <c r="AB361" s="5" t="s">
        <v>190</v>
      </c>
      <c r="AC361" s="3">
        <v>-108.14</v>
      </c>
      <c r="AD361" s="3" t="s">
        <v>1009</v>
      </c>
    </row>
    <row r="362" spans="1:30" x14ac:dyDescent="0.25">
      <c r="A362">
        <v>288887</v>
      </c>
      <c r="B362" t="s">
        <v>1010</v>
      </c>
      <c r="C362" s="3">
        <f t="shared" si="6"/>
        <v>0</v>
      </c>
      <c r="D362" s="3">
        <v>1345.85</v>
      </c>
      <c r="E362" s="3">
        <v>0</v>
      </c>
      <c r="F362" s="3">
        <v>0</v>
      </c>
      <c r="G362" s="3">
        <v>0</v>
      </c>
      <c r="H362" s="3">
        <v>0</v>
      </c>
      <c r="I362" s="3">
        <v>0</v>
      </c>
      <c r="J362" s="3">
        <v>0</v>
      </c>
      <c r="K362" s="3">
        <v>1345.85</v>
      </c>
      <c r="L362">
        <v>10000</v>
      </c>
      <c r="M362" s="4">
        <v>45706</v>
      </c>
      <c r="N362" s="3">
        <v>-102.35</v>
      </c>
      <c r="O362" s="3">
        <v>10953.33</v>
      </c>
      <c r="P362" s="3">
        <v>81876.990000000005</v>
      </c>
      <c r="Q362" s="3" t="s">
        <v>39</v>
      </c>
      <c r="R362" s="3">
        <v>0</v>
      </c>
      <c r="S362" s="3" t="s">
        <v>32</v>
      </c>
      <c r="T362" s="3" t="s">
        <v>88</v>
      </c>
      <c r="U362" s="3" t="s">
        <v>134</v>
      </c>
      <c r="V362" s="3" t="s">
        <v>189</v>
      </c>
      <c r="W362" s="3"/>
      <c r="X362" s="3">
        <v>3050.83</v>
      </c>
      <c r="Y362" s="3"/>
      <c r="Z362" s="3"/>
      <c r="AA362" s="3">
        <v>8654.15</v>
      </c>
      <c r="AB362" s="5" t="s">
        <v>42</v>
      </c>
      <c r="AC362" s="3">
        <v>1345.85</v>
      </c>
      <c r="AD362" s="3" t="s">
        <v>1011</v>
      </c>
    </row>
    <row r="363" spans="1:30" x14ac:dyDescent="0.25">
      <c r="A363">
        <v>289490</v>
      </c>
      <c r="B363" t="s">
        <v>1012</v>
      </c>
      <c r="C363" s="3">
        <f t="shared" si="6"/>
        <v>0</v>
      </c>
      <c r="D363" s="3">
        <v>1325.22</v>
      </c>
      <c r="E363" s="3">
        <v>0</v>
      </c>
      <c r="F363" s="3">
        <v>0</v>
      </c>
      <c r="G363" s="3">
        <v>0</v>
      </c>
      <c r="H363" s="3">
        <v>0</v>
      </c>
      <c r="I363" s="3">
        <v>0</v>
      </c>
      <c r="J363" s="3">
        <v>0</v>
      </c>
      <c r="K363" s="3">
        <v>1325.22</v>
      </c>
      <c r="L363">
        <v>10000</v>
      </c>
      <c r="M363" s="4">
        <v>45683</v>
      </c>
      <c r="N363" s="3">
        <v>-1352.43</v>
      </c>
      <c r="O363" s="3">
        <v>2677.65</v>
      </c>
      <c r="P363" s="3">
        <v>10605.27</v>
      </c>
      <c r="Q363" s="3" t="s">
        <v>39</v>
      </c>
      <c r="R363" s="3">
        <v>84.86</v>
      </c>
      <c r="S363" s="3" t="s">
        <v>45</v>
      </c>
      <c r="T363" s="3" t="s">
        <v>883</v>
      </c>
      <c r="U363" s="3" t="s">
        <v>134</v>
      </c>
      <c r="V363" s="3" t="s">
        <v>437</v>
      </c>
      <c r="W363" s="3" t="s">
        <v>173</v>
      </c>
      <c r="X363" s="3">
        <v>1116.81</v>
      </c>
      <c r="Y363" s="3"/>
      <c r="Z363" s="3"/>
      <c r="AA363" s="3">
        <v>8674.7800000000007</v>
      </c>
      <c r="AB363" s="5" t="s">
        <v>141</v>
      </c>
      <c r="AC363" s="3">
        <v>40.1</v>
      </c>
      <c r="AD363" s="3" t="s">
        <v>1013</v>
      </c>
    </row>
    <row r="364" spans="1:30" x14ac:dyDescent="0.25">
      <c r="A364">
        <v>291286</v>
      </c>
      <c r="B364" t="s">
        <v>1014</v>
      </c>
      <c r="C364" s="3">
        <f t="shared" si="6"/>
        <v>0</v>
      </c>
      <c r="D364" s="3">
        <v>1314.93</v>
      </c>
      <c r="E364" s="3">
        <v>0</v>
      </c>
      <c r="F364" s="3">
        <v>0</v>
      </c>
      <c r="G364" s="3">
        <v>0</v>
      </c>
      <c r="H364" s="3">
        <v>0</v>
      </c>
      <c r="I364" s="3">
        <v>0</v>
      </c>
      <c r="J364" s="3">
        <v>0</v>
      </c>
      <c r="K364" s="3">
        <v>1314.93</v>
      </c>
      <c r="L364">
        <v>7500</v>
      </c>
      <c r="M364" s="4">
        <v>45713</v>
      </c>
      <c r="N364" s="3">
        <v>-1466.06</v>
      </c>
      <c r="O364" s="3">
        <v>2830.76</v>
      </c>
      <c r="P364" s="3">
        <v>33845.94</v>
      </c>
      <c r="Q364" s="3" t="s">
        <v>39</v>
      </c>
      <c r="R364" s="3">
        <v>0</v>
      </c>
      <c r="S364" s="3" t="s">
        <v>132</v>
      </c>
      <c r="T364" s="3" t="s">
        <v>462</v>
      </c>
      <c r="U364" s="3" t="s">
        <v>134</v>
      </c>
      <c r="V364" s="3" t="s">
        <v>1015</v>
      </c>
      <c r="W364" s="3"/>
      <c r="X364" s="3">
        <v>1766.4</v>
      </c>
      <c r="Y364" s="3"/>
      <c r="Z364" s="3"/>
      <c r="AA364" s="3">
        <v>6185.07</v>
      </c>
      <c r="AB364" s="5" t="s">
        <v>153</v>
      </c>
      <c r="AC364" s="3">
        <v>388</v>
      </c>
      <c r="AD364" s="3" t="s">
        <v>1016</v>
      </c>
    </row>
    <row r="365" spans="1:30" x14ac:dyDescent="0.25">
      <c r="A365">
        <v>357042</v>
      </c>
      <c r="B365" t="s">
        <v>1017</v>
      </c>
      <c r="C365" s="3">
        <f t="shared" si="6"/>
        <v>0</v>
      </c>
      <c r="D365" s="3">
        <v>1314.45</v>
      </c>
      <c r="E365" s="3">
        <v>0</v>
      </c>
      <c r="F365" s="3">
        <v>0</v>
      </c>
      <c r="G365" s="3">
        <v>0</v>
      </c>
      <c r="H365" s="3">
        <v>0</v>
      </c>
      <c r="I365" s="3">
        <v>0</v>
      </c>
      <c r="J365" s="3">
        <v>0</v>
      </c>
      <c r="K365" s="3">
        <v>1314.45</v>
      </c>
      <c r="L365">
        <v>2000</v>
      </c>
      <c r="M365" s="4">
        <v>45695</v>
      </c>
      <c r="N365" s="3">
        <v>-1084.3599999999999</v>
      </c>
      <c r="O365" s="3">
        <v>2621.86</v>
      </c>
      <c r="P365" s="3">
        <v>2604.14</v>
      </c>
      <c r="Q365" s="3"/>
      <c r="R365" s="3">
        <v>0</v>
      </c>
      <c r="S365" s="3" t="s">
        <v>45</v>
      </c>
      <c r="T365" s="3" t="s">
        <v>119</v>
      </c>
      <c r="U365" s="3" t="s">
        <v>34</v>
      </c>
      <c r="V365" s="3" t="s">
        <v>1018</v>
      </c>
      <c r="W365" s="3"/>
      <c r="X365" s="3">
        <v>295.72000000000003</v>
      </c>
      <c r="Y365" s="3"/>
      <c r="Z365" s="3"/>
      <c r="AA365" s="3">
        <v>685.55</v>
      </c>
      <c r="AB365" s="5" t="s">
        <v>42</v>
      </c>
      <c r="AC365" s="3">
        <v>30.57</v>
      </c>
      <c r="AD365" s="3" t="s">
        <v>1019</v>
      </c>
    </row>
    <row r="366" spans="1:30" x14ac:dyDescent="0.25">
      <c r="A366">
        <v>298994</v>
      </c>
      <c r="B366" t="s">
        <v>1020</v>
      </c>
      <c r="C366" s="3">
        <f t="shared" si="6"/>
        <v>0</v>
      </c>
      <c r="D366" s="3">
        <v>1236.2</v>
      </c>
      <c r="E366" s="3">
        <v>0</v>
      </c>
      <c r="F366" s="3">
        <v>0</v>
      </c>
      <c r="G366" s="3">
        <v>0</v>
      </c>
      <c r="H366" s="3">
        <v>0</v>
      </c>
      <c r="I366" s="3">
        <v>0</v>
      </c>
      <c r="J366" s="3">
        <v>0</v>
      </c>
      <c r="K366" s="3">
        <v>1236.2</v>
      </c>
      <c r="L366">
        <v>50000</v>
      </c>
      <c r="M366" s="4">
        <v>45701</v>
      </c>
      <c r="N366" s="3">
        <v>783.23</v>
      </c>
      <c r="O366" s="3">
        <v>1390.16</v>
      </c>
      <c r="P366" s="3">
        <v>32979.949999999997</v>
      </c>
      <c r="Q366" s="3" t="s">
        <v>39</v>
      </c>
      <c r="R366" s="3">
        <v>0</v>
      </c>
      <c r="S366" s="3" t="s">
        <v>32</v>
      </c>
      <c r="T366" s="3" t="s">
        <v>288</v>
      </c>
      <c r="U366" s="3" t="s">
        <v>34</v>
      </c>
      <c r="V366" s="3" t="s">
        <v>475</v>
      </c>
      <c r="W366" s="3"/>
      <c r="X366" s="3">
        <v>5972.34</v>
      </c>
      <c r="Y366" s="3"/>
      <c r="Z366" s="3"/>
      <c r="AA366" s="3">
        <v>48763.8</v>
      </c>
      <c r="AB366" s="5" t="s">
        <v>36</v>
      </c>
      <c r="AC366" s="3">
        <v>2800</v>
      </c>
      <c r="AD366" s="3" t="s">
        <v>1021</v>
      </c>
    </row>
    <row r="367" spans="1:30" x14ac:dyDescent="0.25">
      <c r="A367">
        <v>289098</v>
      </c>
      <c r="B367" t="s">
        <v>1022</v>
      </c>
      <c r="C367" s="3">
        <f t="shared" si="6"/>
        <v>0</v>
      </c>
      <c r="D367" s="3">
        <v>1232.6099999999999</v>
      </c>
      <c r="E367" s="3">
        <v>0</v>
      </c>
      <c r="F367" s="3">
        <v>0</v>
      </c>
      <c r="G367" s="3">
        <v>0</v>
      </c>
      <c r="H367" s="3">
        <v>0</v>
      </c>
      <c r="I367" s="3">
        <v>0</v>
      </c>
      <c r="J367" s="3">
        <v>0</v>
      </c>
      <c r="K367" s="3">
        <v>1232.6099999999999</v>
      </c>
      <c r="L367">
        <v>2500</v>
      </c>
      <c r="M367" s="4">
        <v>45680</v>
      </c>
      <c r="N367" s="3">
        <v>-573.61</v>
      </c>
      <c r="O367" s="3">
        <v>1166.27</v>
      </c>
      <c r="P367" s="3">
        <v>2512.8200000000002</v>
      </c>
      <c r="Q367" s="3" t="s">
        <v>39</v>
      </c>
      <c r="R367" s="3">
        <v>0</v>
      </c>
      <c r="S367" s="3" t="s">
        <v>132</v>
      </c>
      <c r="T367" s="3" t="s">
        <v>806</v>
      </c>
      <c r="U367" s="3" t="s">
        <v>134</v>
      </c>
      <c r="V367" s="3" t="s">
        <v>1023</v>
      </c>
      <c r="W367" s="3"/>
      <c r="X367" s="3">
        <v>197.38</v>
      </c>
      <c r="Y367" s="3"/>
      <c r="Z367" s="3"/>
      <c r="AA367" s="3">
        <v>1267.3900000000001</v>
      </c>
      <c r="AB367" s="5" t="s">
        <v>147</v>
      </c>
      <c r="AC367" s="3">
        <v>212.58</v>
      </c>
      <c r="AD367" s="3" t="s">
        <v>1024</v>
      </c>
    </row>
    <row r="368" spans="1:30" x14ac:dyDescent="0.25">
      <c r="A368">
        <v>294806</v>
      </c>
      <c r="B368" t="s">
        <v>1025</v>
      </c>
      <c r="C368" s="3">
        <f t="shared" si="6"/>
        <v>0</v>
      </c>
      <c r="D368" s="3">
        <v>1198.57</v>
      </c>
      <c r="E368" s="3">
        <v>0</v>
      </c>
      <c r="F368" s="3">
        <v>0</v>
      </c>
      <c r="G368" s="3">
        <v>0</v>
      </c>
      <c r="H368" s="3">
        <v>0</v>
      </c>
      <c r="I368" s="3">
        <v>0</v>
      </c>
      <c r="J368" s="3">
        <v>0</v>
      </c>
      <c r="K368" s="3">
        <v>1198.57</v>
      </c>
      <c r="L368">
        <v>10000</v>
      </c>
      <c r="M368" s="4">
        <v>45701</v>
      </c>
      <c r="N368" s="3">
        <v>-1124.57</v>
      </c>
      <c r="O368" s="3">
        <v>2133.8200000000002</v>
      </c>
      <c r="P368" s="3">
        <v>10311.33</v>
      </c>
      <c r="Q368" s="3" t="s">
        <v>39</v>
      </c>
      <c r="R368" s="3">
        <v>0</v>
      </c>
      <c r="S368" s="3" t="s">
        <v>45</v>
      </c>
      <c r="T368" s="3" t="s">
        <v>46</v>
      </c>
      <c r="U368" s="3" t="s">
        <v>134</v>
      </c>
      <c r="V368" s="3" t="s">
        <v>946</v>
      </c>
      <c r="W368" s="3"/>
      <c r="X368" s="3">
        <v>1361.07</v>
      </c>
      <c r="Y368" s="3"/>
      <c r="Z368" s="3"/>
      <c r="AA368" s="3">
        <v>8801.43</v>
      </c>
      <c r="AB368" s="5" t="s">
        <v>48</v>
      </c>
      <c r="AC368" s="3">
        <v>447.15</v>
      </c>
      <c r="AD368" s="3" t="s">
        <v>1026</v>
      </c>
    </row>
    <row r="369" spans="1:30" x14ac:dyDescent="0.25">
      <c r="A369">
        <v>294923</v>
      </c>
      <c r="B369" t="s">
        <v>1027</v>
      </c>
      <c r="C369" s="3">
        <f t="shared" si="6"/>
        <v>0</v>
      </c>
      <c r="D369" s="3">
        <v>1164.1099999999999</v>
      </c>
      <c r="E369" s="3">
        <v>0</v>
      </c>
      <c r="F369" s="3">
        <v>0</v>
      </c>
      <c r="G369" s="3">
        <v>0</v>
      </c>
      <c r="H369" s="3">
        <v>0</v>
      </c>
      <c r="I369" s="3">
        <v>0</v>
      </c>
      <c r="J369" s="3">
        <v>0</v>
      </c>
      <c r="K369" s="3">
        <v>1164.1099999999999</v>
      </c>
      <c r="L369">
        <v>10000</v>
      </c>
      <c r="M369" s="4">
        <v>45700</v>
      </c>
      <c r="N369" s="3">
        <v>-387.87</v>
      </c>
      <c r="O369" s="3">
        <v>1799.42</v>
      </c>
      <c r="P369" s="3">
        <v>20064.21</v>
      </c>
      <c r="Q369" s="3" t="s">
        <v>39</v>
      </c>
      <c r="R369" s="3">
        <v>0</v>
      </c>
      <c r="S369" s="3" t="s">
        <v>45</v>
      </c>
      <c r="T369" s="3" t="s">
        <v>462</v>
      </c>
      <c r="U369" s="3" t="s">
        <v>34</v>
      </c>
      <c r="V369" s="3"/>
      <c r="W369" s="3"/>
      <c r="X369" s="3">
        <v>1349.39</v>
      </c>
      <c r="Y369" s="3"/>
      <c r="Z369" s="3"/>
      <c r="AA369" s="3">
        <v>8835.89</v>
      </c>
      <c r="AB369" s="5" t="s">
        <v>147</v>
      </c>
      <c r="AC369" s="3">
        <v>261.58</v>
      </c>
      <c r="AD369" s="3"/>
    </row>
    <row r="370" spans="1:30" x14ac:dyDescent="0.25">
      <c r="A370">
        <v>292196</v>
      </c>
      <c r="B370" t="s">
        <v>1028</v>
      </c>
      <c r="C370" s="3">
        <f t="shared" si="6"/>
        <v>0</v>
      </c>
      <c r="D370" s="3">
        <v>1150.1099999999999</v>
      </c>
      <c r="E370" s="3">
        <v>0</v>
      </c>
      <c r="F370" s="3">
        <v>0</v>
      </c>
      <c r="G370" s="3">
        <v>0</v>
      </c>
      <c r="H370" s="3">
        <v>0</v>
      </c>
      <c r="I370" s="3">
        <v>0</v>
      </c>
      <c r="J370" s="3">
        <v>0</v>
      </c>
      <c r="K370" s="3">
        <v>1150.1099999999999</v>
      </c>
      <c r="L370">
        <v>12000</v>
      </c>
      <c r="M370" s="4">
        <v>45706</v>
      </c>
      <c r="N370" s="3">
        <v>-2649.25</v>
      </c>
      <c r="O370" s="3">
        <v>3489.56</v>
      </c>
      <c r="P370" s="3">
        <v>13702.03</v>
      </c>
      <c r="Q370" s="3" t="s">
        <v>39</v>
      </c>
      <c r="R370" s="3">
        <v>0</v>
      </c>
      <c r="S370" s="3" t="s">
        <v>32</v>
      </c>
      <c r="T370" s="3" t="s">
        <v>345</v>
      </c>
      <c r="U370" s="3" t="s">
        <v>134</v>
      </c>
      <c r="V370" s="3" t="s">
        <v>1029</v>
      </c>
      <c r="W370" s="3"/>
      <c r="X370" s="3">
        <v>1113.08</v>
      </c>
      <c r="Y370" s="3"/>
      <c r="Z370" s="3"/>
      <c r="AA370" s="3">
        <v>10849.89</v>
      </c>
      <c r="AB370" s="5" t="s">
        <v>180</v>
      </c>
      <c r="AC370" s="3">
        <v>500.37</v>
      </c>
      <c r="AD370" s="3" t="s">
        <v>1030</v>
      </c>
    </row>
    <row r="371" spans="1:30" x14ac:dyDescent="0.25">
      <c r="A371">
        <v>296010</v>
      </c>
      <c r="B371" t="s">
        <v>1031</v>
      </c>
      <c r="C371" s="3">
        <f t="shared" si="6"/>
        <v>0</v>
      </c>
      <c r="D371" s="3">
        <v>1143.95</v>
      </c>
      <c r="E371" s="3">
        <v>0</v>
      </c>
      <c r="F371" s="3">
        <v>0</v>
      </c>
      <c r="G371" s="3">
        <v>0</v>
      </c>
      <c r="H371" s="3">
        <v>0</v>
      </c>
      <c r="I371" s="3">
        <v>0</v>
      </c>
      <c r="J371" s="3">
        <v>0</v>
      </c>
      <c r="K371" s="3">
        <v>1143.95</v>
      </c>
      <c r="L371">
        <v>3000</v>
      </c>
      <c r="M371" s="4">
        <v>45698</v>
      </c>
      <c r="N371" s="3">
        <v>-2352.13</v>
      </c>
      <c r="O371" s="3">
        <v>3211.11</v>
      </c>
      <c r="P371" s="3">
        <v>6875.38</v>
      </c>
      <c r="Q371" s="3" t="s">
        <v>39</v>
      </c>
      <c r="R371" s="3">
        <v>0</v>
      </c>
      <c r="S371" s="3" t="s">
        <v>45</v>
      </c>
      <c r="T371" s="3" t="s">
        <v>133</v>
      </c>
      <c r="U371" s="3" t="s">
        <v>34</v>
      </c>
      <c r="V371" s="3" t="s">
        <v>418</v>
      </c>
      <c r="W371" s="3"/>
      <c r="X371" s="3">
        <v>1161.5899999999999</v>
      </c>
      <c r="Y371" s="3"/>
      <c r="Z371" s="3"/>
      <c r="AA371" s="3">
        <v>1856.05</v>
      </c>
      <c r="AB371" s="5" t="s">
        <v>363</v>
      </c>
      <c r="AC371" s="3">
        <v>1143.95</v>
      </c>
      <c r="AD371" s="3" t="s">
        <v>1032</v>
      </c>
    </row>
    <row r="372" spans="1:30" x14ac:dyDescent="0.25">
      <c r="A372">
        <v>418967</v>
      </c>
      <c r="B372" t="s">
        <v>1033</v>
      </c>
      <c r="C372" s="3">
        <f t="shared" si="6"/>
        <v>0</v>
      </c>
      <c r="D372" s="3">
        <v>1136.57</v>
      </c>
      <c r="E372" s="3">
        <v>0</v>
      </c>
      <c r="F372" s="3">
        <v>0</v>
      </c>
      <c r="G372" s="3">
        <v>0</v>
      </c>
      <c r="H372" s="3">
        <v>0</v>
      </c>
      <c r="I372" s="3">
        <v>0</v>
      </c>
      <c r="J372" s="3">
        <v>0</v>
      </c>
      <c r="K372" s="3">
        <v>1136.57</v>
      </c>
      <c r="L372">
        <v>50000</v>
      </c>
      <c r="M372" s="4">
        <v>45698</v>
      </c>
      <c r="N372" s="3">
        <v>-1342.11</v>
      </c>
      <c r="O372" s="3">
        <v>2276.64</v>
      </c>
      <c r="P372" s="3">
        <v>47444.63</v>
      </c>
      <c r="Q372" s="3"/>
      <c r="R372" s="3">
        <v>158.75</v>
      </c>
      <c r="S372" s="3" t="s">
        <v>45</v>
      </c>
      <c r="T372" s="3" t="s">
        <v>291</v>
      </c>
      <c r="U372" s="3" t="s">
        <v>34</v>
      </c>
      <c r="V372" s="3"/>
      <c r="W372" s="3" t="s">
        <v>146</v>
      </c>
      <c r="X372" s="3">
        <v>1883.6</v>
      </c>
      <c r="Y372" s="3"/>
      <c r="Z372" s="3"/>
      <c r="AA372" s="3">
        <v>48863.43</v>
      </c>
      <c r="AB372" s="5" t="s">
        <v>42</v>
      </c>
      <c r="AC372" s="3">
        <v>70.98</v>
      </c>
      <c r="AD372" s="3" t="s">
        <v>1034</v>
      </c>
    </row>
    <row r="373" spans="1:30" x14ac:dyDescent="0.25">
      <c r="A373">
        <v>299012</v>
      </c>
      <c r="B373" t="s">
        <v>1035</v>
      </c>
      <c r="C373" s="3">
        <f t="shared" si="6"/>
        <v>0</v>
      </c>
      <c r="D373" s="3">
        <v>1135.23</v>
      </c>
      <c r="E373" s="3">
        <v>0</v>
      </c>
      <c r="F373" s="3">
        <v>0</v>
      </c>
      <c r="G373" s="3">
        <v>0</v>
      </c>
      <c r="H373" s="3">
        <v>0</v>
      </c>
      <c r="I373" s="3">
        <v>0</v>
      </c>
      <c r="J373" s="3">
        <v>0</v>
      </c>
      <c r="K373" s="3">
        <v>1135.23</v>
      </c>
      <c r="L373">
        <v>5000</v>
      </c>
      <c r="M373" s="4">
        <v>45702</v>
      </c>
      <c r="N373" s="3">
        <v>-1505.95</v>
      </c>
      <c r="O373" s="3">
        <v>2437.02</v>
      </c>
      <c r="P373" s="3">
        <v>14380.91</v>
      </c>
      <c r="Q373" s="3" t="s">
        <v>39</v>
      </c>
      <c r="R373" s="3">
        <v>0</v>
      </c>
      <c r="S373" s="3" t="s">
        <v>45</v>
      </c>
      <c r="T373" s="3" t="s">
        <v>883</v>
      </c>
      <c r="U373" s="3" t="s">
        <v>34</v>
      </c>
      <c r="V373" s="3" t="s">
        <v>874</v>
      </c>
      <c r="W373" s="3"/>
      <c r="X373" s="3">
        <v>1535.15</v>
      </c>
      <c r="Y373" s="3"/>
      <c r="Z373" s="3"/>
      <c r="AA373" s="3">
        <v>3864.77</v>
      </c>
      <c r="AB373" s="5" t="s">
        <v>180</v>
      </c>
      <c r="AC373" s="3">
        <v>105.3</v>
      </c>
      <c r="AD373" s="3" t="s">
        <v>1036</v>
      </c>
    </row>
    <row r="374" spans="1:30" x14ac:dyDescent="0.25">
      <c r="A374">
        <v>298581</v>
      </c>
      <c r="B374" t="s">
        <v>1037</v>
      </c>
      <c r="C374" s="3">
        <f t="shared" si="6"/>
        <v>0</v>
      </c>
      <c r="D374" s="3">
        <v>1128.49</v>
      </c>
      <c r="E374" s="3">
        <v>0</v>
      </c>
      <c r="F374" s="3">
        <v>0</v>
      </c>
      <c r="G374" s="3">
        <v>0</v>
      </c>
      <c r="H374" s="3">
        <v>0</v>
      </c>
      <c r="I374" s="3">
        <v>0</v>
      </c>
      <c r="J374" s="3">
        <v>0</v>
      </c>
      <c r="K374" s="3">
        <v>1128.49</v>
      </c>
      <c r="L374">
        <v>5000</v>
      </c>
      <c r="M374" s="4">
        <v>45706</v>
      </c>
      <c r="N374" s="3">
        <v>-140.11000000000001</v>
      </c>
      <c r="O374" s="3">
        <v>5510.89</v>
      </c>
      <c r="P374" s="3">
        <v>9423.24</v>
      </c>
      <c r="Q374" s="3"/>
      <c r="R374" s="3">
        <v>0</v>
      </c>
      <c r="S374" s="3" t="s">
        <v>132</v>
      </c>
      <c r="T374" s="3" t="s">
        <v>341</v>
      </c>
      <c r="U374" s="3" t="s">
        <v>134</v>
      </c>
      <c r="V374" s="3" t="s">
        <v>358</v>
      </c>
      <c r="W374" s="3"/>
      <c r="X374" s="3">
        <v>964.75</v>
      </c>
      <c r="Y374" s="3"/>
      <c r="Z374" s="3"/>
      <c r="AA374" s="3">
        <v>3871.51</v>
      </c>
      <c r="AB374" s="5" t="s">
        <v>311</v>
      </c>
      <c r="AC374" s="3">
        <v>26.63</v>
      </c>
      <c r="AD374" s="3" t="s">
        <v>1038</v>
      </c>
    </row>
    <row r="375" spans="1:30" x14ac:dyDescent="0.25">
      <c r="A375">
        <v>296530</v>
      </c>
      <c r="B375" t="s">
        <v>1039</v>
      </c>
      <c r="C375" s="3">
        <f t="shared" si="6"/>
        <v>0</v>
      </c>
      <c r="D375" s="3">
        <v>1106.44</v>
      </c>
      <c r="E375" s="3">
        <v>0</v>
      </c>
      <c r="F375" s="3">
        <v>0</v>
      </c>
      <c r="G375" s="3">
        <v>0</v>
      </c>
      <c r="H375" s="3">
        <v>0</v>
      </c>
      <c r="I375" s="3">
        <v>0</v>
      </c>
      <c r="J375" s="3">
        <v>0</v>
      </c>
      <c r="K375" s="3">
        <v>1106.44</v>
      </c>
      <c r="L375">
        <v>9950</v>
      </c>
      <c r="M375" s="4">
        <v>45698</v>
      </c>
      <c r="N375" s="3">
        <v>-38.659999999999997</v>
      </c>
      <c r="O375" s="3">
        <v>1118.79</v>
      </c>
      <c r="P375" s="3">
        <v>21631.82</v>
      </c>
      <c r="Q375" s="3" t="s">
        <v>39</v>
      </c>
      <c r="R375" s="3">
        <v>448.25</v>
      </c>
      <c r="S375" s="3" t="s">
        <v>45</v>
      </c>
      <c r="T375" s="3" t="s">
        <v>88</v>
      </c>
      <c r="U375" s="3" t="s">
        <v>134</v>
      </c>
      <c r="V375" s="3" t="s">
        <v>1040</v>
      </c>
      <c r="W375" s="3"/>
      <c r="X375" s="3">
        <v>846.16</v>
      </c>
      <c r="Y375" s="3"/>
      <c r="Z375" s="3"/>
      <c r="AA375" s="3">
        <v>8843.56</v>
      </c>
      <c r="AB375" s="5" t="s">
        <v>180</v>
      </c>
      <c r="AC375" s="3">
        <v>39.799999999999997</v>
      </c>
      <c r="AD375" s="3" t="s">
        <v>1041</v>
      </c>
    </row>
    <row r="376" spans="1:30" x14ac:dyDescent="0.25">
      <c r="A376">
        <v>297853</v>
      </c>
      <c r="B376" t="s">
        <v>1042</v>
      </c>
      <c r="C376" s="3">
        <f t="shared" si="6"/>
        <v>0</v>
      </c>
      <c r="D376" s="3">
        <v>1095.58</v>
      </c>
      <c r="E376" s="3">
        <v>0</v>
      </c>
      <c r="F376" s="3">
        <v>0</v>
      </c>
      <c r="G376" s="3">
        <v>0</v>
      </c>
      <c r="H376" s="3">
        <v>0</v>
      </c>
      <c r="I376" s="3">
        <v>0</v>
      </c>
      <c r="J376" s="3">
        <v>0</v>
      </c>
      <c r="K376" s="3">
        <v>1095.58</v>
      </c>
      <c r="L376">
        <v>15000</v>
      </c>
      <c r="M376" s="4">
        <v>45712</v>
      </c>
      <c r="N376" s="3">
        <v>-2381.41</v>
      </c>
      <c r="O376" s="3">
        <v>3196.94</v>
      </c>
      <c r="P376" s="3">
        <v>46529.02</v>
      </c>
      <c r="Q376" s="3" t="s">
        <v>39</v>
      </c>
      <c r="R376" s="3">
        <v>0</v>
      </c>
      <c r="S376" s="3" t="s">
        <v>45</v>
      </c>
      <c r="T376" s="3" t="s">
        <v>280</v>
      </c>
      <c r="U376" s="3" t="s">
        <v>134</v>
      </c>
      <c r="V376" s="3" t="s">
        <v>342</v>
      </c>
      <c r="W376" s="3"/>
      <c r="X376" s="3">
        <v>7772.4</v>
      </c>
      <c r="Y376" s="3"/>
      <c r="Z376" s="3"/>
      <c r="AA376" s="3">
        <v>13904.42</v>
      </c>
      <c r="AB376" s="5" t="s">
        <v>42</v>
      </c>
      <c r="AC376" s="3">
        <v>89.73</v>
      </c>
      <c r="AD376" s="3" t="s">
        <v>1043</v>
      </c>
    </row>
    <row r="377" spans="1:30" x14ac:dyDescent="0.25">
      <c r="A377">
        <v>297774</v>
      </c>
      <c r="B377" t="s">
        <v>1044</v>
      </c>
      <c r="C377" s="3">
        <f t="shared" si="6"/>
        <v>0</v>
      </c>
      <c r="D377" s="3">
        <v>1088.1600000000001</v>
      </c>
      <c r="E377" s="3">
        <v>0</v>
      </c>
      <c r="F377" s="3">
        <v>0</v>
      </c>
      <c r="G377" s="3">
        <v>0</v>
      </c>
      <c r="H377" s="3">
        <v>0</v>
      </c>
      <c r="I377" s="3">
        <v>0</v>
      </c>
      <c r="J377" s="3">
        <v>0</v>
      </c>
      <c r="K377" s="3">
        <v>1088.1600000000001</v>
      </c>
      <c r="L377">
        <v>10000</v>
      </c>
      <c r="M377" s="4">
        <v>45696</v>
      </c>
      <c r="N377" s="3">
        <v>-2117</v>
      </c>
      <c r="O377" s="3">
        <v>999.47</v>
      </c>
      <c r="P377" s="3">
        <v>18870.11</v>
      </c>
      <c r="Q377" s="3"/>
      <c r="R377" s="3">
        <v>0</v>
      </c>
      <c r="S377" s="3" t="s">
        <v>45</v>
      </c>
      <c r="T377" s="3" t="s">
        <v>46</v>
      </c>
      <c r="U377" s="3" t="s">
        <v>134</v>
      </c>
      <c r="V377" s="3" t="s">
        <v>1045</v>
      </c>
      <c r="W377" s="3"/>
      <c r="X377" s="3">
        <v>1922.27</v>
      </c>
      <c r="Y377" s="3"/>
      <c r="Z377" s="3"/>
      <c r="AA377" s="3">
        <v>8911.84</v>
      </c>
      <c r="AB377" s="5" t="s">
        <v>147</v>
      </c>
      <c r="AC377" s="3">
        <v>33.200000000000003</v>
      </c>
      <c r="AD377" s="3" t="s">
        <v>1046</v>
      </c>
    </row>
    <row r="378" spans="1:30" x14ac:dyDescent="0.25">
      <c r="A378">
        <v>296883</v>
      </c>
      <c r="B378" t="s">
        <v>1047</v>
      </c>
      <c r="C378" s="3">
        <f t="shared" si="6"/>
        <v>0</v>
      </c>
      <c r="D378" s="3">
        <v>1077.8699999999999</v>
      </c>
      <c r="E378" s="3">
        <v>0</v>
      </c>
      <c r="F378" s="3">
        <v>0</v>
      </c>
      <c r="G378" s="3">
        <v>0</v>
      </c>
      <c r="H378" s="3">
        <v>0</v>
      </c>
      <c r="I378" s="3">
        <v>0</v>
      </c>
      <c r="J378" s="3">
        <v>0</v>
      </c>
      <c r="K378" s="3">
        <v>1077.8699999999999</v>
      </c>
      <c r="L378">
        <v>10000</v>
      </c>
      <c r="M378" s="4">
        <v>45713</v>
      </c>
      <c r="N378" s="3">
        <v>-3574.53</v>
      </c>
      <c r="O378" s="3">
        <v>4273.12</v>
      </c>
      <c r="P378" s="3">
        <v>11004.45</v>
      </c>
      <c r="Q378" s="3" t="s">
        <v>39</v>
      </c>
      <c r="R378" s="3">
        <v>3319</v>
      </c>
      <c r="S378" s="3" t="s">
        <v>132</v>
      </c>
      <c r="T378" s="3" t="s">
        <v>717</v>
      </c>
      <c r="U378" s="3" t="s">
        <v>167</v>
      </c>
      <c r="V378" s="3" t="s">
        <v>1048</v>
      </c>
      <c r="W378" s="3"/>
      <c r="X378" s="3">
        <v>1065.27</v>
      </c>
      <c r="Y378" s="3"/>
      <c r="Z378" s="3"/>
      <c r="AA378" s="3">
        <v>10000</v>
      </c>
      <c r="AB378" s="5" t="s">
        <v>190</v>
      </c>
      <c r="AC378" s="3">
        <v>718.58</v>
      </c>
      <c r="AD378" s="3" t="s">
        <v>1049</v>
      </c>
    </row>
    <row r="379" spans="1:30" x14ac:dyDescent="0.25">
      <c r="A379">
        <v>296079</v>
      </c>
      <c r="B379" t="s">
        <v>1050</v>
      </c>
      <c r="C379" s="3">
        <f t="shared" si="6"/>
        <v>0</v>
      </c>
      <c r="D379" s="3">
        <v>999.95</v>
      </c>
      <c r="E379" s="3">
        <v>0</v>
      </c>
      <c r="F379" s="3">
        <v>0</v>
      </c>
      <c r="G379" s="3">
        <v>0</v>
      </c>
      <c r="H379" s="3">
        <v>0</v>
      </c>
      <c r="I379" s="3">
        <v>0</v>
      </c>
      <c r="J379" s="3">
        <v>0</v>
      </c>
      <c r="K379" s="3">
        <v>999.95</v>
      </c>
      <c r="L379">
        <v>15000</v>
      </c>
      <c r="M379" s="4">
        <v>45646</v>
      </c>
      <c r="N379" s="3">
        <v>-233.64</v>
      </c>
      <c r="O379" s="3">
        <v>918.41</v>
      </c>
      <c r="P379" s="3">
        <v>5620.77</v>
      </c>
      <c r="Q379" s="3" t="s">
        <v>39</v>
      </c>
      <c r="R379" s="3">
        <v>0</v>
      </c>
      <c r="S379" s="3" t="s">
        <v>132</v>
      </c>
      <c r="T379" s="3" t="s">
        <v>373</v>
      </c>
      <c r="U379" s="3" t="s">
        <v>167</v>
      </c>
      <c r="V379" s="3" t="s">
        <v>1051</v>
      </c>
      <c r="W379" s="3"/>
      <c r="X379" s="3">
        <v>1044.3900000000001</v>
      </c>
      <c r="Y379" s="3"/>
      <c r="Z379" s="3"/>
      <c r="AA379" s="3">
        <v>14000.05</v>
      </c>
      <c r="AB379" s="5" t="s">
        <v>48</v>
      </c>
      <c r="AC379" s="3">
        <v>96.28</v>
      </c>
      <c r="AD379" s="3" t="s">
        <v>1052</v>
      </c>
    </row>
    <row r="380" spans="1:30" x14ac:dyDescent="0.25">
      <c r="A380">
        <v>293843</v>
      </c>
      <c r="B380" t="s">
        <v>1053</v>
      </c>
      <c r="C380" s="3">
        <f t="shared" si="6"/>
        <v>0</v>
      </c>
      <c r="D380" s="3">
        <v>969.53</v>
      </c>
      <c r="E380" s="3">
        <v>0</v>
      </c>
      <c r="F380" s="3">
        <v>0</v>
      </c>
      <c r="G380" s="3">
        <v>0</v>
      </c>
      <c r="H380" s="3">
        <v>0</v>
      </c>
      <c r="I380" s="3">
        <v>0</v>
      </c>
      <c r="J380" s="3">
        <v>0</v>
      </c>
      <c r="K380" s="3">
        <v>969.53</v>
      </c>
      <c r="L380">
        <v>2000</v>
      </c>
      <c r="M380" s="4">
        <v>45692</v>
      </c>
      <c r="N380" s="3">
        <v>-1727.38</v>
      </c>
      <c r="O380" s="3">
        <v>1543.25</v>
      </c>
      <c r="P380" s="3">
        <v>7538.83</v>
      </c>
      <c r="Q380" s="3"/>
      <c r="R380" s="3">
        <v>0</v>
      </c>
      <c r="S380" s="3" t="s">
        <v>32</v>
      </c>
      <c r="T380" s="3" t="s">
        <v>699</v>
      </c>
      <c r="U380" s="3" t="s">
        <v>134</v>
      </c>
      <c r="V380" s="3" t="s">
        <v>765</v>
      </c>
      <c r="W380" s="3"/>
      <c r="X380" s="3">
        <v>1317.5</v>
      </c>
      <c r="Y380" s="3"/>
      <c r="Z380" s="3"/>
      <c r="AA380" s="3">
        <v>1030.47</v>
      </c>
      <c r="AB380" s="5" t="s">
        <v>101</v>
      </c>
      <c r="AC380" s="3">
        <v>347.92</v>
      </c>
      <c r="AD380" s="3" t="s">
        <v>1054</v>
      </c>
    </row>
    <row r="381" spans="1:30" x14ac:dyDescent="0.25">
      <c r="A381">
        <v>288935</v>
      </c>
      <c r="B381" t="s">
        <v>1055</v>
      </c>
      <c r="C381" s="3">
        <f t="shared" si="6"/>
        <v>0</v>
      </c>
      <c r="D381" s="3">
        <v>962.88</v>
      </c>
      <c r="E381" s="3">
        <v>0</v>
      </c>
      <c r="F381" s="3">
        <v>0</v>
      </c>
      <c r="G381" s="3">
        <v>0</v>
      </c>
      <c r="H381" s="3">
        <v>0</v>
      </c>
      <c r="I381" s="3">
        <v>0</v>
      </c>
      <c r="J381" s="3">
        <v>0</v>
      </c>
      <c r="K381" s="3">
        <v>962.88</v>
      </c>
      <c r="L381">
        <v>30000</v>
      </c>
      <c r="M381" s="4">
        <v>45702</v>
      </c>
      <c r="N381" s="3">
        <v>-1695.1</v>
      </c>
      <c r="O381" s="3">
        <v>2572.5500000000002</v>
      </c>
      <c r="P381" s="3">
        <v>3819.67</v>
      </c>
      <c r="Q381" s="3" t="s">
        <v>39</v>
      </c>
      <c r="R381" s="3">
        <v>0</v>
      </c>
      <c r="S381" s="3" t="s">
        <v>132</v>
      </c>
      <c r="T381" s="3" t="s">
        <v>565</v>
      </c>
      <c r="U381" s="3" t="s">
        <v>34</v>
      </c>
      <c r="V381" s="3" t="s">
        <v>1056</v>
      </c>
      <c r="W381" s="3" t="s">
        <v>173</v>
      </c>
      <c r="X381" s="3">
        <v>339.86</v>
      </c>
      <c r="Y381" s="3"/>
      <c r="Z381" s="3"/>
      <c r="AA381" s="3">
        <v>29037.119999999999</v>
      </c>
      <c r="AB381" s="5" t="s">
        <v>108</v>
      </c>
      <c r="AC381" s="3">
        <v>246</v>
      </c>
      <c r="AD381" s="3" t="s">
        <v>1057</v>
      </c>
    </row>
    <row r="382" spans="1:30" x14ac:dyDescent="0.25">
      <c r="A382">
        <v>292903</v>
      </c>
      <c r="B382" t="s">
        <v>1058</v>
      </c>
      <c r="C382" s="3">
        <f t="shared" si="6"/>
        <v>0</v>
      </c>
      <c r="D382" s="3">
        <v>945.53</v>
      </c>
      <c r="E382" s="3">
        <v>0</v>
      </c>
      <c r="F382" s="3">
        <v>0</v>
      </c>
      <c r="G382" s="3">
        <v>0</v>
      </c>
      <c r="H382" s="3">
        <v>0</v>
      </c>
      <c r="I382" s="3">
        <v>0</v>
      </c>
      <c r="J382" s="3">
        <v>0</v>
      </c>
      <c r="K382" s="3">
        <v>945.53</v>
      </c>
      <c r="L382">
        <v>15000</v>
      </c>
      <c r="M382" s="4">
        <v>45683</v>
      </c>
      <c r="N382" s="3">
        <v>-5509.08</v>
      </c>
      <c r="O382" s="3">
        <v>767.25</v>
      </c>
      <c r="P382" s="3">
        <v>5060</v>
      </c>
      <c r="Q382" s="3" t="s">
        <v>39</v>
      </c>
      <c r="R382" s="3">
        <v>7590</v>
      </c>
      <c r="S382" s="3" t="s">
        <v>150</v>
      </c>
      <c r="T382" s="3" t="s">
        <v>409</v>
      </c>
      <c r="U382" s="3" t="s">
        <v>34</v>
      </c>
      <c r="V382" s="3" t="s">
        <v>1059</v>
      </c>
      <c r="W382" s="3"/>
      <c r="X382" s="3">
        <v>987.86</v>
      </c>
      <c r="Y382" s="3"/>
      <c r="Z382" s="3"/>
      <c r="AA382" s="3">
        <v>14054.47</v>
      </c>
      <c r="AB382" s="5" t="s">
        <v>334</v>
      </c>
      <c r="AC382" s="3">
        <v>835.35</v>
      </c>
      <c r="AD382" s="3" t="s">
        <v>1060</v>
      </c>
    </row>
    <row r="383" spans="1:30" x14ac:dyDescent="0.25">
      <c r="A383">
        <v>379882</v>
      </c>
      <c r="B383" t="s">
        <v>1061</v>
      </c>
      <c r="C383" s="3">
        <f t="shared" si="6"/>
        <v>0</v>
      </c>
      <c r="D383" s="3">
        <v>898.94</v>
      </c>
      <c r="E383" s="3">
        <v>0</v>
      </c>
      <c r="F383" s="3">
        <v>0</v>
      </c>
      <c r="G383" s="3">
        <v>0</v>
      </c>
      <c r="H383" s="3">
        <v>0</v>
      </c>
      <c r="I383" s="3">
        <v>0</v>
      </c>
      <c r="J383" s="3">
        <v>-235.8</v>
      </c>
      <c r="K383" s="3">
        <v>663.14</v>
      </c>
      <c r="L383">
        <v>5000</v>
      </c>
      <c r="M383" s="4">
        <v>45700</v>
      </c>
      <c r="N383" s="3">
        <v>-174.28</v>
      </c>
      <c r="O383" s="3">
        <v>2074.96</v>
      </c>
      <c r="P383" s="3">
        <v>5547.58</v>
      </c>
      <c r="Q383" s="3"/>
      <c r="R383" s="3">
        <v>703.16</v>
      </c>
      <c r="S383" s="3" t="s">
        <v>132</v>
      </c>
      <c r="T383" s="3" t="s">
        <v>409</v>
      </c>
      <c r="U383" s="3" t="s">
        <v>34</v>
      </c>
      <c r="V383" s="3"/>
      <c r="W383" s="3" t="s">
        <v>63</v>
      </c>
      <c r="X383" s="3">
        <v>690.67</v>
      </c>
      <c r="Y383" s="3"/>
      <c r="Z383" s="3"/>
      <c r="AA383" s="3">
        <v>4336.8599999999997</v>
      </c>
      <c r="AB383" s="5" t="s">
        <v>180</v>
      </c>
      <c r="AC383" s="3">
        <v>898.94</v>
      </c>
      <c r="AD383" s="3"/>
    </row>
    <row r="384" spans="1:30" x14ac:dyDescent="0.25">
      <c r="A384">
        <v>295968</v>
      </c>
      <c r="B384" t="s">
        <v>1062</v>
      </c>
      <c r="C384" s="3">
        <f t="shared" si="6"/>
        <v>0</v>
      </c>
      <c r="D384" s="3">
        <v>871.73</v>
      </c>
      <c r="E384" s="3">
        <v>0</v>
      </c>
      <c r="F384" s="3">
        <v>0</v>
      </c>
      <c r="G384" s="3">
        <v>0</v>
      </c>
      <c r="H384" s="3">
        <v>0</v>
      </c>
      <c r="I384" s="3">
        <v>0</v>
      </c>
      <c r="J384" s="3">
        <v>0</v>
      </c>
      <c r="K384" s="3">
        <v>871.73</v>
      </c>
      <c r="L384">
        <v>5000</v>
      </c>
      <c r="M384" s="4">
        <v>45657</v>
      </c>
      <c r="N384" s="3">
        <v>-495.79</v>
      </c>
      <c r="O384" s="3">
        <v>800.66</v>
      </c>
      <c r="P384" s="3">
        <v>2858.73</v>
      </c>
      <c r="Q384" s="3" t="s">
        <v>39</v>
      </c>
      <c r="R384" s="3">
        <v>0</v>
      </c>
      <c r="S384" s="3" t="s">
        <v>150</v>
      </c>
      <c r="T384" s="3" t="s">
        <v>879</v>
      </c>
      <c r="U384" s="3" t="s">
        <v>134</v>
      </c>
      <c r="V384" s="3" t="s">
        <v>1063</v>
      </c>
      <c r="W384" s="3"/>
      <c r="X384" s="3">
        <v>729.68</v>
      </c>
      <c r="Y384" s="3"/>
      <c r="Z384" s="3"/>
      <c r="AA384" s="3">
        <v>4128.2700000000004</v>
      </c>
      <c r="AB384" s="5" t="s">
        <v>190</v>
      </c>
      <c r="AC384" s="3">
        <v>854.4</v>
      </c>
      <c r="AD384" s="3" t="s">
        <v>1064</v>
      </c>
    </row>
    <row r="385" spans="1:30" x14ac:dyDescent="0.25">
      <c r="A385">
        <v>290384</v>
      </c>
      <c r="B385" t="s">
        <v>1065</v>
      </c>
      <c r="C385" s="3">
        <f t="shared" si="6"/>
        <v>0</v>
      </c>
      <c r="D385" s="3">
        <v>847.32</v>
      </c>
      <c r="E385" s="3">
        <v>0</v>
      </c>
      <c r="F385" s="3">
        <v>0</v>
      </c>
      <c r="G385" s="3">
        <v>0</v>
      </c>
      <c r="H385" s="3">
        <v>0</v>
      </c>
      <c r="I385" s="3">
        <v>0</v>
      </c>
      <c r="J385" s="3">
        <v>0</v>
      </c>
      <c r="K385" s="3">
        <v>847.32</v>
      </c>
      <c r="L385">
        <v>3000</v>
      </c>
      <c r="M385" s="4">
        <v>45672</v>
      </c>
      <c r="N385" s="3">
        <v>-31.95</v>
      </c>
      <c r="O385" s="3">
        <v>781.83</v>
      </c>
      <c r="P385" s="3">
        <v>3773.7</v>
      </c>
      <c r="Q385" s="3" t="s">
        <v>39</v>
      </c>
      <c r="R385" s="3">
        <v>0</v>
      </c>
      <c r="S385" s="3" t="s">
        <v>132</v>
      </c>
      <c r="T385" s="3" t="s">
        <v>62</v>
      </c>
      <c r="U385" s="3" t="s">
        <v>34</v>
      </c>
      <c r="V385" s="3" t="s">
        <v>1066</v>
      </c>
      <c r="W385" s="3"/>
      <c r="X385" s="3">
        <v>74.94</v>
      </c>
      <c r="Y385" s="3"/>
      <c r="Z385" s="3"/>
      <c r="AA385" s="3">
        <v>2152.6799999999998</v>
      </c>
      <c r="AB385" s="5" t="s">
        <v>48</v>
      </c>
      <c r="AC385" s="3">
        <v>94.96</v>
      </c>
      <c r="AD385" s="3" t="s">
        <v>1067</v>
      </c>
    </row>
    <row r="386" spans="1:30" x14ac:dyDescent="0.25">
      <c r="A386">
        <v>295135</v>
      </c>
      <c r="B386" t="s">
        <v>1068</v>
      </c>
      <c r="C386" s="3">
        <f t="shared" si="6"/>
        <v>0</v>
      </c>
      <c r="D386" s="3">
        <v>839.05</v>
      </c>
      <c r="E386" s="3">
        <v>0</v>
      </c>
      <c r="F386" s="3">
        <v>0</v>
      </c>
      <c r="G386" s="3">
        <v>0</v>
      </c>
      <c r="H386" s="3">
        <v>0</v>
      </c>
      <c r="I386" s="3">
        <v>0</v>
      </c>
      <c r="J386" s="3">
        <v>0</v>
      </c>
      <c r="K386" s="3">
        <v>839.05</v>
      </c>
      <c r="L386">
        <v>40000</v>
      </c>
      <c r="M386" s="4">
        <v>45714</v>
      </c>
      <c r="N386" s="3">
        <v>-148.97999999999999</v>
      </c>
      <c r="O386" s="3">
        <v>1763.54</v>
      </c>
      <c r="P386" s="3">
        <v>29224.79</v>
      </c>
      <c r="Q386" s="3" t="s">
        <v>39</v>
      </c>
      <c r="R386" s="3">
        <v>0</v>
      </c>
      <c r="S386" s="3" t="s">
        <v>45</v>
      </c>
      <c r="T386" s="3" t="s">
        <v>717</v>
      </c>
      <c r="U386" s="3" t="s">
        <v>34</v>
      </c>
      <c r="V386" s="3" t="s">
        <v>635</v>
      </c>
      <c r="W386" s="3" t="s">
        <v>173</v>
      </c>
      <c r="X386" s="3">
        <v>3886.3</v>
      </c>
      <c r="Y386" s="3"/>
      <c r="Z386" s="3"/>
      <c r="AA386" s="3">
        <v>39160.949999999997</v>
      </c>
      <c r="AB386" s="5" t="s">
        <v>190</v>
      </c>
      <c r="AC386" s="3">
        <v>21.25</v>
      </c>
      <c r="AD386" s="3" t="s">
        <v>1069</v>
      </c>
    </row>
    <row r="387" spans="1:30" x14ac:dyDescent="0.25">
      <c r="A387">
        <v>283472</v>
      </c>
      <c r="B387" t="s">
        <v>1070</v>
      </c>
      <c r="C387" s="3">
        <f t="shared" si="6"/>
        <v>0</v>
      </c>
      <c r="D387" s="3">
        <v>837.25</v>
      </c>
      <c r="E387" s="3">
        <v>0</v>
      </c>
      <c r="F387" s="3">
        <v>0</v>
      </c>
      <c r="G387" s="3">
        <v>0</v>
      </c>
      <c r="H387" s="3">
        <v>0</v>
      </c>
      <c r="I387" s="3">
        <v>0</v>
      </c>
      <c r="J387" s="3">
        <v>0</v>
      </c>
      <c r="K387" s="3">
        <v>837.25</v>
      </c>
      <c r="L387">
        <v>5000</v>
      </c>
      <c r="M387" s="4">
        <v>45653</v>
      </c>
      <c r="N387" s="3">
        <v>-1641.84</v>
      </c>
      <c r="O387" s="3">
        <v>744</v>
      </c>
      <c r="P387" s="3">
        <v>6878.29</v>
      </c>
      <c r="Q387" s="3"/>
      <c r="R387" s="3">
        <v>0</v>
      </c>
      <c r="S387" s="3" t="s">
        <v>150</v>
      </c>
      <c r="T387" s="3" t="s">
        <v>1071</v>
      </c>
      <c r="U387" s="3" t="s">
        <v>167</v>
      </c>
      <c r="V387" s="3" t="s">
        <v>980</v>
      </c>
      <c r="W387" s="3" t="s">
        <v>63</v>
      </c>
      <c r="X387" s="3">
        <v>263.42</v>
      </c>
      <c r="Y387" s="3"/>
      <c r="Z387" s="3"/>
      <c r="AA387" s="3">
        <v>4162.75</v>
      </c>
      <c r="AB387" s="5" t="s">
        <v>153</v>
      </c>
      <c r="AC387" s="3">
        <v>837.25</v>
      </c>
      <c r="AD387" s="3" t="s">
        <v>1072</v>
      </c>
    </row>
    <row r="388" spans="1:30" x14ac:dyDescent="0.25">
      <c r="A388">
        <v>291066</v>
      </c>
      <c r="B388" t="s">
        <v>1073</v>
      </c>
      <c r="C388" s="3">
        <f t="shared" si="6"/>
        <v>0</v>
      </c>
      <c r="D388" s="3">
        <v>807.28</v>
      </c>
      <c r="E388" s="3">
        <v>0</v>
      </c>
      <c r="F388" s="3">
        <v>0</v>
      </c>
      <c r="G388" s="3">
        <v>0</v>
      </c>
      <c r="H388" s="3">
        <v>0</v>
      </c>
      <c r="I388" s="3">
        <v>0</v>
      </c>
      <c r="J388" s="3">
        <v>0</v>
      </c>
      <c r="K388" s="3">
        <v>807.28</v>
      </c>
      <c r="L388">
        <v>2500</v>
      </c>
      <c r="M388" s="4">
        <v>45708</v>
      </c>
      <c r="N388" s="3">
        <v>-85.56</v>
      </c>
      <c r="O388" s="3">
        <v>5502.3</v>
      </c>
      <c r="P388" s="3">
        <v>12330.45</v>
      </c>
      <c r="Q388" s="3" t="s">
        <v>39</v>
      </c>
      <c r="R388" s="3">
        <v>-141.62</v>
      </c>
      <c r="S388" s="3" t="s">
        <v>132</v>
      </c>
      <c r="T388" s="3" t="s">
        <v>179</v>
      </c>
      <c r="U388" s="3" t="s">
        <v>34</v>
      </c>
      <c r="V388" s="3" t="s">
        <v>1074</v>
      </c>
      <c r="W388" s="3"/>
      <c r="X388" s="3">
        <v>-200.27</v>
      </c>
      <c r="Y388" s="3"/>
      <c r="Z388" s="3"/>
      <c r="AA388" s="3">
        <v>1692.72</v>
      </c>
      <c r="AB388" s="5" t="s">
        <v>48</v>
      </c>
      <c r="AC388" s="3">
        <v>423.8</v>
      </c>
      <c r="AD388" s="3" t="s">
        <v>1075</v>
      </c>
    </row>
    <row r="389" spans="1:30" x14ac:dyDescent="0.25">
      <c r="A389">
        <v>298444</v>
      </c>
      <c r="B389" t="s">
        <v>1076</v>
      </c>
      <c r="C389" s="3">
        <f t="shared" ref="C389:C452" si="7">F389+G389+H389+I389</f>
        <v>0</v>
      </c>
      <c r="D389" s="3">
        <v>765.03</v>
      </c>
      <c r="E389" s="3">
        <v>0</v>
      </c>
      <c r="F389" s="3">
        <v>0</v>
      </c>
      <c r="G389" s="3">
        <v>0</v>
      </c>
      <c r="H389" s="3">
        <v>0</v>
      </c>
      <c r="I389" s="3">
        <v>0</v>
      </c>
      <c r="J389" s="3">
        <v>0</v>
      </c>
      <c r="K389" s="3">
        <v>765.03</v>
      </c>
      <c r="L389">
        <v>30000</v>
      </c>
      <c r="M389" s="4">
        <v>45712</v>
      </c>
      <c r="N389" s="3">
        <v>-5865.64</v>
      </c>
      <c r="O389" s="3">
        <v>5850.95</v>
      </c>
      <c r="P389" s="3">
        <v>13927.06</v>
      </c>
      <c r="Q389" s="3" t="s">
        <v>39</v>
      </c>
      <c r="R389" s="3">
        <v>102.53</v>
      </c>
      <c r="S389" s="3" t="s">
        <v>132</v>
      </c>
      <c r="T389" s="3" t="s">
        <v>857</v>
      </c>
      <c r="U389" s="3" t="s">
        <v>34</v>
      </c>
      <c r="V389" s="3" t="s">
        <v>1077</v>
      </c>
      <c r="W389" s="3"/>
      <c r="X389" s="3">
        <v>3761.56</v>
      </c>
      <c r="Y389" s="3"/>
      <c r="Z389" s="3"/>
      <c r="AA389" s="3">
        <v>28702.91</v>
      </c>
      <c r="AB389" s="5" t="s">
        <v>48</v>
      </c>
      <c r="AC389" s="3">
        <v>94.43</v>
      </c>
      <c r="AD389" s="3" t="s">
        <v>1078</v>
      </c>
    </row>
    <row r="390" spans="1:30" x14ac:dyDescent="0.25">
      <c r="A390">
        <v>292046</v>
      </c>
      <c r="B390" t="s">
        <v>1079</v>
      </c>
      <c r="C390" s="3">
        <f t="shared" si="7"/>
        <v>0</v>
      </c>
      <c r="D390" s="3">
        <v>761.66</v>
      </c>
      <c r="E390" s="3">
        <v>0</v>
      </c>
      <c r="F390" s="3">
        <v>0</v>
      </c>
      <c r="G390" s="3">
        <v>0</v>
      </c>
      <c r="H390" s="3">
        <v>0</v>
      </c>
      <c r="I390" s="3">
        <v>0</v>
      </c>
      <c r="J390" s="3">
        <v>0</v>
      </c>
      <c r="K390" s="3">
        <v>761.66</v>
      </c>
      <c r="L390">
        <v>10000</v>
      </c>
      <c r="M390" s="4">
        <v>45706</v>
      </c>
      <c r="N390" s="3">
        <v>-437.24</v>
      </c>
      <c r="O390" s="3">
        <v>2024.45</v>
      </c>
      <c r="P390" s="3">
        <v>2449.56</v>
      </c>
      <c r="Q390" s="3" t="s">
        <v>39</v>
      </c>
      <c r="R390" s="3">
        <v>0</v>
      </c>
      <c r="S390" s="3" t="s">
        <v>132</v>
      </c>
      <c r="T390" s="3" t="s">
        <v>565</v>
      </c>
      <c r="U390" s="3" t="s">
        <v>34</v>
      </c>
      <c r="V390" s="3" t="s">
        <v>518</v>
      </c>
      <c r="W390" s="3"/>
      <c r="X390" s="3">
        <v>533.94000000000005</v>
      </c>
      <c r="Y390" s="3"/>
      <c r="Z390" s="3"/>
      <c r="AA390" s="3">
        <v>9238.34</v>
      </c>
      <c r="AB390" s="5" t="s">
        <v>180</v>
      </c>
      <c r="AC390" s="3">
        <v>761.66</v>
      </c>
      <c r="AD390" s="3" t="s">
        <v>1080</v>
      </c>
    </row>
    <row r="391" spans="1:30" x14ac:dyDescent="0.25">
      <c r="A391">
        <v>297399</v>
      </c>
      <c r="B391" t="s">
        <v>1081</v>
      </c>
      <c r="C391" s="3">
        <f t="shared" si="7"/>
        <v>0</v>
      </c>
      <c r="D391" s="3">
        <v>748.6</v>
      </c>
      <c r="E391" s="3">
        <v>0</v>
      </c>
      <c r="F391" s="3">
        <v>0</v>
      </c>
      <c r="G391" s="3">
        <v>0</v>
      </c>
      <c r="H391" s="3">
        <v>0</v>
      </c>
      <c r="I391" s="3">
        <v>0</v>
      </c>
      <c r="J391" s="3">
        <v>0</v>
      </c>
      <c r="K391" s="3">
        <v>748.6</v>
      </c>
      <c r="L391">
        <v>5000</v>
      </c>
      <c r="M391" s="4">
        <v>45663</v>
      </c>
      <c r="N391" s="3">
        <v>-42.48</v>
      </c>
      <c r="O391" s="3">
        <v>748.6</v>
      </c>
      <c r="P391" s="3">
        <v>886.78</v>
      </c>
      <c r="Q391" s="3" t="s">
        <v>39</v>
      </c>
      <c r="R391" s="3">
        <v>0</v>
      </c>
      <c r="S391" s="3" t="s">
        <v>132</v>
      </c>
      <c r="T391" s="3" t="s">
        <v>626</v>
      </c>
      <c r="U391" s="3" t="s">
        <v>34</v>
      </c>
      <c r="V391" s="3" t="s">
        <v>1023</v>
      </c>
      <c r="W391" s="3"/>
      <c r="X391" s="3">
        <v>362.25</v>
      </c>
      <c r="Y391" s="3"/>
      <c r="Z391" s="3"/>
      <c r="AA391" s="3">
        <v>4251.3999999999996</v>
      </c>
      <c r="AB391" s="5" t="s">
        <v>311</v>
      </c>
      <c r="AC391" s="3">
        <v>748.6</v>
      </c>
      <c r="AD391" s="3" t="s">
        <v>1082</v>
      </c>
    </row>
    <row r="392" spans="1:30" x14ac:dyDescent="0.25">
      <c r="A392">
        <v>292228</v>
      </c>
      <c r="B392" t="s">
        <v>1083</v>
      </c>
      <c r="C392" s="3">
        <f t="shared" si="7"/>
        <v>0</v>
      </c>
      <c r="D392" s="3">
        <v>732.63</v>
      </c>
      <c r="E392" s="3">
        <v>0</v>
      </c>
      <c r="F392" s="3">
        <v>0</v>
      </c>
      <c r="G392" s="3">
        <v>0</v>
      </c>
      <c r="H392" s="3">
        <v>0</v>
      </c>
      <c r="I392" s="3">
        <v>0</v>
      </c>
      <c r="J392" s="3">
        <v>0</v>
      </c>
      <c r="K392" s="3">
        <v>732.63</v>
      </c>
      <c r="L392">
        <v>50000</v>
      </c>
      <c r="M392" s="4">
        <v>45701</v>
      </c>
      <c r="N392" s="3">
        <v>-947.29</v>
      </c>
      <c r="O392" s="3">
        <v>1542.96</v>
      </c>
      <c r="P392" s="3">
        <v>19609.66</v>
      </c>
      <c r="Q392" s="3" t="s">
        <v>39</v>
      </c>
      <c r="R392" s="3">
        <v>0</v>
      </c>
      <c r="S392" s="3" t="s">
        <v>132</v>
      </c>
      <c r="T392" s="3" t="s">
        <v>861</v>
      </c>
      <c r="U392" s="3" t="s">
        <v>34</v>
      </c>
      <c r="V392" s="3" t="s">
        <v>1084</v>
      </c>
      <c r="W392" s="3"/>
      <c r="X392" s="3">
        <v>1341.31</v>
      </c>
      <c r="Y392" s="3"/>
      <c r="Z392" s="3"/>
      <c r="AA392" s="3">
        <v>49267.37</v>
      </c>
      <c r="AB392" s="5" t="s">
        <v>48</v>
      </c>
      <c r="AC392" s="3">
        <v>150.38999999999999</v>
      </c>
      <c r="AD392" s="3" t="s">
        <v>1085</v>
      </c>
    </row>
    <row r="393" spans="1:30" x14ac:dyDescent="0.25">
      <c r="A393">
        <v>293760</v>
      </c>
      <c r="B393" t="s">
        <v>1086</v>
      </c>
      <c r="C393" s="3">
        <f t="shared" si="7"/>
        <v>0</v>
      </c>
      <c r="D393" s="3">
        <v>716.47</v>
      </c>
      <c r="E393" s="3">
        <v>0</v>
      </c>
      <c r="F393" s="3">
        <v>0</v>
      </c>
      <c r="G393" s="3">
        <v>0</v>
      </c>
      <c r="H393" s="3">
        <v>0</v>
      </c>
      <c r="I393" s="3">
        <v>0</v>
      </c>
      <c r="J393" s="3">
        <v>0</v>
      </c>
      <c r="K393" s="3">
        <v>716.47</v>
      </c>
      <c r="L393">
        <v>15000</v>
      </c>
      <c r="M393" s="4">
        <v>45642</v>
      </c>
      <c r="N393" s="3">
        <v>-718.32</v>
      </c>
      <c r="O393" s="3">
        <v>658.05</v>
      </c>
      <c r="P393" s="3">
        <v>10520.49</v>
      </c>
      <c r="Q393" s="3" t="s">
        <v>39</v>
      </c>
      <c r="R393" s="3">
        <v>0</v>
      </c>
      <c r="S393" s="3" t="s">
        <v>45</v>
      </c>
      <c r="T393" s="3" t="s">
        <v>1087</v>
      </c>
      <c r="U393" s="3" t="s">
        <v>167</v>
      </c>
      <c r="V393" s="3" t="s">
        <v>1088</v>
      </c>
      <c r="W393" s="3"/>
      <c r="X393" s="3">
        <v>465.01</v>
      </c>
      <c r="Y393" s="3"/>
      <c r="Z393" s="3"/>
      <c r="AA393" s="3">
        <v>14283.53</v>
      </c>
      <c r="AB393" s="5" t="s">
        <v>334</v>
      </c>
      <c r="AC393" s="3">
        <v>716.47</v>
      </c>
      <c r="AD393" s="3" t="s">
        <v>1089</v>
      </c>
    </row>
    <row r="394" spans="1:30" x14ac:dyDescent="0.25">
      <c r="A394">
        <v>288383</v>
      </c>
      <c r="B394" t="s">
        <v>1090</v>
      </c>
      <c r="C394" s="3">
        <f t="shared" si="7"/>
        <v>0</v>
      </c>
      <c r="D394" s="3">
        <v>688.49</v>
      </c>
      <c r="E394" s="3">
        <v>0</v>
      </c>
      <c r="F394" s="3">
        <v>0</v>
      </c>
      <c r="G394" s="3">
        <v>0</v>
      </c>
      <c r="H394" s="3">
        <v>0</v>
      </c>
      <c r="I394" s="3">
        <v>0</v>
      </c>
      <c r="J394" s="3">
        <v>0</v>
      </c>
      <c r="K394" s="3">
        <v>688.49</v>
      </c>
      <c r="L394">
        <v>7500</v>
      </c>
      <c r="M394" s="4">
        <v>45702</v>
      </c>
      <c r="N394" s="3">
        <v>-1469.93</v>
      </c>
      <c r="O394" s="3">
        <v>1991.64</v>
      </c>
      <c r="P394" s="3">
        <v>4765.17</v>
      </c>
      <c r="Q394" s="3" t="s">
        <v>39</v>
      </c>
      <c r="R394" s="3">
        <v>0</v>
      </c>
      <c r="S394" s="3" t="s">
        <v>132</v>
      </c>
      <c r="T394" s="3" t="s">
        <v>590</v>
      </c>
      <c r="U394" s="3" t="s">
        <v>134</v>
      </c>
      <c r="V394" s="3" t="s">
        <v>1091</v>
      </c>
      <c r="W394" s="3"/>
      <c r="X394" s="3">
        <v>359.68</v>
      </c>
      <c r="Y394" s="3"/>
      <c r="Z394" s="3"/>
      <c r="AA394" s="3">
        <v>6811.51</v>
      </c>
      <c r="AB394" s="5" t="s">
        <v>48</v>
      </c>
      <c r="AC394" s="3">
        <v>688.49</v>
      </c>
      <c r="AD394" s="3" t="s">
        <v>1092</v>
      </c>
    </row>
    <row r="395" spans="1:30" x14ac:dyDescent="0.25">
      <c r="A395">
        <v>295535</v>
      </c>
      <c r="B395" t="s">
        <v>1093</v>
      </c>
      <c r="C395" s="3">
        <f t="shared" si="7"/>
        <v>0</v>
      </c>
      <c r="D395" s="3">
        <v>667.39</v>
      </c>
      <c r="E395" s="3">
        <v>0</v>
      </c>
      <c r="F395" s="3">
        <v>0</v>
      </c>
      <c r="G395" s="3">
        <v>0</v>
      </c>
      <c r="H395" s="3">
        <v>0</v>
      </c>
      <c r="I395" s="3">
        <v>0</v>
      </c>
      <c r="J395" s="3">
        <v>0</v>
      </c>
      <c r="K395" s="3">
        <v>667.39</v>
      </c>
      <c r="L395">
        <v>7500</v>
      </c>
      <c r="M395" s="4">
        <v>45587</v>
      </c>
      <c r="N395" s="3">
        <v>-638.83000000000004</v>
      </c>
      <c r="O395" s="3">
        <v>667.39</v>
      </c>
      <c r="P395" s="3">
        <v>1081.05</v>
      </c>
      <c r="Q395" s="3" t="s">
        <v>39</v>
      </c>
      <c r="R395" s="3">
        <v>0</v>
      </c>
      <c r="S395" s="3" t="s">
        <v>132</v>
      </c>
      <c r="T395" s="3" t="s">
        <v>717</v>
      </c>
      <c r="U395" s="3" t="s">
        <v>134</v>
      </c>
      <c r="V395" s="3" t="s">
        <v>1040</v>
      </c>
      <c r="W395" s="3"/>
      <c r="X395" s="3">
        <v>263.88</v>
      </c>
      <c r="Y395" s="3"/>
      <c r="Z395" s="3"/>
      <c r="AA395" s="3">
        <v>6832.61</v>
      </c>
      <c r="AB395" s="5" t="s">
        <v>169</v>
      </c>
      <c r="AC395" s="3">
        <v>37.32</v>
      </c>
      <c r="AD395" s="3" t="s">
        <v>1094</v>
      </c>
    </row>
    <row r="396" spans="1:30" x14ac:dyDescent="0.25">
      <c r="A396">
        <v>298880</v>
      </c>
      <c r="B396" t="s">
        <v>1095</v>
      </c>
      <c r="C396" s="3">
        <f t="shared" si="7"/>
        <v>0</v>
      </c>
      <c r="D396" s="3">
        <v>661.74</v>
      </c>
      <c r="E396" s="3">
        <v>0</v>
      </c>
      <c r="F396" s="3">
        <v>0</v>
      </c>
      <c r="G396" s="3">
        <v>0</v>
      </c>
      <c r="H396" s="3">
        <v>0</v>
      </c>
      <c r="I396" s="3">
        <v>0</v>
      </c>
      <c r="J396" s="3">
        <v>0</v>
      </c>
      <c r="K396" s="3">
        <v>661.74</v>
      </c>
      <c r="L396">
        <v>7500</v>
      </c>
      <c r="M396" s="4">
        <v>45700</v>
      </c>
      <c r="N396" s="3">
        <v>-1331.56</v>
      </c>
      <c r="O396" s="3">
        <v>1861.75</v>
      </c>
      <c r="P396" s="3">
        <v>27626.09</v>
      </c>
      <c r="Q396" s="3" t="s">
        <v>39</v>
      </c>
      <c r="R396" s="3">
        <v>0</v>
      </c>
      <c r="S396" s="3" t="s">
        <v>32</v>
      </c>
      <c r="T396" s="3" t="s">
        <v>851</v>
      </c>
      <c r="U396" s="3" t="s">
        <v>134</v>
      </c>
      <c r="V396" s="3" t="s">
        <v>1096</v>
      </c>
      <c r="W396" s="3"/>
      <c r="X396" s="3">
        <v>1536.08</v>
      </c>
      <c r="Y396" s="3"/>
      <c r="Z396" s="3"/>
      <c r="AA396" s="3">
        <v>6838.26</v>
      </c>
      <c r="AB396" s="5" t="s">
        <v>48</v>
      </c>
      <c r="AC396" s="3">
        <v>445.66</v>
      </c>
      <c r="AD396" s="3" t="s">
        <v>1097</v>
      </c>
    </row>
    <row r="397" spans="1:30" x14ac:dyDescent="0.25">
      <c r="A397">
        <v>298464</v>
      </c>
      <c r="B397" t="s">
        <v>1098</v>
      </c>
      <c r="C397" s="3">
        <f t="shared" si="7"/>
        <v>0</v>
      </c>
      <c r="D397" s="3">
        <v>622.48</v>
      </c>
      <c r="E397" s="3">
        <v>0</v>
      </c>
      <c r="F397" s="3">
        <v>0</v>
      </c>
      <c r="G397" s="3">
        <v>0</v>
      </c>
      <c r="H397" s="3">
        <v>0</v>
      </c>
      <c r="I397" s="3">
        <v>0</v>
      </c>
      <c r="J397" s="3">
        <v>0</v>
      </c>
      <c r="K397" s="3">
        <v>622.48</v>
      </c>
      <c r="L397">
        <v>4000</v>
      </c>
      <c r="M397" s="4">
        <v>45702</v>
      </c>
      <c r="N397" s="3">
        <v>-1181.49</v>
      </c>
      <c r="O397" s="3">
        <v>1631.94</v>
      </c>
      <c r="P397" s="3">
        <v>10888.76</v>
      </c>
      <c r="Q397" s="3"/>
      <c r="R397" s="3">
        <v>0</v>
      </c>
      <c r="S397" s="3" t="s">
        <v>132</v>
      </c>
      <c r="T397" s="3" t="s">
        <v>462</v>
      </c>
      <c r="U397" s="3" t="s">
        <v>134</v>
      </c>
      <c r="V397" s="3" t="s">
        <v>781</v>
      </c>
      <c r="W397" s="3"/>
      <c r="X397" s="3">
        <v>1151.8599999999999</v>
      </c>
      <c r="Y397" s="3"/>
      <c r="Z397" s="3"/>
      <c r="AA397" s="3">
        <v>3377.52</v>
      </c>
      <c r="AB397" s="5" t="s">
        <v>48</v>
      </c>
      <c r="AC397" s="3">
        <v>293.52999999999997</v>
      </c>
      <c r="AD397" s="3" t="s">
        <v>1099</v>
      </c>
    </row>
    <row r="398" spans="1:30" x14ac:dyDescent="0.25">
      <c r="A398">
        <v>289296</v>
      </c>
      <c r="B398" t="s">
        <v>1100</v>
      </c>
      <c r="C398" s="3">
        <f t="shared" si="7"/>
        <v>0</v>
      </c>
      <c r="D398" s="3">
        <v>597.73</v>
      </c>
      <c r="E398" s="3">
        <v>0</v>
      </c>
      <c r="F398" s="3">
        <v>0</v>
      </c>
      <c r="G398" s="3">
        <v>0</v>
      </c>
      <c r="H398" s="3">
        <v>0</v>
      </c>
      <c r="I398" s="3">
        <v>0</v>
      </c>
      <c r="J398" s="3">
        <v>0</v>
      </c>
      <c r="K398" s="3">
        <v>597.73</v>
      </c>
      <c r="L398">
        <v>10000</v>
      </c>
      <c r="M398" s="4">
        <v>45708</v>
      </c>
      <c r="N398" s="3">
        <v>-12394.09</v>
      </c>
      <c r="O398" s="3">
        <v>11190.77</v>
      </c>
      <c r="P398" s="3">
        <v>13782.62</v>
      </c>
      <c r="Q398" s="3"/>
      <c r="R398" s="3">
        <v>0</v>
      </c>
      <c r="S398" s="3" t="s">
        <v>132</v>
      </c>
      <c r="T398" s="3" t="s">
        <v>837</v>
      </c>
      <c r="U398" s="3" t="s">
        <v>34</v>
      </c>
      <c r="V398" s="3" t="s">
        <v>880</v>
      </c>
      <c r="W398" s="3"/>
      <c r="X398" s="3">
        <v>1441.27</v>
      </c>
      <c r="Y398" s="3"/>
      <c r="Z398" s="3"/>
      <c r="AA398" s="3">
        <v>9402.27</v>
      </c>
      <c r="AB398" s="5" t="s">
        <v>147</v>
      </c>
      <c r="AC398" s="3">
        <v>597.73</v>
      </c>
      <c r="AD398" s="3" t="s">
        <v>1101</v>
      </c>
    </row>
    <row r="399" spans="1:30" x14ac:dyDescent="0.25">
      <c r="A399">
        <v>292003</v>
      </c>
      <c r="B399" t="s">
        <v>1102</v>
      </c>
      <c r="C399" s="3">
        <f t="shared" si="7"/>
        <v>0</v>
      </c>
      <c r="D399" s="3">
        <v>591.49</v>
      </c>
      <c r="E399" s="3">
        <v>0</v>
      </c>
      <c r="F399" s="3">
        <v>0</v>
      </c>
      <c r="G399" s="3">
        <v>0</v>
      </c>
      <c r="H399" s="3">
        <v>0</v>
      </c>
      <c r="I399" s="3">
        <v>0</v>
      </c>
      <c r="J399" s="3">
        <v>0</v>
      </c>
      <c r="K399" s="3">
        <v>591.49</v>
      </c>
      <c r="L399">
        <v>5000</v>
      </c>
      <c r="M399" s="4">
        <v>45708</v>
      </c>
      <c r="N399" s="3">
        <v>-43.53</v>
      </c>
      <c r="O399" s="3">
        <v>746.87</v>
      </c>
      <c r="P399" s="3">
        <v>10473.16</v>
      </c>
      <c r="Q399" s="3"/>
      <c r="R399" s="3">
        <v>0</v>
      </c>
      <c r="S399" s="3" t="s">
        <v>32</v>
      </c>
      <c r="T399" s="3" t="s">
        <v>46</v>
      </c>
      <c r="U399" s="3" t="s">
        <v>134</v>
      </c>
      <c r="V399" s="3" t="s">
        <v>1103</v>
      </c>
      <c r="W399" s="3"/>
      <c r="X399" s="3">
        <v>1753.76</v>
      </c>
      <c r="Y399" s="3"/>
      <c r="Z399" s="3"/>
      <c r="AA399" s="3">
        <v>4408.51</v>
      </c>
      <c r="AB399" s="5" t="s">
        <v>169</v>
      </c>
      <c r="AC399" s="3">
        <v>43.53</v>
      </c>
      <c r="AD399" s="3" t="s">
        <v>1104</v>
      </c>
    </row>
    <row r="400" spans="1:30" x14ac:dyDescent="0.25">
      <c r="A400">
        <v>299313</v>
      </c>
      <c r="B400" t="s">
        <v>1105</v>
      </c>
      <c r="C400" s="3">
        <f t="shared" si="7"/>
        <v>0</v>
      </c>
      <c r="D400" s="3">
        <v>573.97</v>
      </c>
      <c r="E400" s="3">
        <v>0</v>
      </c>
      <c r="F400" s="3">
        <v>0</v>
      </c>
      <c r="G400" s="3">
        <v>0</v>
      </c>
      <c r="H400" s="3">
        <v>0</v>
      </c>
      <c r="I400" s="3">
        <v>0</v>
      </c>
      <c r="J400" s="3">
        <v>0</v>
      </c>
      <c r="K400" s="3">
        <v>573.97</v>
      </c>
      <c r="L400">
        <v>5000</v>
      </c>
      <c r="M400" s="4">
        <v>45511</v>
      </c>
      <c r="N400" s="3">
        <v>-159.35</v>
      </c>
      <c r="O400" s="3">
        <v>573.97</v>
      </c>
      <c r="P400" s="3">
        <v>284.54000000000002</v>
      </c>
      <c r="Q400" s="3" t="s">
        <v>39</v>
      </c>
      <c r="R400" s="3">
        <v>0</v>
      </c>
      <c r="S400" s="3" t="s">
        <v>45</v>
      </c>
      <c r="T400" s="3"/>
      <c r="U400" s="3" t="s">
        <v>34</v>
      </c>
      <c r="V400" s="3" t="s">
        <v>1106</v>
      </c>
      <c r="W400" s="3"/>
      <c r="X400" s="3">
        <v>82.15</v>
      </c>
      <c r="Y400" s="3"/>
      <c r="Z400" s="3"/>
      <c r="AA400" s="3">
        <v>4426.03</v>
      </c>
      <c r="AB400" s="5" t="s">
        <v>141</v>
      </c>
      <c r="AC400" s="3">
        <v>339.46</v>
      </c>
      <c r="AD400" s="3" t="s">
        <v>1107</v>
      </c>
    </row>
    <row r="401" spans="1:30" x14ac:dyDescent="0.25">
      <c r="A401">
        <v>296328</v>
      </c>
      <c r="B401" t="s">
        <v>1108</v>
      </c>
      <c r="C401" s="3">
        <f t="shared" si="7"/>
        <v>0</v>
      </c>
      <c r="D401" s="3">
        <v>542.38</v>
      </c>
      <c r="E401" s="3">
        <v>0</v>
      </c>
      <c r="F401" s="3">
        <v>0</v>
      </c>
      <c r="G401" s="3">
        <v>0</v>
      </c>
      <c r="H401" s="3">
        <v>0</v>
      </c>
      <c r="I401" s="3">
        <v>0</v>
      </c>
      <c r="J401" s="3">
        <v>0</v>
      </c>
      <c r="K401" s="3">
        <v>542.38</v>
      </c>
      <c r="L401">
        <v>50000</v>
      </c>
      <c r="M401" s="4">
        <v>45706</v>
      </c>
      <c r="N401" s="3">
        <v>-5647.35</v>
      </c>
      <c r="O401" s="3">
        <v>10526.31</v>
      </c>
      <c r="P401" s="3">
        <v>0</v>
      </c>
      <c r="Q401" s="3"/>
      <c r="R401" s="3">
        <v>27367.22</v>
      </c>
      <c r="S401" s="3" t="s">
        <v>32</v>
      </c>
      <c r="T401" s="3" t="s">
        <v>125</v>
      </c>
      <c r="U401" s="3" t="s">
        <v>34</v>
      </c>
      <c r="V401" s="3" t="s">
        <v>116</v>
      </c>
      <c r="W401" s="3"/>
      <c r="X401" s="3">
        <v>-7.62</v>
      </c>
      <c r="Y401" s="3"/>
      <c r="Z401" s="3"/>
      <c r="AA401" s="3">
        <v>50000</v>
      </c>
      <c r="AB401" s="5" t="s">
        <v>169</v>
      </c>
      <c r="AC401" s="3">
        <v>5621.41</v>
      </c>
      <c r="AD401" s="3" t="s">
        <v>1109</v>
      </c>
    </row>
    <row r="402" spans="1:30" x14ac:dyDescent="0.25">
      <c r="A402">
        <v>295446</v>
      </c>
      <c r="B402" t="s">
        <v>1110</v>
      </c>
      <c r="C402" s="3">
        <f t="shared" si="7"/>
        <v>0</v>
      </c>
      <c r="D402" s="3">
        <v>530.26</v>
      </c>
      <c r="E402" s="3">
        <v>0</v>
      </c>
      <c r="F402" s="3">
        <v>0</v>
      </c>
      <c r="G402" s="3">
        <v>0</v>
      </c>
      <c r="H402" s="3">
        <v>0</v>
      </c>
      <c r="I402" s="3">
        <v>0</v>
      </c>
      <c r="J402" s="3">
        <v>0</v>
      </c>
      <c r="K402" s="3">
        <v>530.26</v>
      </c>
      <c r="L402">
        <v>3000</v>
      </c>
      <c r="M402" s="4">
        <v>45702</v>
      </c>
      <c r="N402" s="3">
        <v>-1115.6300000000001</v>
      </c>
      <c r="O402" s="3">
        <v>1511.72</v>
      </c>
      <c r="P402" s="3">
        <v>5389.62</v>
      </c>
      <c r="Q402" s="3"/>
      <c r="R402" s="3">
        <v>0</v>
      </c>
      <c r="S402" s="3" t="s">
        <v>1111</v>
      </c>
      <c r="T402" s="3" t="s">
        <v>409</v>
      </c>
      <c r="U402" s="3" t="s">
        <v>134</v>
      </c>
      <c r="V402" s="3" t="s">
        <v>1112</v>
      </c>
      <c r="W402" s="3"/>
      <c r="X402" s="3">
        <v>487.17</v>
      </c>
      <c r="Y402" s="3"/>
      <c r="Z402" s="3"/>
      <c r="AA402" s="3">
        <v>2469.7399999999998</v>
      </c>
      <c r="AB402" s="5" t="s">
        <v>180</v>
      </c>
      <c r="AC402" s="3">
        <v>89.57</v>
      </c>
      <c r="AD402" s="3" t="s">
        <v>1113</v>
      </c>
    </row>
    <row r="403" spans="1:30" x14ac:dyDescent="0.25">
      <c r="A403">
        <v>295027</v>
      </c>
      <c r="B403" t="s">
        <v>1114</v>
      </c>
      <c r="C403" s="3">
        <f t="shared" si="7"/>
        <v>0</v>
      </c>
      <c r="D403" s="3">
        <v>519.04999999999995</v>
      </c>
      <c r="E403" s="3">
        <v>0</v>
      </c>
      <c r="F403" s="3">
        <v>0</v>
      </c>
      <c r="G403" s="3">
        <v>0</v>
      </c>
      <c r="H403" s="3">
        <v>0</v>
      </c>
      <c r="I403" s="3">
        <v>0</v>
      </c>
      <c r="J403" s="3">
        <v>0</v>
      </c>
      <c r="K403" s="3">
        <v>519.04999999999995</v>
      </c>
      <c r="L403">
        <v>300</v>
      </c>
      <c r="M403" s="4">
        <v>45702</v>
      </c>
      <c r="N403" s="3">
        <v>-2.2799999999999998</v>
      </c>
      <c r="O403" s="3">
        <v>476.74</v>
      </c>
      <c r="P403" s="3">
        <v>6773.72</v>
      </c>
      <c r="Q403" s="3" t="s">
        <v>39</v>
      </c>
      <c r="R403" s="3">
        <v>0</v>
      </c>
      <c r="S403" s="3" t="s">
        <v>132</v>
      </c>
      <c r="T403" s="3" t="s">
        <v>883</v>
      </c>
      <c r="U403" s="3" t="s">
        <v>134</v>
      </c>
      <c r="V403" s="3" t="s">
        <v>1115</v>
      </c>
      <c r="W403" s="3"/>
      <c r="X403" s="3">
        <v>667.32</v>
      </c>
      <c r="Y403" s="3"/>
      <c r="Z403" s="3"/>
      <c r="AA403" s="3">
        <v>-219.05</v>
      </c>
      <c r="AB403" s="5" t="s">
        <v>331</v>
      </c>
      <c r="AC403" s="3">
        <v>370.44</v>
      </c>
      <c r="AD403" s="3" t="s">
        <v>1116</v>
      </c>
    </row>
    <row r="404" spans="1:30" x14ac:dyDescent="0.25">
      <c r="A404">
        <v>297082</v>
      </c>
      <c r="B404" t="s">
        <v>1117</v>
      </c>
      <c r="C404" s="3">
        <f t="shared" si="7"/>
        <v>0</v>
      </c>
      <c r="D404" s="3">
        <v>515.59</v>
      </c>
      <c r="E404" s="3">
        <v>0</v>
      </c>
      <c r="F404" s="3">
        <v>0</v>
      </c>
      <c r="G404" s="3">
        <v>0</v>
      </c>
      <c r="H404" s="3">
        <v>0</v>
      </c>
      <c r="I404" s="3">
        <v>0</v>
      </c>
      <c r="J404" s="3">
        <v>0</v>
      </c>
      <c r="K404" s="3">
        <v>515.59</v>
      </c>
      <c r="L404">
        <v>15000</v>
      </c>
      <c r="M404" s="4">
        <v>45713</v>
      </c>
      <c r="N404" s="3">
        <v>-227.59</v>
      </c>
      <c r="O404" s="3">
        <v>626.66999999999996</v>
      </c>
      <c r="P404" s="3">
        <v>11488.86</v>
      </c>
      <c r="Q404" s="3" t="s">
        <v>39</v>
      </c>
      <c r="R404" s="3">
        <v>0</v>
      </c>
      <c r="S404" s="3" t="s">
        <v>132</v>
      </c>
      <c r="T404" s="3" t="s">
        <v>299</v>
      </c>
      <c r="U404" s="3" t="s">
        <v>134</v>
      </c>
      <c r="V404" s="3" t="s">
        <v>330</v>
      </c>
      <c r="W404" s="3"/>
      <c r="X404" s="3">
        <v>1474.63</v>
      </c>
      <c r="Y404" s="3"/>
      <c r="Z404" s="3"/>
      <c r="AA404" s="3">
        <v>14484.41</v>
      </c>
      <c r="AB404" s="5" t="s">
        <v>169</v>
      </c>
      <c r="AC404" s="3">
        <v>85.29</v>
      </c>
      <c r="AD404" s="3" t="s">
        <v>1118</v>
      </c>
    </row>
    <row r="405" spans="1:30" x14ac:dyDescent="0.25">
      <c r="A405">
        <v>297764</v>
      </c>
      <c r="B405" t="s">
        <v>1119</v>
      </c>
      <c r="C405" s="3">
        <f t="shared" si="7"/>
        <v>0</v>
      </c>
      <c r="D405" s="3">
        <v>488.27</v>
      </c>
      <c r="E405" s="3">
        <v>0</v>
      </c>
      <c r="F405" s="3">
        <v>0</v>
      </c>
      <c r="G405" s="3">
        <v>0</v>
      </c>
      <c r="H405" s="3">
        <v>0</v>
      </c>
      <c r="I405" s="3">
        <v>0</v>
      </c>
      <c r="J405" s="3">
        <v>0</v>
      </c>
      <c r="K405" s="3">
        <v>488.27</v>
      </c>
      <c r="L405">
        <v>2000</v>
      </c>
      <c r="M405" s="4">
        <v>45670</v>
      </c>
      <c r="N405" s="3">
        <v>-162.21</v>
      </c>
      <c r="O405" s="3">
        <v>450.5</v>
      </c>
      <c r="P405" s="3">
        <v>3719.84</v>
      </c>
      <c r="Q405" s="3"/>
      <c r="R405" s="3">
        <v>0</v>
      </c>
      <c r="S405" s="3" t="s">
        <v>132</v>
      </c>
      <c r="T405" s="3" t="s">
        <v>415</v>
      </c>
      <c r="U405" s="3" t="s">
        <v>134</v>
      </c>
      <c r="V405" s="3" t="s">
        <v>1120</v>
      </c>
      <c r="W405" s="3"/>
      <c r="X405" s="3">
        <v>198.93</v>
      </c>
      <c r="Y405" s="3"/>
      <c r="Z405" s="3"/>
      <c r="AA405" s="3">
        <v>1511.73</v>
      </c>
      <c r="AB405" s="5" t="s">
        <v>169</v>
      </c>
      <c r="AC405" s="3">
        <v>158.76</v>
      </c>
      <c r="AD405" s="3" t="s">
        <v>1121</v>
      </c>
    </row>
    <row r="406" spans="1:30" x14ac:dyDescent="0.25">
      <c r="A406">
        <v>292989</v>
      </c>
      <c r="B406" t="s">
        <v>1122</v>
      </c>
      <c r="C406" s="3">
        <f t="shared" si="7"/>
        <v>0</v>
      </c>
      <c r="D406" s="3">
        <v>485.26</v>
      </c>
      <c r="E406" s="3">
        <v>0</v>
      </c>
      <c r="F406" s="3">
        <v>0</v>
      </c>
      <c r="G406" s="3">
        <v>0</v>
      </c>
      <c r="H406" s="3">
        <v>0</v>
      </c>
      <c r="I406" s="3">
        <v>0</v>
      </c>
      <c r="J406" s="3">
        <v>0</v>
      </c>
      <c r="K406" s="3">
        <v>485.26</v>
      </c>
      <c r="L406">
        <v>5000</v>
      </c>
      <c r="M406" s="4">
        <v>45698</v>
      </c>
      <c r="N406" s="3">
        <v>-867.14</v>
      </c>
      <c r="O406" s="3">
        <v>1068.29</v>
      </c>
      <c r="P406" s="3">
        <v>29557.57</v>
      </c>
      <c r="Q406" s="3" t="s">
        <v>39</v>
      </c>
      <c r="R406" s="3">
        <v>0</v>
      </c>
      <c r="S406" s="3" t="s">
        <v>45</v>
      </c>
      <c r="T406" s="3" t="s">
        <v>837</v>
      </c>
      <c r="U406" s="3" t="s">
        <v>34</v>
      </c>
      <c r="V406" s="3" t="s">
        <v>938</v>
      </c>
      <c r="W406" s="3"/>
      <c r="X406" s="3">
        <v>1059.53</v>
      </c>
      <c r="Y406" s="3"/>
      <c r="Z406" s="3"/>
      <c r="AA406" s="3">
        <v>4514.74</v>
      </c>
      <c r="AB406" s="5" t="s">
        <v>169</v>
      </c>
      <c r="AC406" s="3">
        <v>157.83000000000001</v>
      </c>
      <c r="AD406" s="3" t="s">
        <v>1123</v>
      </c>
    </row>
    <row r="407" spans="1:30" x14ac:dyDescent="0.25">
      <c r="A407">
        <v>289658</v>
      </c>
      <c r="B407" t="s">
        <v>1124</v>
      </c>
      <c r="C407" s="3">
        <f t="shared" si="7"/>
        <v>0</v>
      </c>
      <c r="D407" s="3">
        <v>484.13</v>
      </c>
      <c r="E407" s="3">
        <v>0</v>
      </c>
      <c r="F407" s="3">
        <v>0</v>
      </c>
      <c r="G407" s="3">
        <v>0</v>
      </c>
      <c r="H407" s="3">
        <v>0</v>
      </c>
      <c r="I407" s="3">
        <v>0</v>
      </c>
      <c r="J407" s="3">
        <v>0</v>
      </c>
      <c r="K407" s="3">
        <v>484.13</v>
      </c>
      <c r="L407">
        <v>7500</v>
      </c>
      <c r="M407" s="4">
        <v>45677</v>
      </c>
      <c r="N407" s="3">
        <v>-41.74</v>
      </c>
      <c r="O407" s="3">
        <v>442.39</v>
      </c>
      <c r="P407" s="3">
        <v>14739.17</v>
      </c>
      <c r="Q407" s="3" t="s">
        <v>39</v>
      </c>
      <c r="R407" s="3">
        <v>0</v>
      </c>
      <c r="S407" s="3" t="s">
        <v>45</v>
      </c>
      <c r="T407" s="3" t="s">
        <v>266</v>
      </c>
      <c r="U407" s="3" t="s">
        <v>134</v>
      </c>
      <c r="V407" s="3" t="s">
        <v>964</v>
      </c>
      <c r="W407" s="3"/>
      <c r="X407" s="3">
        <v>1509.39</v>
      </c>
      <c r="Y407" s="3"/>
      <c r="Z407" s="3"/>
      <c r="AA407" s="3">
        <v>7015.87</v>
      </c>
      <c r="AB407" s="5" t="s">
        <v>48</v>
      </c>
      <c r="AC407" s="3">
        <v>310.89999999999998</v>
      </c>
      <c r="AD407" s="3" t="s">
        <v>1125</v>
      </c>
    </row>
    <row r="408" spans="1:30" x14ac:dyDescent="0.25">
      <c r="A408">
        <v>289455</v>
      </c>
      <c r="B408" t="s">
        <v>1126</v>
      </c>
      <c r="C408" s="3">
        <f t="shared" si="7"/>
        <v>0</v>
      </c>
      <c r="D408" s="3">
        <v>483.67</v>
      </c>
      <c r="E408" s="3">
        <v>0</v>
      </c>
      <c r="F408" s="3">
        <v>0</v>
      </c>
      <c r="G408" s="3">
        <v>0</v>
      </c>
      <c r="H408" s="3">
        <v>0</v>
      </c>
      <c r="I408" s="3">
        <v>0</v>
      </c>
      <c r="J408" s="3">
        <v>0</v>
      </c>
      <c r="K408" s="3">
        <v>483.67</v>
      </c>
      <c r="L408">
        <v>12000</v>
      </c>
      <c r="M408" s="4">
        <v>45706</v>
      </c>
      <c r="N408" s="3">
        <v>-481.1</v>
      </c>
      <c r="O408" s="3">
        <v>1354.31</v>
      </c>
      <c r="P408" s="3">
        <v>7151.71</v>
      </c>
      <c r="Q408" s="3"/>
      <c r="R408" s="3">
        <v>0</v>
      </c>
      <c r="S408" s="3" t="s">
        <v>132</v>
      </c>
      <c r="T408" s="3" t="s">
        <v>88</v>
      </c>
      <c r="U408" s="3" t="s">
        <v>34</v>
      </c>
      <c r="V408" s="3" t="s">
        <v>734</v>
      </c>
      <c r="W408" s="3"/>
      <c r="X408" s="3">
        <v>502.05</v>
      </c>
      <c r="Y408" s="3"/>
      <c r="Z408" s="3"/>
      <c r="AA408" s="3">
        <v>11516.33</v>
      </c>
      <c r="AB408" s="5" t="s">
        <v>108</v>
      </c>
      <c r="AC408" s="3">
        <v>483.67</v>
      </c>
      <c r="AD408" s="3" t="s">
        <v>1127</v>
      </c>
    </row>
    <row r="409" spans="1:30" x14ac:dyDescent="0.25">
      <c r="A409">
        <v>290686</v>
      </c>
      <c r="B409" t="s">
        <v>1128</v>
      </c>
      <c r="C409" s="3">
        <f t="shared" si="7"/>
        <v>0</v>
      </c>
      <c r="D409" s="3">
        <v>478.23</v>
      </c>
      <c r="E409" s="3">
        <v>0</v>
      </c>
      <c r="F409" s="3">
        <v>0</v>
      </c>
      <c r="G409" s="3">
        <v>0</v>
      </c>
      <c r="H409" s="3">
        <v>0</v>
      </c>
      <c r="I409" s="3">
        <v>0</v>
      </c>
      <c r="J409" s="3">
        <v>0</v>
      </c>
      <c r="K409" s="3">
        <v>478.23</v>
      </c>
      <c r="L409">
        <v>4000</v>
      </c>
      <c r="M409" s="4">
        <v>45706</v>
      </c>
      <c r="N409" s="3">
        <v>-249.72</v>
      </c>
      <c r="O409" s="3">
        <v>1018.33</v>
      </c>
      <c r="P409" s="3">
        <v>9149.6299999999992</v>
      </c>
      <c r="Q409" s="3" t="s">
        <v>39</v>
      </c>
      <c r="R409" s="3">
        <v>0</v>
      </c>
      <c r="S409" s="3" t="s">
        <v>132</v>
      </c>
      <c r="T409" s="3" t="s">
        <v>409</v>
      </c>
      <c r="U409" s="3" t="s">
        <v>34</v>
      </c>
      <c r="V409" s="3" t="s">
        <v>518</v>
      </c>
      <c r="W409" s="3"/>
      <c r="X409" s="3">
        <v>696.01</v>
      </c>
      <c r="Y409" s="3"/>
      <c r="Z409" s="3"/>
      <c r="AA409" s="3">
        <v>3521.77</v>
      </c>
      <c r="AB409" s="5" t="s">
        <v>331</v>
      </c>
      <c r="AC409" s="3">
        <v>77.91</v>
      </c>
      <c r="AD409" s="3" t="s">
        <v>1129</v>
      </c>
    </row>
    <row r="410" spans="1:30" x14ac:dyDescent="0.25">
      <c r="A410">
        <v>293235</v>
      </c>
      <c r="B410" t="s">
        <v>1130</v>
      </c>
      <c r="C410" s="3">
        <f t="shared" si="7"/>
        <v>0</v>
      </c>
      <c r="D410" s="3">
        <v>442.05</v>
      </c>
      <c r="E410" s="3">
        <v>0</v>
      </c>
      <c r="F410" s="3">
        <v>0</v>
      </c>
      <c r="G410" s="3">
        <v>0</v>
      </c>
      <c r="H410" s="3">
        <v>0</v>
      </c>
      <c r="I410" s="3">
        <v>0</v>
      </c>
      <c r="J410" s="3">
        <v>0</v>
      </c>
      <c r="K410" s="3">
        <v>442.05</v>
      </c>
      <c r="L410">
        <v>7500</v>
      </c>
      <c r="M410" s="4">
        <v>45642</v>
      </c>
      <c r="N410" s="3">
        <v>-413.57</v>
      </c>
      <c r="O410" s="3">
        <v>406.03</v>
      </c>
      <c r="P410" s="3">
        <v>7618.39</v>
      </c>
      <c r="Q410" s="3" t="s">
        <v>39</v>
      </c>
      <c r="R410" s="3">
        <v>0</v>
      </c>
      <c r="S410" s="3" t="s">
        <v>45</v>
      </c>
      <c r="T410" s="3" t="s">
        <v>626</v>
      </c>
      <c r="U410" s="3" t="s">
        <v>34</v>
      </c>
      <c r="V410" s="3" t="s">
        <v>1131</v>
      </c>
      <c r="W410" s="3"/>
      <c r="X410" s="3">
        <v>268.17</v>
      </c>
      <c r="Y410" s="3"/>
      <c r="Z410" s="3"/>
      <c r="AA410" s="3">
        <v>7057.95</v>
      </c>
      <c r="AB410" s="5" t="s">
        <v>141</v>
      </c>
      <c r="AC410" s="3">
        <v>56.6</v>
      </c>
      <c r="AD410" s="3" t="s">
        <v>1132</v>
      </c>
    </row>
    <row r="411" spans="1:30" x14ac:dyDescent="0.25">
      <c r="A411">
        <v>292706</v>
      </c>
      <c r="B411" t="s">
        <v>1133</v>
      </c>
      <c r="C411" s="3">
        <f t="shared" si="7"/>
        <v>0</v>
      </c>
      <c r="D411" s="3">
        <v>436.15</v>
      </c>
      <c r="E411" s="3">
        <v>0</v>
      </c>
      <c r="F411" s="3">
        <v>0</v>
      </c>
      <c r="G411" s="3">
        <v>0</v>
      </c>
      <c r="H411" s="3">
        <v>0</v>
      </c>
      <c r="I411" s="3">
        <v>0</v>
      </c>
      <c r="J411" s="3">
        <v>0</v>
      </c>
      <c r="K411" s="3">
        <v>436.15</v>
      </c>
      <c r="L411">
        <v>60000</v>
      </c>
      <c r="M411" s="4">
        <v>45680</v>
      </c>
      <c r="N411" s="3">
        <v>-7265.14</v>
      </c>
      <c r="O411" s="3">
        <v>7626.29</v>
      </c>
      <c r="P411" s="3">
        <v>78850.48</v>
      </c>
      <c r="Q411" s="3"/>
      <c r="R411" s="3">
        <v>0</v>
      </c>
      <c r="S411" s="3" t="s">
        <v>132</v>
      </c>
      <c r="T411" s="3" t="s">
        <v>879</v>
      </c>
      <c r="U411" s="3" t="s">
        <v>34</v>
      </c>
      <c r="V411" s="3" t="s">
        <v>78</v>
      </c>
      <c r="W411" s="3"/>
      <c r="X411" s="3">
        <v>4705.53</v>
      </c>
      <c r="Y411" s="3"/>
      <c r="Z411" s="3"/>
      <c r="AA411" s="3">
        <v>59563.85</v>
      </c>
      <c r="AB411" s="5" t="s">
        <v>696</v>
      </c>
      <c r="AC411" s="3">
        <v>7265.14</v>
      </c>
      <c r="AD411" s="3" t="s">
        <v>1134</v>
      </c>
    </row>
    <row r="412" spans="1:30" x14ac:dyDescent="0.25">
      <c r="A412">
        <v>397868</v>
      </c>
      <c r="B412" t="s">
        <v>1135</v>
      </c>
      <c r="C412" s="3">
        <f t="shared" si="7"/>
        <v>0</v>
      </c>
      <c r="D412" s="3">
        <v>369.84</v>
      </c>
      <c r="E412" s="3">
        <v>0</v>
      </c>
      <c r="F412" s="3">
        <v>0</v>
      </c>
      <c r="G412" s="3">
        <v>0</v>
      </c>
      <c r="H412" s="3">
        <v>0</v>
      </c>
      <c r="I412" s="3">
        <v>0</v>
      </c>
      <c r="J412" s="3">
        <v>0</v>
      </c>
      <c r="K412" s="3">
        <v>369.84</v>
      </c>
      <c r="L412">
        <v>15000</v>
      </c>
      <c r="M412" s="4">
        <v>45693</v>
      </c>
      <c r="N412" s="3">
        <v>-3463.13</v>
      </c>
      <c r="O412" s="3">
        <v>3520.54</v>
      </c>
      <c r="P412" s="3">
        <v>15907.79</v>
      </c>
      <c r="Q412" s="3"/>
      <c r="R412" s="3">
        <v>0</v>
      </c>
      <c r="S412" s="3" t="s">
        <v>132</v>
      </c>
      <c r="T412" s="3" t="s">
        <v>837</v>
      </c>
      <c r="U412" s="3" t="s">
        <v>34</v>
      </c>
      <c r="V412" s="3" t="s">
        <v>1136</v>
      </c>
      <c r="W412" s="3" t="s">
        <v>63</v>
      </c>
      <c r="X412" s="3">
        <v>542.23</v>
      </c>
      <c r="Y412" s="3"/>
      <c r="Z412" s="3"/>
      <c r="AA412" s="3">
        <v>14630.16</v>
      </c>
      <c r="AB412" s="5" t="s">
        <v>59</v>
      </c>
      <c r="AC412" s="3">
        <v>369.84</v>
      </c>
      <c r="AD412" s="3" t="s">
        <v>1137</v>
      </c>
    </row>
    <row r="413" spans="1:30" x14ac:dyDescent="0.25">
      <c r="A413">
        <v>297463</v>
      </c>
      <c r="B413" t="s">
        <v>1138</v>
      </c>
      <c r="C413" s="3">
        <f t="shared" si="7"/>
        <v>0</v>
      </c>
      <c r="D413" s="3">
        <v>365.81</v>
      </c>
      <c r="E413" s="3">
        <v>0</v>
      </c>
      <c r="F413" s="3">
        <v>0</v>
      </c>
      <c r="G413" s="3">
        <v>0</v>
      </c>
      <c r="H413" s="3">
        <v>0</v>
      </c>
      <c r="I413" s="3">
        <v>0</v>
      </c>
      <c r="J413" s="3">
        <v>0</v>
      </c>
      <c r="K413" s="3">
        <v>365.81</v>
      </c>
      <c r="L413">
        <v>7500</v>
      </c>
      <c r="M413" s="4">
        <v>45706</v>
      </c>
      <c r="N413" s="3">
        <v>-788.06</v>
      </c>
      <c r="O413" s="3">
        <v>1042.05</v>
      </c>
      <c r="P413" s="3">
        <v>2592.2600000000002</v>
      </c>
      <c r="Q413" s="3"/>
      <c r="R413" s="3">
        <v>0</v>
      </c>
      <c r="S413" s="3" t="s">
        <v>32</v>
      </c>
      <c r="T413" s="3" t="s">
        <v>634</v>
      </c>
      <c r="U413" s="3" t="s">
        <v>34</v>
      </c>
      <c r="V413" s="3"/>
      <c r="W413" s="3"/>
      <c r="X413" s="3">
        <v>557.25</v>
      </c>
      <c r="Y413" s="3"/>
      <c r="Z413" s="3"/>
      <c r="AA413" s="3">
        <v>7134.19</v>
      </c>
      <c r="AB413" s="5" t="s">
        <v>48</v>
      </c>
      <c r="AC413" s="3">
        <v>205.78</v>
      </c>
      <c r="AD413" s="3"/>
    </row>
    <row r="414" spans="1:30" x14ac:dyDescent="0.25">
      <c r="A414">
        <v>298468</v>
      </c>
      <c r="B414" t="s">
        <v>1139</v>
      </c>
      <c r="C414" s="3">
        <f t="shared" si="7"/>
        <v>0</v>
      </c>
      <c r="D414" s="3">
        <v>347.09</v>
      </c>
      <c r="E414" s="3">
        <v>0</v>
      </c>
      <c r="F414" s="3">
        <v>0</v>
      </c>
      <c r="G414" s="3">
        <v>0</v>
      </c>
      <c r="H414" s="3">
        <v>0</v>
      </c>
      <c r="I414" s="3">
        <v>0</v>
      </c>
      <c r="J414" s="3">
        <v>0</v>
      </c>
      <c r="K414" s="3">
        <v>347.09</v>
      </c>
      <c r="L414">
        <v>4000</v>
      </c>
      <c r="M414" s="4">
        <v>45712</v>
      </c>
      <c r="N414" s="3">
        <v>-16.600000000000001</v>
      </c>
      <c r="O414" s="3">
        <v>318.82</v>
      </c>
      <c r="P414" s="3">
        <v>1502.65</v>
      </c>
      <c r="Q414" s="3" t="s">
        <v>39</v>
      </c>
      <c r="R414" s="3">
        <v>0</v>
      </c>
      <c r="S414" s="3" t="s">
        <v>132</v>
      </c>
      <c r="T414" s="3" t="s">
        <v>229</v>
      </c>
      <c r="U414" s="3" t="s">
        <v>134</v>
      </c>
      <c r="V414" s="3" t="s">
        <v>1140</v>
      </c>
      <c r="W414" s="3"/>
      <c r="X414" s="3">
        <v>164.08</v>
      </c>
      <c r="Y414" s="3"/>
      <c r="Z414" s="3"/>
      <c r="AA414" s="3">
        <v>3652.91</v>
      </c>
      <c r="AB414" s="5" t="s">
        <v>71</v>
      </c>
      <c r="AC414" s="3">
        <v>347.09</v>
      </c>
      <c r="AD414" s="3" t="s">
        <v>1141</v>
      </c>
    </row>
    <row r="415" spans="1:30" x14ac:dyDescent="0.25">
      <c r="A415">
        <v>291134</v>
      </c>
      <c r="B415" t="s">
        <v>1142</v>
      </c>
      <c r="C415" s="3">
        <f t="shared" si="7"/>
        <v>0</v>
      </c>
      <c r="D415" s="3">
        <v>340.91</v>
      </c>
      <c r="E415" s="3">
        <v>0</v>
      </c>
      <c r="F415" s="3">
        <v>0</v>
      </c>
      <c r="G415" s="3">
        <v>0</v>
      </c>
      <c r="H415" s="3">
        <v>0</v>
      </c>
      <c r="I415" s="3">
        <v>0</v>
      </c>
      <c r="J415" s="3">
        <v>0</v>
      </c>
      <c r="K415" s="3">
        <v>340.91</v>
      </c>
      <c r="L415">
        <v>15000</v>
      </c>
      <c r="M415" s="4">
        <v>45639</v>
      </c>
      <c r="N415" s="3">
        <v>-1075.1500000000001</v>
      </c>
      <c r="O415" s="3">
        <v>313.08999999999997</v>
      </c>
      <c r="P415" s="3">
        <v>3202.92</v>
      </c>
      <c r="Q415" s="3" t="s">
        <v>39</v>
      </c>
      <c r="R415" s="3">
        <v>0</v>
      </c>
      <c r="S415" s="3" t="s">
        <v>32</v>
      </c>
      <c r="T415" s="3" t="s">
        <v>46</v>
      </c>
      <c r="U415" s="3" t="s">
        <v>34</v>
      </c>
      <c r="V415" s="3"/>
      <c r="W415" s="3"/>
      <c r="X415" s="3">
        <v>480.71</v>
      </c>
      <c r="Y415" s="3"/>
      <c r="Z415" s="3"/>
      <c r="AA415" s="3">
        <v>14659.09</v>
      </c>
      <c r="AB415" s="5" t="s">
        <v>153</v>
      </c>
      <c r="AC415" s="3">
        <v>340.91</v>
      </c>
      <c r="AD415" s="3" t="s">
        <v>1143</v>
      </c>
    </row>
    <row r="416" spans="1:30" x14ac:dyDescent="0.25">
      <c r="A416">
        <v>291672</v>
      </c>
      <c r="B416" t="s">
        <v>1144</v>
      </c>
      <c r="C416" s="3">
        <f t="shared" si="7"/>
        <v>0</v>
      </c>
      <c r="D416" s="3">
        <v>327.3</v>
      </c>
      <c r="E416" s="3">
        <v>0</v>
      </c>
      <c r="F416" s="3">
        <v>0</v>
      </c>
      <c r="G416" s="3">
        <v>0</v>
      </c>
      <c r="H416" s="3">
        <v>0</v>
      </c>
      <c r="I416" s="3">
        <v>0</v>
      </c>
      <c r="J416" s="3">
        <v>0</v>
      </c>
      <c r="K416" s="3">
        <v>327.3</v>
      </c>
      <c r="L416">
        <v>10000</v>
      </c>
      <c r="M416" s="4">
        <v>45712</v>
      </c>
      <c r="N416" s="3">
        <v>-111.18</v>
      </c>
      <c r="O416" s="3">
        <v>722.5</v>
      </c>
      <c r="P416" s="3">
        <v>10468.719999999999</v>
      </c>
      <c r="Q416" s="3" t="s">
        <v>39</v>
      </c>
      <c r="R416" s="3">
        <v>0</v>
      </c>
      <c r="S416" s="3" t="s">
        <v>132</v>
      </c>
      <c r="T416" s="3" t="s">
        <v>119</v>
      </c>
      <c r="U416" s="3" t="s">
        <v>134</v>
      </c>
      <c r="V416" s="3" t="s">
        <v>1145</v>
      </c>
      <c r="W416" s="3"/>
      <c r="X416" s="3">
        <v>248.84</v>
      </c>
      <c r="Y416" s="3"/>
      <c r="Z416" s="3"/>
      <c r="AA416" s="3">
        <v>9672.7000000000007</v>
      </c>
      <c r="AB416" s="5" t="s">
        <v>141</v>
      </c>
      <c r="AC416" s="3">
        <v>64.7</v>
      </c>
      <c r="AD416" s="3" t="s">
        <v>1146</v>
      </c>
    </row>
    <row r="417" spans="1:30" x14ac:dyDescent="0.25">
      <c r="A417">
        <v>295522</v>
      </c>
      <c r="B417" t="s">
        <v>1147</v>
      </c>
      <c r="C417" s="3">
        <f t="shared" si="7"/>
        <v>0</v>
      </c>
      <c r="D417" s="3">
        <v>318.35000000000002</v>
      </c>
      <c r="E417" s="3">
        <v>0</v>
      </c>
      <c r="F417" s="3">
        <v>0</v>
      </c>
      <c r="G417" s="3">
        <v>0</v>
      </c>
      <c r="H417" s="3">
        <v>0</v>
      </c>
      <c r="I417" s="3">
        <v>0</v>
      </c>
      <c r="J417" s="3">
        <v>0</v>
      </c>
      <c r="K417" s="3">
        <v>318.35000000000002</v>
      </c>
      <c r="L417">
        <v>7500</v>
      </c>
      <c r="M417" s="4">
        <v>45691</v>
      </c>
      <c r="N417" s="3">
        <v>-860.3</v>
      </c>
      <c r="O417" s="3">
        <v>292.38</v>
      </c>
      <c r="P417" s="3">
        <v>2981.93</v>
      </c>
      <c r="Q417" s="3"/>
      <c r="R417" s="3">
        <v>0</v>
      </c>
      <c r="S417" s="3" t="s">
        <v>132</v>
      </c>
      <c r="T417" s="3" t="s">
        <v>502</v>
      </c>
      <c r="U417" s="3" t="s">
        <v>134</v>
      </c>
      <c r="V417" s="3" t="s">
        <v>765</v>
      </c>
      <c r="W417" s="3"/>
      <c r="X417" s="3">
        <v>667.23</v>
      </c>
      <c r="Y417" s="3"/>
      <c r="Z417" s="3"/>
      <c r="AA417" s="3">
        <v>7181.65</v>
      </c>
      <c r="AB417" s="5" t="s">
        <v>331</v>
      </c>
      <c r="AC417" s="3">
        <v>27.71</v>
      </c>
      <c r="AD417" s="3" t="s">
        <v>1148</v>
      </c>
    </row>
    <row r="418" spans="1:30" x14ac:dyDescent="0.25">
      <c r="A418">
        <v>288439</v>
      </c>
      <c r="B418" t="s">
        <v>1149</v>
      </c>
      <c r="C418" s="3">
        <f t="shared" si="7"/>
        <v>0</v>
      </c>
      <c r="D418" s="3">
        <v>307.14</v>
      </c>
      <c r="E418" s="3">
        <v>0</v>
      </c>
      <c r="F418" s="3">
        <v>0</v>
      </c>
      <c r="G418" s="3">
        <v>0</v>
      </c>
      <c r="H418" s="3">
        <v>0</v>
      </c>
      <c r="I418" s="3">
        <v>0</v>
      </c>
      <c r="J418" s="3">
        <v>0</v>
      </c>
      <c r="K418" s="3">
        <v>307.14</v>
      </c>
      <c r="L418">
        <v>15000</v>
      </c>
      <c r="M418" s="4">
        <v>45691</v>
      </c>
      <c r="N418" s="3">
        <v>-1855.3</v>
      </c>
      <c r="O418" s="3">
        <v>2003.66</v>
      </c>
      <c r="P418" s="3">
        <v>7733.64</v>
      </c>
      <c r="Q418" s="3" t="s">
        <v>39</v>
      </c>
      <c r="R418" s="3">
        <v>0</v>
      </c>
      <c r="S418" s="3" t="s">
        <v>132</v>
      </c>
      <c r="T418" s="3" t="s">
        <v>837</v>
      </c>
      <c r="U418" s="3" t="s">
        <v>34</v>
      </c>
      <c r="V418" s="3" t="s">
        <v>1015</v>
      </c>
      <c r="W418" s="3"/>
      <c r="X418" s="3">
        <v>513.41</v>
      </c>
      <c r="Y418" s="3"/>
      <c r="Z418" s="3"/>
      <c r="AA418" s="3">
        <v>14692.86</v>
      </c>
      <c r="AB418" s="5" t="s">
        <v>180</v>
      </c>
      <c r="AC418" s="3">
        <v>141.88999999999999</v>
      </c>
      <c r="AD418" s="3" t="s">
        <v>1150</v>
      </c>
    </row>
    <row r="419" spans="1:30" x14ac:dyDescent="0.25">
      <c r="A419">
        <v>298044</v>
      </c>
      <c r="B419" t="s">
        <v>1151</v>
      </c>
      <c r="C419" s="3">
        <f t="shared" si="7"/>
        <v>0</v>
      </c>
      <c r="D419" s="3">
        <v>299.60000000000002</v>
      </c>
      <c r="E419" s="3">
        <v>0</v>
      </c>
      <c r="F419" s="3">
        <v>0</v>
      </c>
      <c r="G419" s="3">
        <v>0</v>
      </c>
      <c r="H419" s="3">
        <v>0</v>
      </c>
      <c r="I419" s="3">
        <v>0</v>
      </c>
      <c r="J419" s="3">
        <v>0</v>
      </c>
      <c r="K419" s="3">
        <v>299.60000000000002</v>
      </c>
      <c r="L419">
        <v>15000</v>
      </c>
      <c r="M419" s="4">
        <v>45572</v>
      </c>
      <c r="N419" s="3">
        <v>-275.23</v>
      </c>
      <c r="O419" s="3">
        <v>299.60000000000002</v>
      </c>
      <c r="P419" s="3">
        <v>2431.0100000000002</v>
      </c>
      <c r="Q419" s="3" t="s">
        <v>39</v>
      </c>
      <c r="R419" s="3">
        <v>0</v>
      </c>
      <c r="S419" s="3" t="s">
        <v>132</v>
      </c>
      <c r="T419" s="3" t="s">
        <v>861</v>
      </c>
      <c r="U419" s="3" t="s">
        <v>34</v>
      </c>
      <c r="V419" s="3" t="s">
        <v>1152</v>
      </c>
      <c r="W419" s="3"/>
      <c r="X419" s="3">
        <v>81.5</v>
      </c>
      <c r="Y419" s="3"/>
      <c r="Z419" s="3"/>
      <c r="AA419" s="3">
        <v>14700.4</v>
      </c>
      <c r="AB419" s="5" t="s">
        <v>153</v>
      </c>
      <c r="AC419" s="3">
        <v>299.60000000000002</v>
      </c>
      <c r="AD419" s="3" t="s">
        <v>1153</v>
      </c>
    </row>
    <row r="420" spans="1:30" x14ac:dyDescent="0.25">
      <c r="A420">
        <v>428159</v>
      </c>
      <c r="B420" t="s">
        <v>1154</v>
      </c>
      <c r="C420" s="3">
        <f t="shared" si="7"/>
        <v>0</v>
      </c>
      <c r="D420" s="3">
        <v>284.89999999999998</v>
      </c>
      <c r="E420" s="3">
        <v>0</v>
      </c>
      <c r="F420" s="3">
        <v>0</v>
      </c>
      <c r="G420" s="3">
        <v>0</v>
      </c>
      <c r="H420" s="3">
        <v>0</v>
      </c>
      <c r="I420" s="3">
        <v>0</v>
      </c>
      <c r="J420" s="3">
        <v>0</v>
      </c>
      <c r="K420" s="3">
        <v>284.89999999999998</v>
      </c>
      <c r="L420">
        <v>25000</v>
      </c>
      <c r="M420" s="4">
        <v>45678</v>
      </c>
      <c r="N420" s="3">
        <v>5245.12</v>
      </c>
      <c r="O420" s="3">
        <v>260.39999999999998</v>
      </c>
      <c r="P420" s="3">
        <v>14064.78</v>
      </c>
      <c r="Q420" s="3" t="s">
        <v>39</v>
      </c>
      <c r="R420" s="3">
        <v>0</v>
      </c>
      <c r="S420" s="3" t="s">
        <v>32</v>
      </c>
      <c r="T420" s="3" t="s">
        <v>138</v>
      </c>
      <c r="U420" s="3" t="s">
        <v>34</v>
      </c>
      <c r="V420" s="3"/>
      <c r="W420" s="3" t="s">
        <v>63</v>
      </c>
      <c r="X420" s="3">
        <v>4023.36</v>
      </c>
      <c r="Y420" s="3"/>
      <c r="Z420" s="3"/>
      <c r="AA420" s="3">
        <v>24715.1</v>
      </c>
      <c r="AB420" s="5" t="s">
        <v>42</v>
      </c>
      <c r="AC420" s="3">
        <v>284.89999999999998</v>
      </c>
      <c r="AD420" s="3" t="s">
        <v>1155</v>
      </c>
    </row>
    <row r="421" spans="1:30" x14ac:dyDescent="0.25">
      <c r="A421">
        <v>298277</v>
      </c>
      <c r="B421" t="s">
        <v>1156</v>
      </c>
      <c r="C421" s="3">
        <f t="shared" si="7"/>
        <v>0</v>
      </c>
      <c r="D421" s="3">
        <v>280.23</v>
      </c>
      <c r="E421" s="3">
        <v>0</v>
      </c>
      <c r="F421" s="3">
        <v>0</v>
      </c>
      <c r="G421" s="3">
        <v>0</v>
      </c>
      <c r="H421" s="3">
        <v>0</v>
      </c>
      <c r="I421" s="3">
        <v>0</v>
      </c>
      <c r="J421" s="3">
        <v>0</v>
      </c>
      <c r="K421" s="3">
        <v>280.23</v>
      </c>
      <c r="L421">
        <v>20000</v>
      </c>
      <c r="M421" s="4">
        <v>45701</v>
      </c>
      <c r="N421" s="3">
        <v>-1081.71</v>
      </c>
      <c r="O421" s="3">
        <v>1361.94</v>
      </c>
      <c r="P421" s="3">
        <v>4593.57</v>
      </c>
      <c r="Q421" s="3" t="s">
        <v>39</v>
      </c>
      <c r="R421" s="3">
        <v>0</v>
      </c>
      <c r="S421" s="3" t="s">
        <v>45</v>
      </c>
      <c r="T421" s="3" t="s">
        <v>590</v>
      </c>
      <c r="U421" s="3" t="s">
        <v>134</v>
      </c>
      <c r="V421" s="3" t="s">
        <v>1106</v>
      </c>
      <c r="W421" s="3"/>
      <c r="X421" s="3">
        <v>485.91</v>
      </c>
      <c r="Y421" s="3"/>
      <c r="Z421" s="3"/>
      <c r="AA421" s="3">
        <v>19719.77</v>
      </c>
      <c r="AB421" s="5" t="s">
        <v>334</v>
      </c>
      <c r="AC421" s="3">
        <v>177.74</v>
      </c>
      <c r="AD421" s="3" t="s">
        <v>1157</v>
      </c>
    </row>
    <row r="422" spans="1:30" x14ac:dyDescent="0.25">
      <c r="A422">
        <v>295154</v>
      </c>
      <c r="B422" t="s">
        <v>1158</v>
      </c>
      <c r="C422" s="3">
        <f t="shared" si="7"/>
        <v>0</v>
      </c>
      <c r="D422" s="3">
        <v>273.74</v>
      </c>
      <c r="E422" s="3">
        <v>0</v>
      </c>
      <c r="F422" s="3">
        <v>0</v>
      </c>
      <c r="G422" s="3">
        <v>0</v>
      </c>
      <c r="H422" s="3">
        <v>0</v>
      </c>
      <c r="I422" s="3">
        <v>0</v>
      </c>
      <c r="J422" s="3">
        <v>0</v>
      </c>
      <c r="K422" s="3">
        <v>273.74</v>
      </c>
      <c r="L422">
        <v>15000</v>
      </c>
      <c r="M422" s="4">
        <v>45705</v>
      </c>
      <c r="N422" s="3">
        <v>-26.88</v>
      </c>
      <c r="O422" s="3">
        <v>1521.62</v>
      </c>
      <c r="P422" s="3">
        <v>20016.62</v>
      </c>
      <c r="Q422" s="3" t="s">
        <v>39</v>
      </c>
      <c r="R422" s="3">
        <v>230.4</v>
      </c>
      <c r="S422" s="3" t="s">
        <v>45</v>
      </c>
      <c r="T422" s="3" t="s">
        <v>462</v>
      </c>
      <c r="U422" s="3" t="s">
        <v>34</v>
      </c>
      <c r="V422" s="3" t="s">
        <v>1159</v>
      </c>
      <c r="W422" s="3"/>
      <c r="X422" s="3">
        <v>2143.64</v>
      </c>
      <c r="Y422" s="3"/>
      <c r="Z422" s="3"/>
      <c r="AA422" s="3">
        <v>14726.26</v>
      </c>
      <c r="AB422" s="5" t="s">
        <v>147</v>
      </c>
      <c r="AC422" s="3">
        <v>15.61</v>
      </c>
      <c r="AD422" s="3" t="s">
        <v>1160</v>
      </c>
    </row>
    <row r="423" spans="1:30" x14ac:dyDescent="0.25">
      <c r="A423">
        <v>292850</v>
      </c>
      <c r="B423" t="s">
        <v>1161</v>
      </c>
      <c r="C423" s="3">
        <f t="shared" si="7"/>
        <v>0</v>
      </c>
      <c r="D423" s="3">
        <v>267.06</v>
      </c>
      <c r="E423" s="3">
        <v>0</v>
      </c>
      <c r="F423" s="3">
        <v>0</v>
      </c>
      <c r="G423" s="3">
        <v>0</v>
      </c>
      <c r="H423" s="3">
        <v>0</v>
      </c>
      <c r="I423" s="3">
        <v>0</v>
      </c>
      <c r="J423" s="3">
        <v>0</v>
      </c>
      <c r="K423" s="3">
        <v>267.06</v>
      </c>
      <c r="L423">
        <v>7500</v>
      </c>
      <c r="M423" s="4">
        <v>45699</v>
      </c>
      <c r="N423" s="3">
        <v>-738.74</v>
      </c>
      <c r="O423" s="3">
        <v>786.16</v>
      </c>
      <c r="P423" s="3">
        <v>1714.32</v>
      </c>
      <c r="Q423" s="3" t="s">
        <v>39</v>
      </c>
      <c r="R423" s="3">
        <v>0</v>
      </c>
      <c r="S423" s="3" t="s">
        <v>32</v>
      </c>
      <c r="T423" s="3" t="s">
        <v>299</v>
      </c>
      <c r="U423" s="3" t="s">
        <v>134</v>
      </c>
      <c r="V423" s="3" t="s">
        <v>1162</v>
      </c>
      <c r="W423" s="3"/>
      <c r="X423" s="3">
        <v>441.72</v>
      </c>
      <c r="Y423" s="3"/>
      <c r="Z423" s="3"/>
      <c r="AA423" s="3">
        <v>7218.42</v>
      </c>
      <c r="AB423" s="5" t="s">
        <v>42</v>
      </c>
      <c r="AC423" s="3">
        <v>0.15</v>
      </c>
      <c r="AD423" s="3" t="s">
        <v>1163</v>
      </c>
    </row>
    <row r="424" spans="1:30" x14ac:dyDescent="0.25">
      <c r="A424">
        <v>292974</v>
      </c>
      <c r="B424" t="s">
        <v>1164</v>
      </c>
      <c r="C424" s="3">
        <f t="shared" si="7"/>
        <v>0</v>
      </c>
      <c r="D424" s="3">
        <v>239.05</v>
      </c>
      <c r="E424" s="3">
        <v>0</v>
      </c>
      <c r="F424" s="3">
        <v>0</v>
      </c>
      <c r="G424" s="3">
        <v>0</v>
      </c>
      <c r="H424" s="3">
        <v>0</v>
      </c>
      <c r="I424" s="3">
        <v>0</v>
      </c>
      <c r="J424" s="3">
        <v>0</v>
      </c>
      <c r="K424" s="3">
        <v>239.05</v>
      </c>
      <c r="L424">
        <v>25000</v>
      </c>
      <c r="M424" s="4">
        <v>45712</v>
      </c>
      <c r="N424" s="3">
        <v>-2124.54</v>
      </c>
      <c r="O424" s="3">
        <v>2041.23</v>
      </c>
      <c r="P424" s="3">
        <v>23732.38</v>
      </c>
      <c r="Q424" s="3"/>
      <c r="R424" s="3">
        <v>0</v>
      </c>
      <c r="S424" s="3" t="s">
        <v>45</v>
      </c>
      <c r="T424" s="3" t="s">
        <v>242</v>
      </c>
      <c r="U424" s="3" t="s">
        <v>134</v>
      </c>
      <c r="V424" s="3" t="s">
        <v>1045</v>
      </c>
      <c r="W424" s="3"/>
      <c r="X424" s="3">
        <v>3929.66</v>
      </c>
      <c r="Y424" s="3"/>
      <c r="Z424" s="3"/>
      <c r="AA424" s="3">
        <v>24760.95</v>
      </c>
      <c r="AB424" s="5" t="s">
        <v>180</v>
      </c>
      <c r="AC424" s="3">
        <v>0</v>
      </c>
      <c r="AD424" s="3" t="s">
        <v>1165</v>
      </c>
    </row>
    <row r="425" spans="1:30" x14ac:dyDescent="0.25">
      <c r="A425">
        <v>296012</v>
      </c>
      <c r="B425" t="s">
        <v>1166</v>
      </c>
      <c r="C425" s="3">
        <f t="shared" si="7"/>
        <v>0</v>
      </c>
      <c r="D425" s="3">
        <v>237.12</v>
      </c>
      <c r="E425" s="3">
        <v>0</v>
      </c>
      <c r="F425" s="3">
        <v>0</v>
      </c>
      <c r="G425" s="3">
        <v>0</v>
      </c>
      <c r="H425" s="3">
        <v>0</v>
      </c>
      <c r="I425" s="3">
        <v>0</v>
      </c>
      <c r="J425" s="3">
        <v>0</v>
      </c>
      <c r="K425" s="3">
        <v>237.12</v>
      </c>
      <c r="L425">
        <v>20000</v>
      </c>
      <c r="M425" s="4">
        <v>45623</v>
      </c>
      <c r="N425" s="3">
        <v>-131.62</v>
      </c>
      <c r="O425" s="3">
        <v>217.79</v>
      </c>
      <c r="P425" s="3">
        <v>5681.24</v>
      </c>
      <c r="Q425" s="3" t="s">
        <v>39</v>
      </c>
      <c r="R425" s="3">
        <v>0</v>
      </c>
      <c r="S425" s="3" t="s">
        <v>45</v>
      </c>
      <c r="T425" s="3" t="s">
        <v>585</v>
      </c>
      <c r="U425" s="3" t="s">
        <v>134</v>
      </c>
      <c r="V425" s="3" t="s">
        <v>692</v>
      </c>
      <c r="W425" s="3"/>
      <c r="X425" s="3">
        <v>532.92999999999995</v>
      </c>
      <c r="Y425" s="3"/>
      <c r="Z425" s="3"/>
      <c r="AA425" s="3">
        <v>19762.88</v>
      </c>
      <c r="AB425" s="5" t="s">
        <v>1167</v>
      </c>
      <c r="AC425" s="3">
        <v>237.12</v>
      </c>
      <c r="AD425" s="3" t="s">
        <v>1168</v>
      </c>
    </row>
    <row r="426" spans="1:30" x14ac:dyDescent="0.25">
      <c r="A426">
        <v>294917</v>
      </c>
      <c r="B426" t="s">
        <v>1169</v>
      </c>
      <c r="C426" s="3">
        <f t="shared" si="7"/>
        <v>0</v>
      </c>
      <c r="D426" s="3">
        <v>233.8</v>
      </c>
      <c r="E426" s="3">
        <v>0</v>
      </c>
      <c r="F426" s="3">
        <v>0</v>
      </c>
      <c r="G426" s="3">
        <v>0</v>
      </c>
      <c r="H426" s="3">
        <v>0</v>
      </c>
      <c r="I426" s="3">
        <v>0</v>
      </c>
      <c r="J426" s="3">
        <v>0</v>
      </c>
      <c r="K426" s="3">
        <v>233.8</v>
      </c>
      <c r="L426">
        <v>10000</v>
      </c>
      <c r="M426" s="4">
        <v>45693</v>
      </c>
      <c r="N426" s="3">
        <v>-143.44</v>
      </c>
      <c r="O426" s="3">
        <v>347.09</v>
      </c>
      <c r="P426" s="3">
        <v>1073.4000000000001</v>
      </c>
      <c r="Q426" s="3" t="s">
        <v>39</v>
      </c>
      <c r="R426" s="3">
        <v>0</v>
      </c>
      <c r="S426" s="3" t="s">
        <v>45</v>
      </c>
      <c r="T426" s="3" t="s">
        <v>462</v>
      </c>
      <c r="U426" s="3" t="s">
        <v>134</v>
      </c>
      <c r="V426" s="3"/>
      <c r="W426" s="3"/>
      <c r="X426" s="3">
        <v>196.9</v>
      </c>
      <c r="Y426" s="3"/>
      <c r="Z426" s="3"/>
      <c r="AA426" s="3">
        <v>9766.2000000000007</v>
      </c>
      <c r="AB426" s="5" t="s">
        <v>71</v>
      </c>
      <c r="AC426" s="3">
        <v>233.8</v>
      </c>
      <c r="AD426" s="3"/>
    </row>
    <row r="427" spans="1:30" x14ac:dyDescent="0.25">
      <c r="A427">
        <v>289040</v>
      </c>
      <c r="B427" t="s">
        <v>1170</v>
      </c>
      <c r="C427" s="3">
        <f t="shared" si="7"/>
        <v>0</v>
      </c>
      <c r="D427" s="3">
        <v>230.53</v>
      </c>
      <c r="E427" s="3">
        <v>0</v>
      </c>
      <c r="F427" s="3">
        <v>0</v>
      </c>
      <c r="G427" s="3">
        <v>0</v>
      </c>
      <c r="H427" s="3">
        <v>0</v>
      </c>
      <c r="I427" s="3">
        <v>0</v>
      </c>
      <c r="J427" s="3">
        <v>0</v>
      </c>
      <c r="K427" s="3">
        <v>230.53</v>
      </c>
      <c r="L427">
        <v>5000</v>
      </c>
      <c r="M427" s="4">
        <v>45707</v>
      </c>
      <c r="N427" s="3">
        <v>-40.39</v>
      </c>
      <c r="O427" s="3">
        <v>234.69</v>
      </c>
      <c r="P427" s="3">
        <v>1805.49</v>
      </c>
      <c r="Q427" s="3" t="s">
        <v>39</v>
      </c>
      <c r="R427" s="3">
        <v>0</v>
      </c>
      <c r="S427" s="3" t="s">
        <v>132</v>
      </c>
      <c r="T427" s="3" t="s">
        <v>626</v>
      </c>
      <c r="U427" s="3" t="s">
        <v>134</v>
      </c>
      <c r="V427" s="3" t="s">
        <v>1171</v>
      </c>
      <c r="W427" s="3"/>
      <c r="X427" s="3">
        <v>231.36</v>
      </c>
      <c r="Y427" s="3"/>
      <c r="Z427" s="3"/>
      <c r="AA427" s="3">
        <v>4769.47</v>
      </c>
      <c r="AB427" s="5" t="s">
        <v>59</v>
      </c>
      <c r="AC427" s="3">
        <v>230.53</v>
      </c>
      <c r="AD427" s="3" t="s">
        <v>1172</v>
      </c>
    </row>
    <row r="428" spans="1:30" x14ac:dyDescent="0.25">
      <c r="A428">
        <v>293704</v>
      </c>
      <c r="B428" t="s">
        <v>1173</v>
      </c>
      <c r="C428" s="3">
        <f t="shared" si="7"/>
        <v>0</v>
      </c>
      <c r="D428" s="3">
        <v>212.19</v>
      </c>
      <c r="E428" s="3">
        <v>0</v>
      </c>
      <c r="F428" s="3">
        <v>0</v>
      </c>
      <c r="G428" s="3">
        <v>0</v>
      </c>
      <c r="H428" s="3">
        <v>0</v>
      </c>
      <c r="I428" s="3">
        <v>0</v>
      </c>
      <c r="J428" s="3">
        <v>0</v>
      </c>
      <c r="K428" s="3">
        <v>212.19</v>
      </c>
      <c r="L428">
        <v>20000</v>
      </c>
      <c r="M428" s="4">
        <v>45678</v>
      </c>
      <c r="N428" s="3">
        <v>-580.71</v>
      </c>
      <c r="O428" s="3">
        <v>194.88</v>
      </c>
      <c r="P428" s="3">
        <v>10218.84</v>
      </c>
      <c r="Q428" s="3" t="s">
        <v>39</v>
      </c>
      <c r="R428" s="3">
        <v>0</v>
      </c>
      <c r="S428" s="3" t="s">
        <v>132</v>
      </c>
      <c r="T428" s="3" t="s">
        <v>291</v>
      </c>
      <c r="U428" s="3" t="s">
        <v>34</v>
      </c>
      <c r="V428" s="3"/>
      <c r="W428" s="3"/>
      <c r="X428" s="3">
        <v>1148.68</v>
      </c>
      <c r="Y428" s="3"/>
      <c r="Z428" s="3"/>
      <c r="AA428" s="3">
        <v>19997.34</v>
      </c>
      <c r="AB428" s="5" t="s">
        <v>384</v>
      </c>
      <c r="AC428" s="3">
        <v>2.66</v>
      </c>
      <c r="AD428" s="3"/>
    </row>
    <row r="429" spans="1:30" x14ac:dyDescent="0.25">
      <c r="A429">
        <v>294230</v>
      </c>
      <c r="B429" t="s">
        <v>1174</v>
      </c>
      <c r="C429" s="3">
        <f t="shared" si="7"/>
        <v>0</v>
      </c>
      <c r="D429" s="3">
        <v>204.46</v>
      </c>
      <c r="E429" s="3">
        <v>0</v>
      </c>
      <c r="F429" s="3">
        <v>0</v>
      </c>
      <c r="G429" s="3">
        <v>0</v>
      </c>
      <c r="H429" s="3">
        <v>0</v>
      </c>
      <c r="I429" s="3">
        <v>0</v>
      </c>
      <c r="J429" s="3">
        <v>0</v>
      </c>
      <c r="K429" s="3">
        <v>204.46</v>
      </c>
      <c r="L429">
        <v>15000</v>
      </c>
      <c r="M429" s="4">
        <v>45694</v>
      </c>
      <c r="N429" s="3">
        <v>-194.94</v>
      </c>
      <c r="O429" s="3">
        <v>309.97000000000003</v>
      </c>
      <c r="P429" s="3">
        <v>26177.39</v>
      </c>
      <c r="Q429" s="3" t="s">
        <v>39</v>
      </c>
      <c r="R429" s="3">
        <v>0</v>
      </c>
      <c r="S429" s="3" t="s">
        <v>32</v>
      </c>
      <c r="T429" s="3" t="s">
        <v>488</v>
      </c>
      <c r="U429" s="3" t="s">
        <v>34</v>
      </c>
      <c r="V429" s="3" t="s">
        <v>1175</v>
      </c>
      <c r="W429" s="3"/>
      <c r="X429" s="3">
        <v>695.96</v>
      </c>
      <c r="Y429" s="3"/>
      <c r="Z429" s="3"/>
      <c r="AA429" s="3">
        <v>14795.54</v>
      </c>
      <c r="AB429" s="5" t="s">
        <v>108</v>
      </c>
      <c r="AC429" s="3">
        <v>21.86</v>
      </c>
      <c r="AD429" s="3" t="s">
        <v>1176</v>
      </c>
    </row>
    <row r="430" spans="1:30" x14ac:dyDescent="0.25">
      <c r="A430">
        <v>297388</v>
      </c>
      <c r="B430" t="s">
        <v>1177</v>
      </c>
      <c r="C430" s="3">
        <f t="shared" si="7"/>
        <v>0</v>
      </c>
      <c r="D430" s="3">
        <v>202.22</v>
      </c>
      <c r="E430" s="3">
        <v>0</v>
      </c>
      <c r="F430" s="3">
        <v>0</v>
      </c>
      <c r="G430" s="3">
        <v>0</v>
      </c>
      <c r="H430" s="3">
        <v>0</v>
      </c>
      <c r="I430" s="3">
        <v>0</v>
      </c>
      <c r="J430" s="3">
        <v>0</v>
      </c>
      <c r="K430" s="3">
        <v>202.22</v>
      </c>
      <c r="L430">
        <v>5000</v>
      </c>
      <c r="M430" s="4">
        <v>45708</v>
      </c>
      <c r="N430" s="3">
        <v>-2030.98</v>
      </c>
      <c r="O430" s="3">
        <v>2051.14</v>
      </c>
      <c r="P430" s="3">
        <v>8779.18</v>
      </c>
      <c r="Q430" s="3" t="s">
        <v>39</v>
      </c>
      <c r="R430" s="3">
        <v>0</v>
      </c>
      <c r="S430" s="3" t="s">
        <v>45</v>
      </c>
      <c r="T430" s="3" t="s">
        <v>391</v>
      </c>
      <c r="U430" s="3" t="s">
        <v>134</v>
      </c>
      <c r="V430" s="3" t="s">
        <v>1178</v>
      </c>
      <c r="W430" s="3"/>
      <c r="X430" s="3">
        <v>1195.8</v>
      </c>
      <c r="Y430" s="3"/>
      <c r="Z430" s="3"/>
      <c r="AA430" s="3">
        <v>4797.78</v>
      </c>
      <c r="AB430" s="5" t="s">
        <v>190</v>
      </c>
      <c r="AC430" s="3">
        <v>8.0500000000000007</v>
      </c>
      <c r="AD430" s="3" t="s">
        <v>1179</v>
      </c>
    </row>
    <row r="431" spans="1:30" x14ac:dyDescent="0.25">
      <c r="A431">
        <v>295505</v>
      </c>
      <c r="B431" t="s">
        <v>1180</v>
      </c>
      <c r="C431" s="3">
        <f t="shared" si="7"/>
        <v>0</v>
      </c>
      <c r="D431" s="3">
        <v>197.67</v>
      </c>
      <c r="E431" s="3">
        <v>0</v>
      </c>
      <c r="F431" s="3">
        <v>0</v>
      </c>
      <c r="G431" s="3">
        <v>0</v>
      </c>
      <c r="H431" s="3">
        <v>0</v>
      </c>
      <c r="I431" s="3">
        <v>0</v>
      </c>
      <c r="J431" s="3">
        <v>0</v>
      </c>
      <c r="K431" s="3">
        <v>197.67</v>
      </c>
      <c r="L431">
        <v>7500</v>
      </c>
      <c r="M431" s="4">
        <v>45706</v>
      </c>
      <c r="N431" s="3">
        <v>-1327.91</v>
      </c>
      <c r="O431" s="3">
        <v>585.42999999999995</v>
      </c>
      <c r="P431" s="3">
        <v>15887.46</v>
      </c>
      <c r="Q431" s="3"/>
      <c r="R431" s="3">
        <v>0</v>
      </c>
      <c r="S431" s="3" t="s">
        <v>32</v>
      </c>
      <c r="T431" s="3" t="s">
        <v>534</v>
      </c>
      <c r="U431" s="3" t="s">
        <v>134</v>
      </c>
      <c r="V431" s="3" t="s">
        <v>641</v>
      </c>
      <c r="W431" s="3"/>
      <c r="X431" s="3">
        <v>4242.1099999999997</v>
      </c>
      <c r="Y431" s="3"/>
      <c r="Z431" s="3"/>
      <c r="AA431" s="3">
        <v>7302.33</v>
      </c>
      <c r="AB431" s="5" t="s">
        <v>180</v>
      </c>
      <c r="AC431" s="3">
        <v>197.67</v>
      </c>
      <c r="AD431" s="3" t="s">
        <v>1181</v>
      </c>
    </row>
    <row r="432" spans="1:30" x14ac:dyDescent="0.25">
      <c r="A432">
        <v>292328</v>
      </c>
      <c r="B432" t="s">
        <v>1182</v>
      </c>
      <c r="C432" s="3">
        <f t="shared" si="7"/>
        <v>0</v>
      </c>
      <c r="D432" s="3">
        <v>188.89</v>
      </c>
      <c r="E432" s="3">
        <v>0</v>
      </c>
      <c r="F432" s="3">
        <v>0</v>
      </c>
      <c r="G432" s="3">
        <v>0</v>
      </c>
      <c r="H432" s="3">
        <v>0</v>
      </c>
      <c r="I432" s="3">
        <v>0</v>
      </c>
      <c r="J432" s="3">
        <v>0</v>
      </c>
      <c r="K432" s="3">
        <v>188.89</v>
      </c>
      <c r="L432">
        <v>5000</v>
      </c>
      <c r="M432" s="4">
        <v>45692</v>
      </c>
      <c r="N432" s="3">
        <v>-5169.2</v>
      </c>
      <c r="O432" s="3">
        <v>4751.93</v>
      </c>
      <c r="P432" s="3">
        <v>17791.73</v>
      </c>
      <c r="Q432" s="3" t="s">
        <v>39</v>
      </c>
      <c r="R432" s="3">
        <v>0</v>
      </c>
      <c r="S432" s="3" t="s">
        <v>132</v>
      </c>
      <c r="T432" s="3" t="s">
        <v>837</v>
      </c>
      <c r="U432" s="3" t="s">
        <v>34</v>
      </c>
      <c r="V432" s="3" t="s">
        <v>1183</v>
      </c>
      <c r="W432" s="3"/>
      <c r="X432" s="3">
        <v>973.57</v>
      </c>
      <c r="Y432" s="3"/>
      <c r="Z432" s="3"/>
      <c r="AA432" s="3">
        <v>4811.1099999999997</v>
      </c>
      <c r="AB432" s="5" t="s">
        <v>108</v>
      </c>
      <c r="AC432" s="3">
        <v>118.4</v>
      </c>
      <c r="AD432" s="3" t="s">
        <v>1184</v>
      </c>
    </row>
    <row r="433" spans="1:30" x14ac:dyDescent="0.25">
      <c r="A433">
        <v>293163</v>
      </c>
      <c r="B433" t="s">
        <v>1185</v>
      </c>
      <c r="C433" s="3">
        <f t="shared" si="7"/>
        <v>0</v>
      </c>
      <c r="D433" s="3">
        <v>176.43</v>
      </c>
      <c r="E433" s="3">
        <v>0</v>
      </c>
      <c r="F433" s="3">
        <v>0</v>
      </c>
      <c r="G433" s="3">
        <v>0</v>
      </c>
      <c r="H433" s="3">
        <v>0</v>
      </c>
      <c r="I433" s="3">
        <v>0</v>
      </c>
      <c r="J433" s="3">
        <v>0</v>
      </c>
      <c r="K433" s="3">
        <v>176.43</v>
      </c>
      <c r="L433">
        <v>5000</v>
      </c>
      <c r="M433" s="4">
        <v>45698</v>
      </c>
      <c r="N433" s="3">
        <v>-4852.99</v>
      </c>
      <c r="O433" s="3">
        <v>5362.45</v>
      </c>
      <c r="P433" s="3">
        <v>31527.99</v>
      </c>
      <c r="Q433" s="3" t="s">
        <v>39</v>
      </c>
      <c r="R433" s="3">
        <v>0</v>
      </c>
      <c r="S433" s="3" t="s">
        <v>45</v>
      </c>
      <c r="T433" s="3" t="s">
        <v>837</v>
      </c>
      <c r="U433" s="3" t="s">
        <v>34</v>
      </c>
      <c r="V433" s="3" t="s">
        <v>1186</v>
      </c>
      <c r="W433" s="3"/>
      <c r="X433" s="3">
        <v>2496.39</v>
      </c>
      <c r="Y433" s="3"/>
      <c r="Z433" s="3"/>
      <c r="AA433" s="3">
        <v>4823.57</v>
      </c>
      <c r="AB433" s="5" t="s">
        <v>665</v>
      </c>
      <c r="AC433" s="3">
        <v>308.75</v>
      </c>
      <c r="AD433" s="3" t="s">
        <v>1187</v>
      </c>
    </row>
    <row r="434" spans="1:30" x14ac:dyDescent="0.25">
      <c r="A434">
        <v>290491</v>
      </c>
      <c r="B434" t="s">
        <v>1188</v>
      </c>
      <c r="C434" s="3">
        <f t="shared" si="7"/>
        <v>0</v>
      </c>
      <c r="D434" s="3">
        <v>167.6</v>
      </c>
      <c r="E434" s="3">
        <v>0</v>
      </c>
      <c r="F434" s="3">
        <v>0</v>
      </c>
      <c r="G434" s="3">
        <v>0</v>
      </c>
      <c r="H434" s="3">
        <v>0</v>
      </c>
      <c r="I434" s="3">
        <v>0</v>
      </c>
      <c r="J434" s="3">
        <v>0</v>
      </c>
      <c r="K434" s="3">
        <v>167.6</v>
      </c>
      <c r="L434">
        <v>7500</v>
      </c>
      <c r="M434" s="4">
        <v>45678</v>
      </c>
      <c r="N434" s="3">
        <v>-212.67</v>
      </c>
      <c r="O434" s="3">
        <v>167.6</v>
      </c>
      <c r="P434" s="3">
        <v>5250.29</v>
      </c>
      <c r="Q434" s="3" t="s">
        <v>39</v>
      </c>
      <c r="R434" s="3">
        <v>1293.5</v>
      </c>
      <c r="S434" s="3" t="s">
        <v>132</v>
      </c>
      <c r="T434" s="3" t="s">
        <v>266</v>
      </c>
      <c r="U434" s="3" t="s">
        <v>134</v>
      </c>
      <c r="V434" s="3" t="s">
        <v>980</v>
      </c>
      <c r="W434" s="3"/>
      <c r="X434" s="3">
        <v>720.11</v>
      </c>
      <c r="Y434" s="3"/>
      <c r="Z434" s="3"/>
      <c r="AA434" s="3">
        <v>7332.4</v>
      </c>
      <c r="AB434" s="5" t="s">
        <v>206</v>
      </c>
      <c r="AC434" s="3">
        <v>167.6</v>
      </c>
      <c r="AD434" s="3" t="s">
        <v>1189</v>
      </c>
    </row>
    <row r="435" spans="1:30" x14ac:dyDescent="0.25">
      <c r="A435">
        <v>297962</v>
      </c>
      <c r="B435" t="s">
        <v>1190</v>
      </c>
      <c r="C435" s="3">
        <f t="shared" si="7"/>
        <v>0</v>
      </c>
      <c r="D435" s="3">
        <v>167.59</v>
      </c>
      <c r="E435" s="3">
        <v>0</v>
      </c>
      <c r="F435" s="3">
        <v>0</v>
      </c>
      <c r="G435" s="3">
        <v>0</v>
      </c>
      <c r="H435" s="3">
        <v>0</v>
      </c>
      <c r="I435" s="3">
        <v>0</v>
      </c>
      <c r="J435" s="3">
        <v>0</v>
      </c>
      <c r="K435" s="3">
        <v>167.59</v>
      </c>
      <c r="L435">
        <v>10000</v>
      </c>
      <c r="M435" s="4">
        <v>45700</v>
      </c>
      <c r="N435" s="3">
        <v>-852.67</v>
      </c>
      <c r="O435" s="3">
        <v>464.2</v>
      </c>
      <c r="P435" s="3">
        <v>44366.82</v>
      </c>
      <c r="Q435" s="3"/>
      <c r="R435" s="3">
        <v>0</v>
      </c>
      <c r="S435" s="3" t="s">
        <v>45</v>
      </c>
      <c r="T435" s="3" t="s">
        <v>252</v>
      </c>
      <c r="U435" s="3" t="s">
        <v>134</v>
      </c>
      <c r="V435" s="3" t="s">
        <v>295</v>
      </c>
      <c r="W435" s="3"/>
      <c r="X435" s="3">
        <v>2065.52</v>
      </c>
      <c r="Y435" s="3"/>
      <c r="Z435" s="3"/>
      <c r="AA435" s="3">
        <v>10000</v>
      </c>
      <c r="AB435" s="5" t="s">
        <v>180</v>
      </c>
      <c r="AC435" s="3">
        <v>167.59</v>
      </c>
      <c r="AD435" s="3" t="s">
        <v>1191</v>
      </c>
    </row>
    <row r="436" spans="1:30" x14ac:dyDescent="0.25">
      <c r="A436">
        <v>288947</v>
      </c>
      <c r="B436" t="s">
        <v>1192</v>
      </c>
      <c r="C436" s="3">
        <f t="shared" si="7"/>
        <v>0</v>
      </c>
      <c r="D436" s="3">
        <v>163.15</v>
      </c>
      <c r="E436" s="3">
        <v>0</v>
      </c>
      <c r="F436" s="3">
        <v>0</v>
      </c>
      <c r="G436" s="3">
        <v>0</v>
      </c>
      <c r="H436" s="3">
        <v>0</v>
      </c>
      <c r="I436" s="3">
        <v>0</v>
      </c>
      <c r="J436" s="3">
        <v>0</v>
      </c>
      <c r="K436" s="3">
        <v>163.15</v>
      </c>
      <c r="L436">
        <v>10000</v>
      </c>
      <c r="M436" s="4">
        <v>45699</v>
      </c>
      <c r="N436" s="3">
        <v>-7541.22</v>
      </c>
      <c r="O436" s="3">
        <v>387.73</v>
      </c>
      <c r="P436" s="3">
        <v>18302.29</v>
      </c>
      <c r="Q436" s="3"/>
      <c r="R436" s="3">
        <v>0</v>
      </c>
      <c r="S436" s="3" t="s">
        <v>132</v>
      </c>
      <c r="T436" s="3" t="s">
        <v>1193</v>
      </c>
      <c r="U436" s="3" t="s">
        <v>34</v>
      </c>
      <c r="V436" s="3" t="s">
        <v>813</v>
      </c>
      <c r="W436" s="3"/>
      <c r="X436" s="3">
        <v>4566.26</v>
      </c>
      <c r="Y436" s="3"/>
      <c r="Z436" s="3"/>
      <c r="AA436" s="3">
        <v>9836.85</v>
      </c>
      <c r="AB436" s="5" t="s">
        <v>42</v>
      </c>
      <c r="AC436" s="3">
        <v>163.15</v>
      </c>
      <c r="AD436" s="3" t="s">
        <v>1194</v>
      </c>
    </row>
    <row r="437" spans="1:30" x14ac:dyDescent="0.25">
      <c r="A437">
        <v>292748</v>
      </c>
      <c r="B437" t="s">
        <v>1195</v>
      </c>
      <c r="C437" s="3">
        <f t="shared" si="7"/>
        <v>0</v>
      </c>
      <c r="D437" s="3">
        <v>160.1</v>
      </c>
      <c r="E437" s="3">
        <v>0</v>
      </c>
      <c r="F437" s="3">
        <v>0</v>
      </c>
      <c r="G437" s="3">
        <v>0</v>
      </c>
      <c r="H437" s="3">
        <v>0</v>
      </c>
      <c r="I437" s="3">
        <v>0</v>
      </c>
      <c r="J437" s="3">
        <v>0</v>
      </c>
      <c r="K437" s="3">
        <v>160.1</v>
      </c>
      <c r="L437">
        <v>20000</v>
      </c>
      <c r="M437" s="4">
        <v>45698</v>
      </c>
      <c r="N437" s="3">
        <v>-5548.17</v>
      </c>
      <c r="O437" s="3">
        <v>5266.46</v>
      </c>
      <c r="P437" s="3">
        <v>4415.32</v>
      </c>
      <c r="Q437" s="3" t="s">
        <v>39</v>
      </c>
      <c r="R437" s="3">
        <v>0</v>
      </c>
      <c r="S437" s="3" t="s">
        <v>132</v>
      </c>
      <c r="T437" s="3" t="s">
        <v>462</v>
      </c>
      <c r="U437" s="3" t="s">
        <v>167</v>
      </c>
      <c r="V437" s="3" t="s">
        <v>1196</v>
      </c>
      <c r="W437" s="3"/>
      <c r="X437" s="3">
        <v>1069.6400000000001</v>
      </c>
      <c r="Y437" s="3"/>
      <c r="Z437" s="3"/>
      <c r="AA437" s="3">
        <v>19839.900000000001</v>
      </c>
      <c r="AB437" s="5" t="s">
        <v>190</v>
      </c>
      <c r="AC437" s="3">
        <v>160.1</v>
      </c>
      <c r="AD437" s="3" t="s">
        <v>1197</v>
      </c>
    </row>
    <row r="438" spans="1:30" x14ac:dyDescent="0.25">
      <c r="A438">
        <v>289335</v>
      </c>
      <c r="B438" t="s">
        <v>1198</v>
      </c>
      <c r="C438" s="3">
        <f t="shared" si="7"/>
        <v>0</v>
      </c>
      <c r="D438" s="3">
        <v>155.27000000000001</v>
      </c>
      <c r="E438" s="3">
        <v>0</v>
      </c>
      <c r="F438" s="3">
        <v>0</v>
      </c>
      <c r="G438" s="3">
        <v>0</v>
      </c>
      <c r="H438" s="3">
        <v>0</v>
      </c>
      <c r="I438" s="3">
        <v>0</v>
      </c>
      <c r="J438" s="3">
        <v>0</v>
      </c>
      <c r="K438" s="3">
        <v>155.27000000000001</v>
      </c>
      <c r="L438">
        <v>4000</v>
      </c>
      <c r="M438" s="4">
        <v>45656</v>
      </c>
      <c r="N438" s="3">
        <v>-77.22</v>
      </c>
      <c r="O438" s="3">
        <v>155.27000000000001</v>
      </c>
      <c r="P438" s="3">
        <v>4301.42</v>
      </c>
      <c r="Q438" s="3" t="s">
        <v>39</v>
      </c>
      <c r="R438" s="3">
        <v>0</v>
      </c>
      <c r="S438" s="3" t="s">
        <v>132</v>
      </c>
      <c r="T438" s="3" t="s">
        <v>510</v>
      </c>
      <c r="U438" s="3" t="s">
        <v>134</v>
      </c>
      <c r="V438" s="3" t="s">
        <v>1096</v>
      </c>
      <c r="W438" s="3"/>
      <c r="X438" s="3">
        <v>293.25</v>
      </c>
      <c r="Y438" s="3"/>
      <c r="Z438" s="3"/>
      <c r="AA438" s="3">
        <v>3844.73</v>
      </c>
      <c r="AB438" s="5" t="s">
        <v>331</v>
      </c>
      <c r="AC438" s="3">
        <v>138.52000000000001</v>
      </c>
      <c r="AD438" s="3" t="s">
        <v>1199</v>
      </c>
    </row>
    <row r="439" spans="1:30" x14ac:dyDescent="0.25">
      <c r="A439">
        <v>413125</v>
      </c>
      <c r="B439" t="s">
        <v>1200</v>
      </c>
      <c r="C439" s="3">
        <f t="shared" si="7"/>
        <v>0</v>
      </c>
      <c r="D439" s="3">
        <v>143.11000000000001</v>
      </c>
      <c r="E439" s="3">
        <v>0</v>
      </c>
      <c r="F439" s="3">
        <v>0</v>
      </c>
      <c r="G439" s="3">
        <v>0</v>
      </c>
      <c r="H439" s="3">
        <v>0</v>
      </c>
      <c r="I439" s="3">
        <v>0</v>
      </c>
      <c r="J439" s="3">
        <v>0</v>
      </c>
      <c r="K439" s="3">
        <v>143.11000000000001</v>
      </c>
      <c r="L439">
        <v>20000</v>
      </c>
      <c r="M439" s="4">
        <v>45713</v>
      </c>
      <c r="N439" s="3">
        <v>-12004.1</v>
      </c>
      <c r="O439" s="3">
        <v>11208.5</v>
      </c>
      <c r="P439" s="3">
        <v>5102.2299999999996</v>
      </c>
      <c r="Q439" s="3"/>
      <c r="R439" s="3">
        <v>0</v>
      </c>
      <c r="S439" s="3" t="s">
        <v>132</v>
      </c>
      <c r="T439" s="3" t="s">
        <v>133</v>
      </c>
      <c r="U439" s="3" t="s">
        <v>34</v>
      </c>
      <c r="V439" s="3"/>
      <c r="W439" s="3" t="s">
        <v>63</v>
      </c>
      <c r="X439" s="3">
        <v>2979.66</v>
      </c>
      <c r="Y439" s="3"/>
      <c r="Z439" s="3"/>
      <c r="AA439" s="3">
        <v>19856.89</v>
      </c>
      <c r="AB439" s="5" t="s">
        <v>147</v>
      </c>
      <c r="AC439" s="3">
        <v>143.11000000000001</v>
      </c>
      <c r="AD439" s="3"/>
    </row>
    <row r="440" spans="1:30" x14ac:dyDescent="0.25">
      <c r="A440">
        <v>296641</v>
      </c>
      <c r="B440" t="s">
        <v>1201</v>
      </c>
      <c r="C440" s="3">
        <f t="shared" si="7"/>
        <v>0</v>
      </c>
      <c r="D440" s="3">
        <v>137.74</v>
      </c>
      <c r="E440" s="3">
        <v>0</v>
      </c>
      <c r="F440" s="3">
        <v>0</v>
      </c>
      <c r="G440" s="3">
        <v>0</v>
      </c>
      <c r="H440" s="3">
        <v>0</v>
      </c>
      <c r="I440" s="3">
        <v>0</v>
      </c>
      <c r="J440" s="3">
        <v>0</v>
      </c>
      <c r="K440" s="3">
        <v>137.74</v>
      </c>
      <c r="L440">
        <v>10000</v>
      </c>
      <c r="M440" s="4">
        <v>45707</v>
      </c>
      <c r="N440" s="3">
        <v>-309.38</v>
      </c>
      <c r="O440" s="3">
        <v>380.96</v>
      </c>
      <c r="P440" s="3">
        <v>4783.6099999999997</v>
      </c>
      <c r="Q440" s="3" t="s">
        <v>39</v>
      </c>
      <c r="R440" s="3">
        <v>0</v>
      </c>
      <c r="S440" s="3" t="s">
        <v>132</v>
      </c>
      <c r="T440" s="3" t="s">
        <v>565</v>
      </c>
      <c r="U440" s="3" t="s">
        <v>134</v>
      </c>
      <c r="V440" s="3" t="s">
        <v>270</v>
      </c>
      <c r="W440" s="3"/>
      <c r="X440" s="3">
        <v>419.61</v>
      </c>
      <c r="Y440" s="3"/>
      <c r="Z440" s="3"/>
      <c r="AA440" s="3">
        <v>9862.26</v>
      </c>
      <c r="AB440" s="5" t="s">
        <v>180</v>
      </c>
      <c r="AC440" s="3">
        <v>49.18</v>
      </c>
      <c r="AD440" s="3" t="s">
        <v>1202</v>
      </c>
    </row>
    <row r="441" spans="1:30" x14ac:dyDescent="0.25">
      <c r="A441">
        <v>289979</v>
      </c>
      <c r="B441" t="s">
        <v>1203</v>
      </c>
      <c r="C441" s="3">
        <f t="shared" si="7"/>
        <v>0</v>
      </c>
      <c r="D441" s="3">
        <v>128.96</v>
      </c>
      <c r="E441" s="3">
        <v>0</v>
      </c>
      <c r="F441" s="3">
        <v>0</v>
      </c>
      <c r="G441" s="3">
        <v>0</v>
      </c>
      <c r="H441" s="3">
        <v>0</v>
      </c>
      <c r="I441" s="3">
        <v>0</v>
      </c>
      <c r="J441" s="3">
        <v>0</v>
      </c>
      <c r="K441" s="3">
        <v>128.96</v>
      </c>
      <c r="L441">
        <v>5000</v>
      </c>
      <c r="M441" s="4">
        <v>45643</v>
      </c>
      <c r="N441" s="3">
        <v>-84.8</v>
      </c>
      <c r="O441" s="3">
        <v>118.45</v>
      </c>
      <c r="P441" s="3">
        <v>3429.04</v>
      </c>
      <c r="Q441" s="3"/>
      <c r="R441" s="3">
        <v>0</v>
      </c>
      <c r="S441" s="3" t="s">
        <v>32</v>
      </c>
      <c r="T441" s="3" t="s">
        <v>462</v>
      </c>
      <c r="U441" s="3" t="s">
        <v>34</v>
      </c>
      <c r="V441" s="3" t="s">
        <v>1204</v>
      </c>
      <c r="W441" s="3"/>
      <c r="X441" s="3">
        <v>297.13</v>
      </c>
      <c r="Y441" s="3"/>
      <c r="Z441" s="3"/>
      <c r="AA441" s="3">
        <v>4871.04</v>
      </c>
      <c r="AB441" s="5" t="s">
        <v>169</v>
      </c>
      <c r="AC441" s="3">
        <v>128.96</v>
      </c>
      <c r="AD441" s="3" t="s">
        <v>1205</v>
      </c>
    </row>
    <row r="442" spans="1:30" x14ac:dyDescent="0.25">
      <c r="A442">
        <v>291726</v>
      </c>
      <c r="B442" t="s">
        <v>1206</v>
      </c>
      <c r="C442" s="3">
        <f t="shared" si="7"/>
        <v>0</v>
      </c>
      <c r="D442" s="3">
        <v>126.97</v>
      </c>
      <c r="E442" s="3">
        <v>0</v>
      </c>
      <c r="F442" s="3">
        <v>0</v>
      </c>
      <c r="G442" s="3">
        <v>0</v>
      </c>
      <c r="H442" s="3">
        <v>0</v>
      </c>
      <c r="I442" s="3">
        <v>0</v>
      </c>
      <c r="J442" s="3">
        <v>0</v>
      </c>
      <c r="K442" s="3">
        <v>126.97</v>
      </c>
      <c r="L442">
        <v>10000</v>
      </c>
      <c r="M442" s="4">
        <v>45551</v>
      </c>
      <c r="N442" s="3">
        <v>-27.25</v>
      </c>
      <c r="O442" s="3">
        <v>116.62</v>
      </c>
      <c r="P442" s="3">
        <v>2136.92</v>
      </c>
      <c r="Q442" s="3" t="s">
        <v>39</v>
      </c>
      <c r="R442" s="3">
        <v>0</v>
      </c>
      <c r="S442" s="3" t="s">
        <v>132</v>
      </c>
      <c r="T442" s="3" t="s">
        <v>1207</v>
      </c>
      <c r="U442" s="3" t="s">
        <v>34</v>
      </c>
      <c r="V442" s="3" t="s">
        <v>94</v>
      </c>
      <c r="W442" s="3" t="s">
        <v>173</v>
      </c>
      <c r="X442" s="3">
        <v>30.82</v>
      </c>
      <c r="Y442" s="3"/>
      <c r="Z442" s="3"/>
      <c r="AA442" s="3">
        <v>9873.0300000000007</v>
      </c>
      <c r="AB442" s="5" t="s">
        <v>1208</v>
      </c>
      <c r="AC442" s="3">
        <v>28.78</v>
      </c>
      <c r="AD442" s="3" t="s">
        <v>1209</v>
      </c>
    </row>
    <row r="443" spans="1:30" x14ac:dyDescent="0.25">
      <c r="A443">
        <v>298533</v>
      </c>
      <c r="B443" t="s">
        <v>1210</v>
      </c>
      <c r="C443" s="3">
        <f t="shared" si="7"/>
        <v>0</v>
      </c>
      <c r="D443" s="3">
        <v>124.96</v>
      </c>
      <c r="E443" s="3">
        <v>0</v>
      </c>
      <c r="F443" s="3">
        <v>0</v>
      </c>
      <c r="G443" s="3">
        <v>0</v>
      </c>
      <c r="H443" s="3">
        <v>0</v>
      </c>
      <c r="I443" s="3">
        <v>0</v>
      </c>
      <c r="J443" s="3">
        <v>0</v>
      </c>
      <c r="K443" s="3">
        <v>124.96</v>
      </c>
      <c r="L443">
        <v>7500</v>
      </c>
      <c r="M443" s="4">
        <v>45656</v>
      </c>
      <c r="N443" s="3">
        <v>-1703.71</v>
      </c>
      <c r="O443" s="3">
        <v>124.96</v>
      </c>
      <c r="P443" s="3">
        <v>6954.36</v>
      </c>
      <c r="Q443" s="3" t="s">
        <v>39</v>
      </c>
      <c r="R443" s="3">
        <v>0</v>
      </c>
      <c r="S443" s="3" t="s">
        <v>45</v>
      </c>
      <c r="T443" s="3" t="s">
        <v>879</v>
      </c>
      <c r="U443" s="3" t="s">
        <v>167</v>
      </c>
      <c r="V443" s="3" t="s">
        <v>1040</v>
      </c>
      <c r="W443" s="3"/>
      <c r="X443" s="3">
        <v>690.24</v>
      </c>
      <c r="Y443" s="3"/>
      <c r="Z443" s="3"/>
      <c r="AA443" s="3">
        <v>7375.04</v>
      </c>
      <c r="AB443" s="5" t="s">
        <v>355</v>
      </c>
      <c r="AC443" s="3">
        <v>124.96</v>
      </c>
      <c r="AD443" s="3" t="s">
        <v>1211</v>
      </c>
    </row>
    <row r="444" spans="1:30" x14ac:dyDescent="0.25">
      <c r="A444">
        <v>294602</v>
      </c>
      <c r="B444" t="s">
        <v>1212</v>
      </c>
      <c r="C444" s="3">
        <f t="shared" si="7"/>
        <v>0</v>
      </c>
      <c r="D444" s="3">
        <v>114.51</v>
      </c>
      <c r="E444" s="3">
        <v>0</v>
      </c>
      <c r="F444" s="3">
        <v>0</v>
      </c>
      <c r="G444" s="3">
        <v>0</v>
      </c>
      <c r="H444" s="3">
        <v>0</v>
      </c>
      <c r="I444" s="3">
        <v>0</v>
      </c>
      <c r="J444" s="3">
        <v>0</v>
      </c>
      <c r="K444" s="3">
        <v>114.51</v>
      </c>
      <c r="L444">
        <v>5000</v>
      </c>
      <c r="M444" s="4">
        <v>45659</v>
      </c>
      <c r="N444" s="3">
        <v>-76.650000000000006</v>
      </c>
      <c r="O444" s="3">
        <v>114.51</v>
      </c>
      <c r="P444" s="3">
        <v>928.48</v>
      </c>
      <c r="Q444" s="3"/>
      <c r="R444" s="3">
        <v>0</v>
      </c>
      <c r="S444" s="3" t="s">
        <v>32</v>
      </c>
      <c r="T444" s="3" t="s">
        <v>577</v>
      </c>
      <c r="U444" s="3" t="s">
        <v>34</v>
      </c>
      <c r="V444" s="3"/>
      <c r="W444" s="3"/>
      <c r="X444" s="3">
        <v>321.89999999999998</v>
      </c>
      <c r="Y444" s="3"/>
      <c r="Z444" s="3"/>
      <c r="AA444" s="3">
        <v>4885.49</v>
      </c>
      <c r="AB444" s="5" t="s">
        <v>190</v>
      </c>
      <c r="AC444" s="3">
        <v>114.51</v>
      </c>
      <c r="AD444" s="3" t="s">
        <v>1213</v>
      </c>
    </row>
    <row r="445" spans="1:30" x14ac:dyDescent="0.25">
      <c r="A445">
        <v>295896</v>
      </c>
      <c r="B445" t="s">
        <v>1214</v>
      </c>
      <c r="C445" s="3">
        <f t="shared" si="7"/>
        <v>0</v>
      </c>
      <c r="D445" s="3">
        <v>112.05</v>
      </c>
      <c r="E445" s="3">
        <v>0</v>
      </c>
      <c r="F445" s="3">
        <v>0</v>
      </c>
      <c r="G445" s="3">
        <v>0</v>
      </c>
      <c r="H445" s="3">
        <v>0</v>
      </c>
      <c r="I445" s="3">
        <v>0</v>
      </c>
      <c r="J445" s="3">
        <v>0</v>
      </c>
      <c r="K445" s="3">
        <v>112.05</v>
      </c>
      <c r="L445">
        <v>5000</v>
      </c>
      <c r="M445" s="4">
        <v>45707</v>
      </c>
      <c r="N445" s="3">
        <v>-260.25</v>
      </c>
      <c r="O445" s="3">
        <v>341.94</v>
      </c>
      <c r="P445" s="3">
        <v>3968.58</v>
      </c>
      <c r="Q445" s="3" t="s">
        <v>39</v>
      </c>
      <c r="R445" s="3">
        <v>0</v>
      </c>
      <c r="S445" s="3" t="s">
        <v>132</v>
      </c>
      <c r="T445" s="3" t="s">
        <v>924</v>
      </c>
      <c r="U445" s="3" t="s">
        <v>134</v>
      </c>
      <c r="V445" s="3" t="s">
        <v>1215</v>
      </c>
      <c r="W445" s="3"/>
      <c r="X445" s="3">
        <v>367.45</v>
      </c>
      <c r="Y445" s="3"/>
      <c r="Z445" s="3"/>
      <c r="AA445" s="3">
        <v>4887.95</v>
      </c>
      <c r="AB445" s="5" t="s">
        <v>153</v>
      </c>
      <c r="AC445" s="3">
        <v>29.98</v>
      </c>
      <c r="AD445" s="3" t="s">
        <v>1216</v>
      </c>
    </row>
    <row r="446" spans="1:30" x14ac:dyDescent="0.25">
      <c r="A446">
        <v>288955</v>
      </c>
      <c r="B446" t="s">
        <v>1217</v>
      </c>
      <c r="C446" s="3">
        <f t="shared" si="7"/>
        <v>0</v>
      </c>
      <c r="D446" s="3">
        <v>107.48</v>
      </c>
      <c r="E446" s="3">
        <v>0</v>
      </c>
      <c r="F446" s="3">
        <v>0</v>
      </c>
      <c r="G446" s="3">
        <v>0</v>
      </c>
      <c r="H446" s="3">
        <v>0</v>
      </c>
      <c r="I446" s="3">
        <v>0</v>
      </c>
      <c r="J446" s="3">
        <v>269.63</v>
      </c>
      <c r="K446" s="3">
        <v>377.11</v>
      </c>
      <c r="L446">
        <v>4000</v>
      </c>
      <c r="M446" s="4">
        <v>45698</v>
      </c>
      <c r="N446" s="3">
        <v>-879.17</v>
      </c>
      <c r="O446" s="3">
        <v>98.72</v>
      </c>
      <c r="P446" s="3">
        <v>4211.43</v>
      </c>
      <c r="Q446" s="3" t="s">
        <v>39</v>
      </c>
      <c r="R446" s="3">
        <v>0</v>
      </c>
      <c r="S446" s="3" t="s">
        <v>132</v>
      </c>
      <c r="T446" s="3" t="s">
        <v>225</v>
      </c>
      <c r="U446" s="3" t="s">
        <v>134</v>
      </c>
      <c r="V446" s="3" t="s">
        <v>909</v>
      </c>
      <c r="W446" s="3"/>
      <c r="X446" s="3">
        <v>677.53</v>
      </c>
      <c r="Y446" s="3"/>
      <c r="Z446" s="3"/>
      <c r="AA446" s="3">
        <v>3622.89</v>
      </c>
      <c r="AB446" s="5" t="s">
        <v>696</v>
      </c>
      <c r="AC446" s="3">
        <v>107.48</v>
      </c>
      <c r="AD446" s="3" t="s">
        <v>1218</v>
      </c>
    </row>
    <row r="447" spans="1:30" x14ac:dyDescent="0.25">
      <c r="A447">
        <v>289216</v>
      </c>
      <c r="B447" t="s">
        <v>1219</v>
      </c>
      <c r="C447" s="3">
        <f t="shared" si="7"/>
        <v>0</v>
      </c>
      <c r="D447" s="3">
        <v>105.05</v>
      </c>
      <c r="E447" s="3">
        <v>0</v>
      </c>
      <c r="F447" s="3">
        <v>0</v>
      </c>
      <c r="G447" s="3">
        <v>0</v>
      </c>
      <c r="H447" s="3">
        <v>0</v>
      </c>
      <c r="I447" s="3">
        <v>0</v>
      </c>
      <c r="J447" s="3">
        <v>0</v>
      </c>
      <c r="K447" s="3">
        <v>105.05</v>
      </c>
      <c r="L447">
        <v>5000</v>
      </c>
      <c r="M447" s="4">
        <v>45681</v>
      </c>
      <c r="N447" s="3">
        <v>-180.68</v>
      </c>
      <c r="O447" s="3">
        <v>96.48</v>
      </c>
      <c r="P447" s="3">
        <v>1204.74</v>
      </c>
      <c r="Q447" s="3" t="s">
        <v>39</v>
      </c>
      <c r="R447" s="3">
        <v>0</v>
      </c>
      <c r="S447" s="3" t="s">
        <v>45</v>
      </c>
      <c r="T447" s="3" t="s">
        <v>415</v>
      </c>
      <c r="U447" s="3" t="s">
        <v>134</v>
      </c>
      <c r="V447" s="3" t="s">
        <v>1220</v>
      </c>
      <c r="W447" s="3"/>
      <c r="X447" s="3">
        <v>186.47</v>
      </c>
      <c r="Y447" s="3"/>
      <c r="Z447" s="3"/>
      <c r="AA447" s="3">
        <v>4894.95</v>
      </c>
      <c r="AB447" s="5" t="s">
        <v>153</v>
      </c>
      <c r="AC447" s="3">
        <v>86.26</v>
      </c>
      <c r="AD447" s="3" t="s">
        <v>1221</v>
      </c>
    </row>
    <row r="448" spans="1:30" x14ac:dyDescent="0.25">
      <c r="A448">
        <v>298349</v>
      </c>
      <c r="B448" t="s">
        <v>1222</v>
      </c>
      <c r="C448" s="3">
        <f t="shared" si="7"/>
        <v>0</v>
      </c>
      <c r="D448" s="3">
        <v>94.86</v>
      </c>
      <c r="E448" s="3">
        <v>0</v>
      </c>
      <c r="F448" s="3">
        <v>0</v>
      </c>
      <c r="G448" s="3">
        <v>0</v>
      </c>
      <c r="H448" s="3">
        <v>0</v>
      </c>
      <c r="I448" s="3">
        <v>0</v>
      </c>
      <c r="J448" s="3">
        <v>0</v>
      </c>
      <c r="K448" s="3">
        <v>94.86</v>
      </c>
      <c r="L448">
        <v>20000</v>
      </c>
      <c r="M448" s="4">
        <v>45709</v>
      </c>
      <c r="N448" s="3">
        <v>-2875.98</v>
      </c>
      <c r="O448" s="3">
        <v>13131.23</v>
      </c>
      <c r="P448" s="3">
        <v>30344.7</v>
      </c>
      <c r="Q448" s="3" t="s">
        <v>39</v>
      </c>
      <c r="R448" s="3">
        <v>0</v>
      </c>
      <c r="S448" s="3" t="s">
        <v>132</v>
      </c>
      <c r="T448" s="3" t="s">
        <v>554</v>
      </c>
      <c r="U448" s="3" t="s">
        <v>34</v>
      </c>
      <c r="V448" s="3" t="s">
        <v>1223</v>
      </c>
      <c r="W448" s="3"/>
      <c r="X448" s="3">
        <v>984.37</v>
      </c>
      <c r="Y448" s="3"/>
      <c r="Z448" s="3"/>
      <c r="AA448" s="3">
        <v>19905.14</v>
      </c>
      <c r="AB448" s="5" t="s">
        <v>147</v>
      </c>
      <c r="AC448" s="3">
        <v>94.86</v>
      </c>
      <c r="AD448" s="3" t="s">
        <v>1224</v>
      </c>
    </row>
    <row r="449" spans="1:30" x14ac:dyDescent="0.25">
      <c r="A449">
        <v>293626</v>
      </c>
      <c r="B449" t="s">
        <v>1225</v>
      </c>
      <c r="C449" s="3">
        <f t="shared" si="7"/>
        <v>0</v>
      </c>
      <c r="D449" s="3">
        <v>92.52</v>
      </c>
      <c r="E449" s="3">
        <v>0</v>
      </c>
      <c r="F449" s="3">
        <v>0</v>
      </c>
      <c r="G449" s="3">
        <v>0</v>
      </c>
      <c r="H449" s="3">
        <v>0</v>
      </c>
      <c r="I449" s="3">
        <v>0</v>
      </c>
      <c r="J449" s="3">
        <v>0</v>
      </c>
      <c r="K449" s="3">
        <v>92.52</v>
      </c>
      <c r="M449" s="4">
        <v>45713</v>
      </c>
      <c r="N449" s="3">
        <v>-5799.19</v>
      </c>
      <c r="O449" s="3">
        <v>12292.9</v>
      </c>
      <c r="P449" s="3">
        <v>86151.84</v>
      </c>
      <c r="Q449" s="3" t="s">
        <v>39</v>
      </c>
      <c r="R449" s="3">
        <v>713.76</v>
      </c>
      <c r="S449" s="3" t="s">
        <v>32</v>
      </c>
      <c r="T449" s="3" t="s">
        <v>1226</v>
      </c>
      <c r="U449" s="3" t="s">
        <v>34</v>
      </c>
      <c r="V449" s="3" t="s">
        <v>1227</v>
      </c>
      <c r="W449" s="3"/>
      <c r="X449" s="3">
        <v>823.3</v>
      </c>
      <c r="Y449" s="3"/>
      <c r="Z449" s="3"/>
      <c r="AA449" s="3">
        <v>-92.52</v>
      </c>
      <c r="AB449" s="5" t="s">
        <v>48</v>
      </c>
      <c r="AC449" s="3">
        <v>92.52</v>
      </c>
      <c r="AD449" s="3" t="s">
        <v>1228</v>
      </c>
    </row>
    <row r="450" spans="1:30" x14ac:dyDescent="0.25">
      <c r="A450">
        <v>296053</v>
      </c>
      <c r="B450" t="s">
        <v>1229</v>
      </c>
      <c r="C450" s="3">
        <f t="shared" si="7"/>
        <v>0</v>
      </c>
      <c r="D450" s="3">
        <v>91.38</v>
      </c>
      <c r="E450" s="3">
        <v>0</v>
      </c>
      <c r="F450" s="3">
        <v>0</v>
      </c>
      <c r="G450" s="3">
        <v>0</v>
      </c>
      <c r="H450" s="3">
        <v>0</v>
      </c>
      <c r="I450" s="3">
        <v>0</v>
      </c>
      <c r="J450" s="3">
        <v>0</v>
      </c>
      <c r="K450" s="3">
        <v>91.38</v>
      </c>
      <c r="L450">
        <v>10000</v>
      </c>
      <c r="M450" s="4">
        <v>45706</v>
      </c>
      <c r="N450" s="3">
        <v>-394.2</v>
      </c>
      <c r="O450" s="3">
        <v>515.96</v>
      </c>
      <c r="P450" s="3">
        <v>4948.3100000000004</v>
      </c>
      <c r="Q450" s="3" t="s">
        <v>39</v>
      </c>
      <c r="R450" s="3">
        <v>257.48</v>
      </c>
      <c r="S450" s="3" t="s">
        <v>132</v>
      </c>
      <c r="T450" s="3" t="s">
        <v>391</v>
      </c>
      <c r="U450" s="3" t="s">
        <v>134</v>
      </c>
      <c r="V450" s="3" t="s">
        <v>515</v>
      </c>
      <c r="W450" s="3"/>
      <c r="X450" s="3">
        <v>373.86</v>
      </c>
      <c r="Y450" s="3"/>
      <c r="Z450" s="3"/>
      <c r="AA450" s="3">
        <v>9908.6200000000008</v>
      </c>
      <c r="AB450" s="5" t="s">
        <v>141</v>
      </c>
      <c r="AC450" s="3">
        <v>424.58</v>
      </c>
      <c r="AD450" s="3" t="s">
        <v>1230</v>
      </c>
    </row>
    <row r="451" spans="1:30" x14ac:dyDescent="0.25">
      <c r="A451">
        <v>288646</v>
      </c>
      <c r="B451" t="s">
        <v>1231</v>
      </c>
      <c r="C451" s="3">
        <f t="shared" si="7"/>
        <v>0</v>
      </c>
      <c r="D451" s="3">
        <v>84.98</v>
      </c>
      <c r="E451" s="3">
        <v>0</v>
      </c>
      <c r="F451" s="3">
        <v>0</v>
      </c>
      <c r="G451" s="3">
        <v>0</v>
      </c>
      <c r="H451" s="3">
        <v>0</v>
      </c>
      <c r="I451" s="3">
        <v>0</v>
      </c>
      <c r="J451" s="3">
        <v>0</v>
      </c>
      <c r="K451" s="3">
        <v>84.98</v>
      </c>
      <c r="L451">
        <v>15000</v>
      </c>
      <c r="M451" s="4">
        <v>45672</v>
      </c>
      <c r="N451" s="3">
        <v>-1905.51</v>
      </c>
      <c r="O451" s="3">
        <v>78.06</v>
      </c>
      <c r="P451" s="3">
        <v>4545.67</v>
      </c>
      <c r="Q451" s="3" t="s">
        <v>39</v>
      </c>
      <c r="R451" s="3">
        <v>1061.5</v>
      </c>
      <c r="S451" s="3" t="s">
        <v>132</v>
      </c>
      <c r="T451" s="3" t="s">
        <v>861</v>
      </c>
      <c r="U451" s="3" t="s">
        <v>34</v>
      </c>
      <c r="V451" s="3" t="s">
        <v>809</v>
      </c>
      <c r="W451" s="3"/>
      <c r="X451" s="3">
        <v>383.68</v>
      </c>
      <c r="Y451" s="3"/>
      <c r="Z451" s="3"/>
      <c r="AA451" s="3">
        <v>14915.02</v>
      </c>
      <c r="AB451" s="5" t="s">
        <v>428</v>
      </c>
      <c r="AC451" s="3">
        <v>84.98</v>
      </c>
      <c r="AD451" s="3" t="s">
        <v>1232</v>
      </c>
    </row>
    <row r="452" spans="1:30" x14ac:dyDescent="0.25">
      <c r="A452">
        <v>299132</v>
      </c>
      <c r="B452" t="s">
        <v>1233</v>
      </c>
      <c r="C452" s="3">
        <f t="shared" si="7"/>
        <v>0</v>
      </c>
      <c r="D452" s="3">
        <v>75.86</v>
      </c>
      <c r="E452" s="3">
        <v>0</v>
      </c>
      <c r="F452" s="3">
        <v>0</v>
      </c>
      <c r="G452" s="3">
        <v>0</v>
      </c>
      <c r="H452" s="3">
        <v>0</v>
      </c>
      <c r="I452" s="3">
        <v>0</v>
      </c>
      <c r="J452" s="3">
        <v>0</v>
      </c>
      <c r="K452" s="3">
        <v>75.86</v>
      </c>
      <c r="L452">
        <v>10000</v>
      </c>
      <c r="M452" s="4">
        <v>45714</v>
      </c>
      <c r="N452" s="3">
        <v>-144.74</v>
      </c>
      <c r="O452" s="3">
        <v>652.62</v>
      </c>
      <c r="P452" s="3">
        <v>2697.68</v>
      </c>
      <c r="Q452" s="3" t="s">
        <v>39</v>
      </c>
      <c r="R452" s="3">
        <v>0</v>
      </c>
      <c r="S452" s="3" t="s">
        <v>132</v>
      </c>
      <c r="T452" s="3" t="s">
        <v>317</v>
      </c>
      <c r="U452" s="3" t="s">
        <v>134</v>
      </c>
      <c r="V452" s="3" t="s">
        <v>813</v>
      </c>
      <c r="W452" s="3"/>
      <c r="X452" s="3">
        <v>299.17</v>
      </c>
      <c r="Y452" s="3"/>
      <c r="Z452" s="3"/>
      <c r="AA452" s="3">
        <v>9924.14</v>
      </c>
      <c r="AB452" s="5" t="s">
        <v>147</v>
      </c>
      <c r="AC452" s="3">
        <v>23.78</v>
      </c>
      <c r="AD452" s="3" t="s">
        <v>1234</v>
      </c>
    </row>
    <row r="453" spans="1:30" x14ac:dyDescent="0.25">
      <c r="A453">
        <v>291155</v>
      </c>
      <c r="B453" t="s">
        <v>1235</v>
      </c>
      <c r="C453" s="3">
        <f t="shared" ref="C453:C516" si="8">F453+G453+H453+I453</f>
        <v>0</v>
      </c>
      <c r="D453" s="3">
        <v>75.209999999999994</v>
      </c>
      <c r="E453" s="3">
        <v>0</v>
      </c>
      <c r="F453" s="3">
        <v>0</v>
      </c>
      <c r="G453" s="3">
        <v>0</v>
      </c>
      <c r="H453" s="3">
        <v>0</v>
      </c>
      <c r="I453" s="3">
        <v>0</v>
      </c>
      <c r="J453" s="3">
        <v>0</v>
      </c>
      <c r="K453" s="3">
        <v>75.209999999999994</v>
      </c>
      <c r="L453">
        <v>500</v>
      </c>
      <c r="M453" s="4">
        <v>45594</v>
      </c>
      <c r="N453" s="3">
        <v>-172.46</v>
      </c>
      <c r="O453" s="3">
        <v>69.08</v>
      </c>
      <c r="P453" s="3">
        <v>515.29</v>
      </c>
      <c r="Q453" s="3" t="s">
        <v>39</v>
      </c>
      <c r="R453" s="3">
        <v>0</v>
      </c>
      <c r="S453" s="3" t="s">
        <v>132</v>
      </c>
      <c r="T453" s="3" t="s">
        <v>119</v>
      </c>
      <c r="U453" s="3" t="s">
        <v>167</v>
      </c>
      <c r="V453" s="3" t="s">
        <v>991</v>
      </c>
      <c r="W453" s="3"/>
      <c r="X453" s="3">
        <v>20.22</v>
      </c>
      <c r="Y453" s="3"/>
      <c r="Z453" s="3"/>
      <c r="AA453" s="3">
        <v>424.79</v>
      </c>
      <c r="AB453" s="5" t="s">
        <v>101</v>
      </c>
      <c r="AC453" s="3">
        <v>75.209999999999994</v>
      </c>
      <c r="AD453" s="3" t="s">
        <v>1236</v>
      </c>
    </row>
    <row r="454" spans="1:30" x14ac:dyDescent="0.25">
      <c r="A454">
        <v>298573</v>
      </c>
      <c r="B454" t="s">
        <v>1237</v>
      </c>
      <c r="C454" s="3">
        <f t="shared" si="8"/>
        <v>0</v>
      </c>
      <c r="D454" s="3">
        <v>71.48</v>
      </c>
      <c r="E454" s="3">
        <v>0</v>
      </c>
      <c r="F454" s="3">
        <v>0</v>
      </c>
      <c r="G454" s="3">
        <v>0</v>
      </c>
      <c r="H454" s="3">
        <v>0</v>
      </c>
      <c r="I454" s="3">
        <v>0</v>
      </c>
      <c r="J454" s="3">
        <v>0</v>
      </c>
      <c r="K454" s="3">
        <v>71.48</v>
      </c>
      <c r="L454">
        <v>10000</v>
      </c>
      <c r="M454" s="4">
        <v>45639</v>
      </c>
      <c r="N454" s="3">
        <v>-4.58</v>
      </c>
      <c r="O454" s="3">
        <v>71.48</v>
      </c>
      <c r="P454" s="3">
        <v>1321.17</v>
      </c>
      <c r="Q454" s="3" t="s">
        <v>39</v>
      </c>
      <c r="R454" s="3">
        <v>0</v>
      </c>
      <c r="S454" s="3" t="s">
        <v>45</v>
      </c>
      <c r="T454" s="3" t="s">
        <v>373</v>
      </c>
      <c r="U454" s="3" t="s">
        <v>167</v>
      </c>
      <c r="V454" s="3" t="s">
        <v>627</v>
      </c>
      <c r="W454" s="3"/>
      <c r="X454" s="3">
        <v>176.88</v>
      </c>
      <c r="Y454" s="3"/>
      <c r="Z454" s="3"/>
      <c r="AA454" s="3">
        <v>9928.52</v>
      </c>
      <c r="AB454" s="5" t="s">
        <v>1238</v>
      </c>
      <c r="AC454" s="3">
        <v>71.48</v>
      </c>
      <c r="AD454" s="3" t="s">
        <v>1239</v>
      </c>
    </row>
    <row r="455" spans="1:30" x14ac:dyDescent="0.25">
      <c r="A455">
        <v>290939</v>
      </c>
      <c r="B455" t="s">
        <v>1240</v>
      </c>
      <c r="C455" s="3">
        <f t="shared" si="8"/>
        <v>0</v>
      </c>
      <c r="D455" s="3">
        <v>71.13</v>
      </c>
      <c r="E455" s="3">
        <v>0</v>
      </c>
      <c r="F455" s="3">
        <v>0</v>
      </c>
      <c r="G455" s="3">
        <v>0</v>
      </c>
      <c r="H455" s="3">
        <v>0</v>
      </c>
      <c r="I455" s="3">
        <v>0</v>
      </c>
      <c r="J455" s="3">
        <v>0</v>
      </c>
      <c r="K455" s="3">
        <v>71.13</v>
      </c>
      <c r="L455">
        <v>7000</v>
      </c>
      <c r="M455" s="4">
        <v>45644</v>
      </c>
      <c r="N455" s="3">
        <v>-443.82</v>
      </c>
      <c r="O455" s="3">
        <v>65.349999999999994</v>
      </c>
      <c r="P455" s="3">
        <v>2766.82</v>
      </c>
      <c r="Q455" s="3"/>
      <c r="R455" s="3">
        <v>0</v>
      </c>
      <c r="S455" s="3" t="s">
        <v>32</v>
      </c>
      <c r="T455" s="3" t="s">
        <v>494</v>
      </c>
      <c r="U455" s="3" t="s">
        <v>34</v>
      </c>
      <c r="V455" s="3" t="s">
        <v>781</v>
      </c>
      <c r="W455" s="3"/>
      <c r="X455" s="3">
        <v>222.04</v>
      </c>
      <c r="Y455" s="3"/>
      <c r="Z455" s="3"/>
      <c r="AA455" s="3">
        <v>6928.87</v>
      </c>
      <c r="AB455" s="5" t="s">
        <v>334</v>
      </c>
      <c r="AC455" s="3">
        <v>18.670000000000002</v>
      </c>
      <c r="AD455" s="3" t="s">
        <v>1241</v>
      </c>
    </row>
    <row r="456" spans="1:30" x14ac:dyDescent="0.25">
      <c r="A456">
        <v>297214</v>
      </c>
      <c r="B456" t="s">
        <v>1242</v>
      </c>
      <c r="C456" s="3">
        <f t="shared" si="8"/>
        <v>0</v>
      </c>
      <c r="D456" s="3">
        <v>59.35</v>
      </c>
      <c r="E456" s="3">
        <v>0</v>
      </c>
      <c r="F456" s="3">
        <v>0</v>
      </c>
      <c r="G456" s="3">
        <v>0</v>
      </c>
      <c r="H456" s="3">
        <v>0</v>
      </c>
      <c r="I456" s="3">
        <v>0</v>
      </c>
      <c r="J456" s="3">
        <v>0</v>
      </c>
      <c r="K456" s="3">
        <v>59.35</v>
      </c>
      <c r="L456">
        <v>10000</v>
      </c>
      <c r="M456" s="4">
        <v>45560</v>
      </c>
      <c r="N456" s="3">
        <v>-196.44</v>
      </c>
      <c r="O456" s="3">
        <v>54.5</v>
      </c>
      <c r="P456" s="3">
        <v>1930.15</v>
      </c>
      <c r="Q456" s="3" t="s">
        <v>39</v>
      </c>
      <c r="R456" s="3">
        <v>0</v>
      </c>
      <c r="S456" s="3" t="s">
        <v>132</v>
      </c>
      <c r="T456" s="3" t="s">
        <v>471</v>
      </c>
      <c r="U456" s="3" t="s">
        <v>34</v>
      </c>
      <c r="V456" s="3" t="s">
        <v>273</v>
      </c>
      <c r="W456" s="3"/>
      <c r="X456" s="3">
        <v>35.99</v>
      </c>
      <c r="Y456" s="3"/>
      <c r="Z456" s="3"/>
      <c r="AA456" s="3">
        <v>9940.65</v>
      </c>
      <c r="AB456" s="5" t="s">
        <v>334</v>
      </c>
      <c r="AC456" s="3">
        <v>59.35</v>
      </c>
      <c r="AD456" s="3" t="s">
        <v>1243</v>
      </c>
    </row>
    <row r="457" spans="1:30" x14ac:dyDescent="0.25">
      <c r="A457">
        <v>291504</v>
      </c>
      <c r="B457" t="s">
        <v>1244</v>
      </c>
      <c r="C457" s="3">
        <f t="shared" si="8"/>
        <v>0</v>
      </c>
      <c r="D457" s="3">
        <v>57.1</v>
      </c>
      <c r="E457" s="3">
        <v>0</v>
      </c>
      <c r="F457" s="3">
        <v>0</v>
      </c>
      <c r="G457" s="3">
        <v>0</v>
      </c>
      <c r="H457" s="3">
        <v>0</v>
      </c>
      <c r="I457" s="3">
        <v>0</v>
      </c>
      <c r="J457" s="3">
        <v>0</v>
      </c>
      <c r="K457" s="3">
        <v>57.1</v>
      </c>
      <c r="L457">
        <v>10000</v>
      </c>
      <c r="M457" s="4">
        <v>45638</v>
      </c>
      <c r="N457" s="3">
        <v>-820.7</v>
      </c>
      <c r="O457" s="3">
        <v>52.44</v>
      </c>
      <c r="P457" s="3">
        <v>4234.76</v>
      </c>
      <c r="Q457" s="3" t="s">
        <v>39</v>
      </c>
      <c r="R457" s="3">
        <v>0</v>
      </c>
      <c r="S457" s="3" t="s">
        <v>132</v>
      </c>
      <c r="T457" s="3" t="s">
        <v>409</v>
      </c>
      <c r="U457" s="3" t="s">
        <v>167</v>
      </c>
      <c r="V457" s="3" t="s">
        <v>765</v>
      </c>
      <c r="W457" s="3"/>
      <c r="X457" s="3">
        <v>240.02</v>
      </c>
      <c r="Y457" s="3"/>
      <c r="Z457" s="3"/>
      <c r="AA457" s="3">
        <v>9942.9</v>
      </c>
      <c r="AB457" s="5" t="s">
        <v>355</v>
      </c>
      <c r="AC457" s="3">
        <v>57.1</v>
      </c>
      <c r="AD457" s="3" t="s">
        <v>1245</v>
      </c>
    </row>
    <row r="458" spans="1:30" x14ac:dyDescent="0.25">
      <c r="A458">
        <v>289451</v>
      </c>
      <c r="B458" t="s">
        <v>1246</v>
      </c>
      <c r="C458" s="3">
        <f t="shared" si="8"/>
        <v>0</v>
      </c>
      <c r="D458" s="3">
        <v>42.14</v>
      </c>
      <c r="E458" s="3">
        <v>0</v>
      </c>
      <c r="F458" s="3">
        <v>0</v>
      </c>
      <c r="G458" s="3">
        <v>0</v>
      </c>
      <c r="H458" s="3">
        <v>0</v>
      </c>
      <c r="I458" s="3">
        <v>0</v>
      </c>
      <c r="J458" s="3">
        <v>0</v>
      </c>
      <c r="K458" s="3">
        <v>42.14</v>
      </c>
      <c r="L458">
        <v>10000</v>
      </c>
      <c r="M458" s="4">
        <v>45707</v>
      </c>
      <c r="N458" s="3">
        <v>-199.02</v>
      </c>
      <c r="O458" s="3">
        <v>161.31</v>
      </c>
      <c r="P458" s="3">
        <v>2927.76</v>
      </c>
      <c r="Q458" s="3"/>
      <c r="R458" s="3">
        <v>0</v>
      </c>
      <c r="S458" s="3" t="s">
        <v>32</v>
      </c>
      <c r="T458" s="3" t="s">
        <v>857</v>
      </c>
      <c r="U458" s="3" t="s">
        <v>34</v>
      </c>
      <c r="V458" s="3" t="s">
        <v>139</v>
      </c>
      <c r="W458" s="3"/>
      <c r="X458" s="3">
        <v>272.24</v>
      </c>
      <c r="Y458" s="3"/>
      <c r="Z458" s="3"/>
      <c r="AA458" s="3">
        <v>9691.09</v>
      </c>
      <c r="AB458" s="5" t="s">
        <v>334</v>
      </c>
      <c r="AC458" s="3">
        <v>266.77</v>
      </c>
      <c r="AD458" s="3" t="s">
        <v>1247</v>
      </c>
    </row>
    <row r="459" spans="1:30" x14ac:dyDescent="0.25">
      <c r="A459">
        <v>294178</v>
      </c>
      <c r="B459" t="s">
        <v>1248</v>
      </c>
      <c r="C459" s="3">
        <f t="shared" si="8"/>
        <v>0</v>
      </c>
      <c r="D459" s="3">
        <v>37.049999999999997</v>
      </c>
      <c r="E459" s="3">
        <v>0</v>
      </c>
      <c r="F459" s="3">
        <v>0</v>
      </c>
      <c r="G459" s="3">
        <v>0</v>
      </c>
      <c r="H459" s="3">
        <v>0</v>
      </c>
      <c r="I459" s="3">
        <v>0</v>
      </c>
      <c r="J459" s="3">
        <v>0</v>
      </c>
      <c r="K459" s="3">
        <v>37.049999999999997</v>
      </c>
      <c r="L459">
        <v>10000</v>
      </c>
      <c r="M459" s="4">
        <v>45678</v>
      </c>
      <c r="N459" s="3">
        <v>-35.659999999999997</v>
      </c>
      <c r="O459" s="3">
        <v>66.8</v>
      </c>
      <c r="P459" s="3">
        <v>5729.39</v>
      </c>
      <c r="Q459" s="3" t="s">
        <v>39</v>
      </c>
      <c r="R459" s="3">
        <v>0</v>
      </c>
      <c r="S459" s="3" t="s">
        <v>45</v>
      </c>
      <c r="T459" s="3" t="s">
        <v>634</v>
      </c>
      <c r="U459" s="3" t="s">
        <v>34</v>
      </c>
      <c r="V459" s="3" t="s">
        <v>1249</v>
      </c>
      <c r="W459" s="3"/>
      <c r="X459" s="3">
        <v>103.66</v>
      </c>
      <c r="Y459" s="3"/>
      <c r="Z459" s="3"/>
      <c r="AA459" s="3">
        <v>9962.9500000000007</v>
      </c>
      <c r="AB459" s="5" t="s">
        <v>141</v>
      </c>
      <c r="AC459" s="3">
        <v>37.049999999999997</v>
      </c>
      <c r="AD459" s="3" t="s">
        <v>1250</v>
      </c>
    </row>
    <row r="460" spans="1:30" x14ac:dyDescent="0.25">
      <c r="A460">
        <v>384419</v>
      </c>
      <c r="B460" t="s">
        <v>1251</v>
      </c>
      <c r="C460" s="3">
        <f t="shared" si="8"/>
        <v>0</v>
      </c>
      <c r="D460" s="3">
        <v>33.840000000000003</v>
      </c>
      <c r="E460" s="3">
        <v>0</v>
      </c>
      <c r="F460" s="3">
        <v>0</v>
      </c>
      <c r="G460" s="3">
        <v>0</v>
      </c>
      <c r="H460" s="3">
        <v>0</v>
      </c>
      <c r="I460" s="3">
        <v>0</v>
      </c>
      <c r="J460" s="3">
        <v>0</v>
      </c>
      <c r="K460" s="3">
        <v>33.840000000000003</v>
      </c>
      <c r="L460">
        <v>5000</v>
      </c>
      <c r="M460" s="4">
        <v>45560</v>
      </c>
      <c r="N460" s="3">
        <v>-311.69</v>
      </c>
      <c r="O460" s="3">
        <v>31.08</v>
      </c>
      <c r="P460" s="3">
        <v>7559.5</v>
      </c>
      <c r="Q460" s="3"/>
      <c r="R460" s="3">
        <v>0</v>
      </c>
      <c r="S460" s="3" t="s">
        <v>32</v>
      </c>
      <c r="T460" s="3" t="s">
        <v>391</v>
      </c>
      <c r="U460" s="3" t="s">
        <v>34</v>
      </c>
      <c r="V460" s="3" t="s">
        <v>765</v>
      </c>
      <c r="W460" s="3"/>
      <c r="X460" s="3">
        <v>55.03</v>
      </c>
      <c r="Y460" s="3"/>
      <c r="Z460" s="3"/>
      <c r="AA460" s="3">
        <v>4966.16</v>
      </c>
      <c r="AB460" s="5" t="s">
        <v>190</v>
      </c>
      <c r="AC460" s="3">
        <v>33.840000000000003</v>
      </c>
      <c r="AD460" s="3" t="s">
        <v>1252</v>
      </c>
    </row>
    <row r="461" spans="1:30" x14ac:dyDescent="0.25">
      <c r="A461">
        <v>291775</v>
      </c>
      <c r="B461" t="s">
        <v>1253</v>
      </c>
      <c r="C461" s="3">
        <f t="shared" si="8"/>
        <v>0</v>
      </c>
      <c r="D461" s="3">
        <v>30.52</v>
      </c>
      <c r="E461" s="3">
        <v>0</v>
      </c>
      <c r="F461" s="3">
        <v>0</v>
      </c>
      <c r="G461" s="3">
        <v>0</v>
      </c>
      <c r="H461" s="3">
        <v>0</v>
      </c>
      <c r="I461" s="3">
        <v>0</v>
      </c>
      <c r="J461" s="3">
        <v>0</v>
      </c>
      <c r="K461" s="3">
        <v>30.52</v>
      </c>
      <c r="L461">
        <v>5000</v>
      </c>
      <c r="M461" s="4">
        <v>45678</v>
      </c>
      <c r="N461" s="3">
        <v>-154.74</v>
      </c>
      <c r="O461" s="3">
        <v>30.52</v>
      </c>
      <c r="P461" s="3">
        <v>564.71</v>
      </c>
      <c r="Q461" s="3" t="s">
        <v>39</v>
      </c>
      <c r="R461" s="3">
        <v>0</v>
      </c>
      <c r="S461" s="3" t="s">
        <v>150</v>
      </c>
      <c r="T461" s="3" t="s">
        <v>225</v>
      </c>
      <c r="U461" s="3" t="s">
        <v>34</v>
      </c>
      <c r="V461" s="3" t="s">
        <v>980</v>
      </c>
      <c r="W461" s="3"/>
      <c r="X461" s="3">
        <v>89.28</v>
      </c>
      <c r="Y461" s="3"/>
      <c r="Z461" s="3"/>
      <c r="AA461" s="3">
        <v>4969.4799999999996</v>
      </c>
      <c r="AB461" s="5" t="s">
        <v>190</v>
      </c>
      <c r="AC461" s="3">
        <v>11.64</v>
      </c>
      <c r="AD461" s="3" t="s">
        <v>1254</v>
      </c>
    </row>
    <row r="462" spans="1:30" x14ac:dyDescent="0.25">
      <c r="A462">
        <v>295237</v>
      </c>
      <c r="B462" t="s">
        <v>1255</v>
      </c>
      <c r="C462" s="3">
        <f t="shared" si="8"/>
        <v>0</v>
      </c>
      <c r="D462" s="3">
        <v>23.3</v>
      </c>
      <c r="E462" s="3">
        <v>0</v>
      </c>
      <c r="F462" s="3">
        <v>0</v>
      </c>
      <c r="G462" s="3">
        <v>0</v>
      </c>
      <c r="H462" s="3">
        <v>0</v>
      </c>
      <c r="I462" s="3">
        <v>0</v>
      </c>
      <c r="J462" s="3">
        <v>0</v>
      </c>
      <c r="K462" s="3">
        <v>23.3</v>
      </c>
      <c r="L462">
        <v>25000</v>
      </c>
      <c r="M462" s="4">
        <v>45701</v>
      </c>
      <c r="N462" s="3">
        <v>-1391.25</v>
      </c>
      <c r="O462" s="3">
        <v>1299.22</v>
      </c>
      <c r="P462" s="3">
        <v>18911.189999999999</v>
      </c>
      <c r="Q462" s="3" t="s">
        <v>39</v>
      </c>
      <c r="R462" s="3">
        <v>0</v>
      </c>
      <c r="S462" s="3" t="s">
        <v>132</v>
      </c>
      <c r="T462" s="3" t="s">
        <v>812</v>
      </c>
      <c r="U462" s="3" t="s">
        <v>34</v>
      </c>
      <c r="V462" s="3" t="s">
        <v>1256</v>
      </c>
      <c r="W462" s="3"/>
      <c r="X462" s="3">
        <v>2176.25</v>
      </c>
      <c r="Y462" s="3"/>
      <c r="Z462" s="3"/>
      <c r="AA462" s="3">
        <v>24976.7</v>
      </c>
      <c r="AB462" s="5" t="s">
        <v>180</v>
      </c>
      <c r="AC462" s="3">
        <v>23.3</v>
      </c>
      <c r="AD462" s="3" t="s">
        <v>1257</v>
      </c>
    </row>
    <row r="463" spans="1:30" x14ac:dyDescent="0.25">
      <c r="A463">
        <v>295462</v>
      </c>
      <c r="B463" t="s">
        <v>1258</v>
      </c>
      <c r="C463" s="3">
        <f t="shared" si="8"/>
        <v>0</v>
      </c>
      <c r="D463" s="3">
        <v>20.03</v>
      </c>
      <c r="E463" s="3">
        <v>0</v>
      </c>
      <c r="F463" s="3">
        <v>0</v>
      </c>
      <c r="G463" s="3">
        <v>0</v>
      </c>
      <c r="H463" s="3">
        <v>0</v>
      </c>
      <c r="I463" s="3">
        <v>0</v>
      </c>
      <c r="J463" s="3">
        <v>0</v>
      </c>
      <c r="K463" s="3">
        <v>20.03</v>
      </c>
      <c r="L463">
        <v>7500</v>
      </c>
      <c r="O463" s="3">
        <v>18.48</v>
      </c>
      <c r="P463" s="3">
        <v>0</v>
      </c>
      <c r="Q463" s="3" t="s">
        <v>39</v>
      </c>
      <c r="R463" s="3">
        <v>0</v>
      </c>
      <c r="S463" s="3" t="s">
        <v>132</v>
      </c>
      <c r="T463" s="3" t="s">
        <v>205</v>
      </c>
      <c r="U463" s="3" t="s">
        <v>34</v>
      </c>
      <c r="V463" s="3"/>
      <c r="W463" s="3"/>
      <c r="X463" s="3">
        <v>2.19</v>
      </c>
      <c r="Y463" s="3"/>
      <c r="Z463" s="3"/>
      <c r="AA463" s="3">
        <v>7479.97</v>
      </c>
      <c r="AB463" s="5" t="s">
        <v>719</v>
      </c>
      <c r="AC463" s="3">
        <v>20.03</v>
      </c>
      <c r="AD463" s="3"/>
    </row>
    <row r="464" spans="1:30" x14ac:dyDescent="0.25">
      <c r="A464">
        <v>291310</v>
      </c>
      <c r="B464" t="s">
        <v>1259</v>
      </c>
      <c r="C464" s="3">
        <f t="shared" si="8"/>
        <v>0</v>
      </c>
      <c r="D464" s="3">
        <v>8.61</v>
      </c>
      <c r="E464" s="3">
        <v>0</v>
      </c>
      <c r="F464" s="3">
        <v>0</v>
      </c>
      <c r="G464" s="3">
        <v>0</v>
      </c>
      <c r="H464" s="3">
        <v>0</v>
      </c>
      <c r="I464" s="3">
        <v>0</v>
      </c>
      <c r="J464" s="3">
        <v>0</v>
      </c>
      <c r="K464" s="3">
        <v>8.61</v>
      </c>
      <c r="L464">
        <v>5000</v>
      </c>
      <c r="M464" s="4">
        <v>45698</v>
      </c>
      <c r="N464" s="3">
        <v>-405.31</v>
      </c>
      <c r="O464" s="3">
        <v>298.83</v>
      </c>
      <c r="P464" s="3">
        <v>825.15</v>
      </c>
      <c r="Q464" s="3" t="s">
        <v>39</v>
      </c>
      <c r="R464" s="3">
        <v>0</v>
      </c>
      <c r="S464" s="3" t="s">
        <v>32</v>
      </c>
      <c r="T464" s="3" t="s">
        <v>88</v>
      </c>
      <c r="U464" s="3" t="s">
        <v>34</v>
      </c>
      <c r="V464" s="3" t="s">
        <v>239</v>
      </c>
      <c r="W464" s="3"/>
      <c r="X464" s="3">
        <v>87.76</v>
      </c>
      <c r="Y464" s="3"/>
      <c r="Z464" s="3"/>
      <c r="AA464" s="3">
        <v>4991.3900000000003</v>
      </c>
      <c r="AB464" s="5" t="s">
        <v>48</v>
      </c>
      <c r="AC464" s="3">
        <v>8.61</v>
      </c>
      <c r="AD464" s="3" t="s">
        <v>1260</v>
      </c>
    </row>
    <row r="465" spans="1:30" x14ac:dyDescent="0.25">
      <c r="A465">
        <v>297656</v>
      </c>
      <c r="B465" t="s">
        <v>1261</v>
      </c>
      <c r="C465" s="3">
        <f t="shared" si="8"/>
        <v>0</v>
      </c>
      <c r="D465" s="3">
        <v>5.26</v>
      </c>
      <c r="E465" s="3">
        <v>0</v>
      </c>
      <c r="F465" s="3">
        <v>0</v>
      </c>
      <c r="G465" s="3">
        <v>0</v>
      </c>
      <c r="H465" s="3">
        <v>0</v>
      </c>
      <c r="I465" s="3">
        <v>0</v>
      </c>
      <c r="J465" s="3">
        <v>0</v>
      </c>
      <c r="K465" s="3">
        <v>5.26</v>
      </c>
      <c r="L465">
        <v>1</v>
      </c>
      <c r="M465" s="4">
        <v>45664</v>
      </c>
      <c r="N465" s="3">
        <v>-1139.3499999999999</v>
      </c>
      <c r="O465" s="3">
        <v>1051.31</v>
      </c>
      <c r="P465" s="3">
        <v>0</v>
      </c>
      <c r="Q465" s="3" t="s">
        <v>39</v>
      </c>
      <c r="R465" s="3">
        <v>0</v>
      </c>
      <c r="S465" s="3" t="s">
        <v>132</v>
      </c>
      <c r="T465" s="3" t="s">
        <v>39</v>
      </c>
      <c r="U465" s="3" t="s">
        <v>34</v>
      </c>
      <c r="V465" s="3"/>
      <c r="W465" s="3"/>
      <c r="X465" s="3">
        <v>1.44</v>
      </c>
      <c r="Y465" s="3"/>
      <c r="Z465" s="3"/>
      <c r="AA465" s="3">
        <v>-4.26</v>
      </c>
      <c r="AB465" s="5" t="s">
        <v>363</v>
      </c>
      <c r="AC465" s="3">
        <v>0</v>
      </c>
      <c r="AD465" s="3"/>
    </row>
    <row r="466" spans="1:30" x14ac:dyDescent="0.25">
      <c r="A466">
        <v>290811</v>
      </c>
      <c r="B466" t="s">
        <v>1262</v>
      </c>
      <c r="C466" s="3">
        <f t="shared" si="8"/>
        <v>0</v>
      </c>
      <c r="D466" s="3">
        <v>3</v>
      </c>
      <c r="E466" s="3">
        <v>0</v>
      </c>
      <c r="F466" s="3">
        <v>0</v>
      </c>
      <c r="G466" s="3">
        <v>0</v>
      </c>
      <c r="H466" s="3">
        <v>0</v>
      </c>
      <c r="I466" s="3">
        <v>0</v>
      </c>
      <c r="J466" s="3">
        <v>0</v>
      </c>
      <c r="K466" s="3">
        <v>3</v>
      </c>
      <c r="L466">
        <v>10000</v>
      </c>
      <c r="M466" s="4">
        <v>45705</v>
      </c>
      <c r="N466" s="3">
        <v>-1324.94</v>
      </c>
      <c r="O466" s="3">
        <v>3941.73</v>
      </c>
      <c r="P466" s="3">
        <v>88265.51</v>
      </c>
      <c r="Q466" s="3"/>
      <c r="R466" s="3">
        <v>1540.12</v>
      </c>
      <c r="S466" s="3" t="s">
        <v>32</v>
      </c>
      <c r="T466" s="3" t="s">
        <v>39</v>
      </c>
      <c r="U466" s="3" t="s">
        <v>34</v>
      </c>
      <c r="V466" s="3" t="s">
        <v>485</v>
      </c>
      <c r="W466" s="3"/>
      <c r="X466" s="3">
        <v>-91.7</v>
      </c>
      <c r="Y466" s="3"/>
      <c r="Z466" s="3"/>
      <c r="AA466" s="3">
        <v>9997</v>
      </c>
      <c r="AB466" s="5" t="s">
        <v>331</v>
      </c>
      <c r="AC466" s="3">
        <v>1327.94</v>
      </c>
      <c r="AD466" s="3" t="s">
        <v>1263</v>
      </c>
    </row>
    <row r="467" spans="1:30" x14ac:dyDescent="0.25">
      <c r="A467">
        <v>298544</v>
      </c>
      <c r="B467" t="s">
        <v>1264</v>
      </c>
      <c r="C467" s="3">
        <f t="shared" si="8"/>
        <v>0</v>
      </c>
      <c r="D467" s="3">
        <v>0</v>
      </c>
      <c r="E467" s="3">
        <v>0</v>
      </c>
      <c r="F467" s="3">
        <v>0</v>
      </c>
      <c r="G467" s="3">
        <v>0</v>
      </c>
      <c r="H467" s="3">
        <v>0</v>
      </c>
      <c r="I467" s="3">
        <v>0</v>
      </c>
      <c r="J467" s="3">
        <v>-161.72</v>
      </c>
      <c r="K467" s="3">
        <v>-161.72</v>
      </c>
      <c r="M467" s="4">
        <v>45714</v>
      </c>
      <c r="N467" s="3">
        <v>-85.11</v>
      </c>
      <c r="O467" s="3">
        <v>7016.6</v>
      </c>
      <c r="P467" s="3">
        <v>52545.98</v>
      </c>
      <c r="Q467" s="3" t="s">
        <v>39</v>
      </c>
      <c r="R467" s="3">
        <v>2722.46</v>
      </c>
      <c r="S467" s="3" t="s">
        <v>52</v>
      </c>
      <c r="T467" s="3" t="s">
        <v>62</v>
      </c>
      <c r="U467" s="3" t="s">
        <v>34</v>
      </c>
      <c r="V467" s="3"/>
      <c r="W467" s="3"/>
      <c r="X467" s="3">
        <v>-92.44</v>
      </c>
      <c r="Y467" s="3"/>
      <c r="Z467" s="3"/>
      <c r="AA467" s="3">
        <v>161.72</v>
      </c>
      <c r="AB467" s="5" t="s">
        <v>48</v>
      </c>
      <c r="AC467" s="3">
        <v>85.11</v>
      </c>
      <c r="AD467" s="3"/>
    </row>
    <row r="468" spans="1:30" x14ac:dyDescent="0.25">
      <c r="A468">
        <v>296992</v>
      </c>
      <c r="B468" t="s">
        <v>1265</v>
      </c>
      <c r="C468" s="3">
        <f t="shared" si="8"/>
        <v>0</v>
      </c>
      <c r="D468" s="3">
        <v>0</v>
      </c>
      <c r="E468" s="3">
        <v>0</v>
      </c>
      <c r="F468" s="3">
        <v>0</v>
      </c>
      <c r="G468" s="3">
        <v>0</v>
      </c>
      <c r="H468" s="3">
        <v>0</v>
      </c>
      <c r="I468" s="3">
        <v>0</v>
      </c>
      <c r="J468" s="3">
        <v>-2</v>
      </c>
      <c r="K468" s="3">
        <v>-2</v>
      </c>
      <c r="M468" s="4">
        <v>45712</v>
      </c>
      <c r="N468" s="3">
        <v>-646.85</v>
      </c>
      <c r="O468" s="3">
        <v>1000.83</v>
      </c>
      <c r="P468" s="3">
        <v>23398.34</v>
      </c>
      <c r="Q468" s="3" t="s">
        <v>39</v>
      </c>
      <c r="R468" s="3">
        <v>0</v>
      </c>
      <c r="S468" s="3" t="s">
        <v>52</v>
      </c>
      <c r="T468" s="3" t="s">
        <v>39</v>
      </c>
      <c r="U468" s="3" t="s">
        <v>34</v>
      </c>
      <c r="V468" s="3"/>
      <c r="W468" s="3"/>
      <c r="X468" s="3">
        <v>29.97</v>
      </c>
      <c r="Y468" s="3"/>
      <c r="Z468" s="3"/>
      <c r="AA468" s="3">
        <v>2</v>
      </c>
      <c r="AB468" s="5" t="s">
        <v>180</v>
      </c>
      <c r="AC468" s="3">
        <v>646.85</v>
      </c>
      <c r="AD468" s="3" t="s">
        <v>1266</v>
      </c>
    </row>
    <row r="469" spans="1:30" x14ac:dyDescent="0.25">
      <c r="A469">
        <v>288482</v>
      </c>
      <c r="B469" t="s">
        <v>1267</v>
      </c>
      <c r="C469" s="3">
        <f t="shared" si="8"/>
        <v>0</v>
      </c>
      <c r="D469" s="3">
        <v>0</v>
      </c>
      <c r="E469" s="3">
        <v>0</v>
      </c>
      <c r="F469" s="3">
        <v>0</v>
      </c>
      <c r="G469" s="3">
        <v>0</v>
      </c>
      <c r="H469" s="3">
        <v>0</v>
      </c>
      <c r="I469" s="3">
        <v>0</v>
      </c>
      <c r="J469" s="3">
        <v>-225.96</v>
      </c>
      <c r="K469" s="3">
        <v>-225.96</v>
      </c>
      <c r="L469">
        <v>1</v>
      </c>
      <c r="M469" s="4">
        <v>45708</v>
      </c>
      <c r="N469" s="3">
        <v>-1.41</v>
      </c>
      <c r="O469" s="3">
        <v>-138.6</v>
      </c>
      <c r="P469" s="3">
        <v>318.48</v>
      </c>
      <c r="Q469" s="3" t="s">
        <v>39</v>
      </c>
      <c r="R469" s="3">
        <v>493.02</v>
      </c>
      <c r="S469" s="3" t="s">
        <v>52</v>
      </c>
      <c r="T469" s="3" t="s">
        <v>879</v>
      </c>
      <c r="U469" s="3" t="s">
        <v>34</v>
      </c>
      <c r="V469" s="3"/>
      <c r="W469" s="3"/>
      <c r="X469" s="3">
        <v>23.27</v>
      </c>
      <c r="Y469" s="3"/>
      <c r="Z469" s="3"/>
      <c r="AA469" s="3">
        <v>226.96</v>
      </c>
      <c r="AB469" s="5" t="s">
        <v>169</v>
      </c>
      <c r="AC469" s="3">
        <v>0</v>
      </c>
      <c r="AD469" s="3" t="s">
        <v>1268</v>
      </c>
    </row>
    <row r="470" spans="1:30" x14ac:dyDescent="0.25">
      <c r="A470">
        <v>428298</v>
      </c>
      <c r="B470" t="s">
        <v>1269</v>
      </c>
      <c r="C470" s="3">
        <f t="shared" si="8"/>
        <v>0</v>
      </c>
      <c r="D470" s="3">
        <v>0</v>
      </c>
      <c r="E470" s="3">
        <v>0</v>
      </c>
      <c r="F470" s="3">
        <v>0</v>
      </c>
      <c r="G470" s="3">
        <v>0</v>
      </c>
      <c r="H470" s="3">
        <v>0</v>
      </c>
      <c r="I470" s="3">
        <v>0</v>
      </c>
      <c r="J470" s="3">
        <v>-70.77</v>
      </c>
      <c r="K470" s="3">
        <v>-70.77</v>
      </c>
      <c r="L470">
        <v>0</v>
      </c>
      <c r="M470" s="4">
        <v>45601</v>
      </c>
      <c r="N470" s="3">
        <v>-1074.6099999999999</v>
      </c>
      <c r="O470" s="3">
        <v>922</v>
      </c>
      <c r="P470" s="3">
        <v>21980.9</v>
      </c>
      <c r="Q470" s="3"/>
      <c r="R470" s="3">
        <v>0</v>
      </c>
      <c r="S470" s="3" t="s">
        <v>52</v>
      </c>
      <c r="T470" s="3" t="s">
        <v>39</v>
      </c>
      <c r="U470" s="3" t="s">
        <v>34</v>
      </c>
      <c r="V470" s="3"/>
      <c r="W470" s="3" t="s">
        <v>63</v>
      </c>
      <c r="X470" s="3">
        <v>-744.08</v>
      </c>
      <c r="Y470" s="3"/>
      <c r="Z470" s="3"/>
      <c r="AA470" s="3">
        <v>70.77</v>
      </c>
      <c r="AB470" s="5" t="s">
        <v>206</v>
      </c>
      <c r="AC470" s="3">
        <v>1003.84</v>
      </c>
      <c r="AD470" s="3"/>
    </row>
    <row r="471" spans="1:30" x14ac:dyDescent="0.25">
      <c r="A471">
        <v>357089</v>
      </c>
      <c r="B471" t="s">
        <v>1270</v>
      </c>
      <c r="C471" s="3">
        <f t="shared" si="8"/>
        <v>0</v>
      </c>
      <c r="D471" s="3">
        <v>0</v>
      </c>
      <c r="E471" s="3">
        <v>0</v>
      </c>
      <c r="F471" s="3">
        <v>0</v>
      </c>
      <c r="G471" s="3">
        <v>0</v>
      </c>
      <c r="H471" s="3">
        <v>0</v>
      </c>
      <c r="I471" s="3">
        <v>0</v>
      </c>
      <c r="J471" s="3">
        <v>-23.07</v>
      </c>
      <c r="K471" s="3">
        <v>-23.07</v>
      </c>
      <c r="L471">
        <v>0</v>
      </c>
      <c r="M471" s="4">
        <v>45545</v>
      </c>
      <c r="N471" s="3">
        <v>1076.1300000000001</v>
      </c>
      <c r="O471" s="3">
        <v>0</v>
      </c>
      <c r="P471" s="3">
        <v>64612.79</v>
      </c>
      <c r="Q471" s="3"/>
      <c r="R471" s="3">
        <v>0</v>
      </c>
      <c r="S471" s="3" t="s">
        <v>52</v>
      </c>
      <c r="T471" s="3"/>
      <c r="U471" s="3" t="s">
        <v>34</v>
      </c>
      <c r="V471" s="3"/>
      <c r="W471" s="3" t="s">
        <v>63</v>
      </c>
      <c r="X471" s="3">
        <v>-105.4</v>
      </c>
      <c r="Y471" s="3"/>
      <c r="Z471" s="3"/>
      <c r="AA471" s="3">
        <v>0</v>
      </c>
      <c r="AB471" s="5" t="s">
        <v>1271</v>
      </c>
      <c r="AC471" s="3">
        <v>227.62</v>
      </c>
      <c r="AD471" s="3"/>
    </row>
    <row r="472" spans="1:30" x14ac:dyDescent="0.25">
      <c r="A472">
        <v>298731</v>
      </c>
      <c r="B472" t="s">
        <v>1272</v>
      </c>
      <c r="C472" s="3">
        <f t="shared" si="8"/>
        <v>0</v>
      </c>
      <c r="D472" s="3">
        <v>0</v>
      </c>
      <c r="E472" s="3">
        <v>0</v>
      </c>
      <c r="F472" s="3">
        <v>0</v>
      </c>
      <c r="G472" s="3">
        <v>0</v>
      </c>
      <c r="H472" s="3">
        <v>0</v>
      </c>
      <c r="I472" s="3">
        <v>0</v>
      </c>
      <c r="J472" s="3">
        <v>-25.23</v>
      </c>
      <c r="K472" s="3">
        <v>-25.23</v>
      </c>
      <c r="M472" s="4">
        <v>45712</v>
      </c>
      <c r="N472" s="3">
        <v>-257.56</v>
      </c>
      <c r="O472" s="3">
        <v>5238.3100000000004</v>
      </c>
      <c r="P472" s="3">
        <v>99662.38</v>
      </c>
      <c r="Q472" s="3"/>
      <c r="R472" s="3">
        <v>0</v>
      </c>
      <c r="S472" s="3" t="s">
        <v>52</v>
      </c>
      <c r="T472" s="3" t="s">
        <v>177</v>
      </c>
      <c r="U472" s="3" t="s">
        <v>34</v>
      </c>
      <c r="V472" s="3"/>
      <c r="W472" s="3"/>
      <c r="X472" s="3">
        <v>-558.89</v>
      </c>
      <c r="Y472" s="3"/>
      <c r="Z472" s="3"/>
      <c r="AA472" s="3">
        <v>-71.78</v>
      </c>
      <c r="AB472" s="5" t="s">
        <v>147</v>
      </c>
      <c r="AC472" s="3">
        <v>257.56</v>
      </c>
      <c r="AD472" s="3" t="s">
        <v>1273</v>
      </c>
    </row>
    <row r="473" spans="1:30" x14ac:dyDescent="0.25">
      <c r="A473">
        <v>295948</v>
      </c>
      <c r="B473" t="s">
        <v>1274</v>
      </c>
      <c r="C473" s="3">
        <f t="shared" si="8"/>
        <v>0</v>
      </c>
      <c r="D473" s="3">
        <v>0</v>
      </c>
      <c r="E473" s="3">
        <v>0</v>
      </c>
      <c r="F473" s="3">
        <v>0</v>
      </c>
      <c r="G473" s="3">
        <v>0</v>
      </c>
      <c r="H473" s="3">
        <v>0</v>
      </c>
      <c r="I473" s="3">
        <v>0</v>
      </c>
      <c r="J473" s="3">
        <v>-60</v>
      </c>
      <c r="K473" s="3">
        <v>-60</v>
      </c>
      <c r="M473" s="4">
        <v>45685</v>
      </c>
      <c r="N473" s="3">
        <v>-374.35</v>
      </c>
      <c r="O473" s="3">
        <v>1371.47</v>
      </c>
      <c r="P473" s="3">
        <v>29796.38</v>
      </c>
      <c r="Q473" s="3" t="s">
        <v>39</v>
      </c>
      <c r="R473" s="3">
        <v>3164.19</v>
      </c>
      <c r="S473" s="3" t="s">
        <v>52</v>
      </c>
      <c r="T473" s="3" t="s">
        <v>51</v>
      </c>
      <c r="U473" s="3" t="s">
        <v>34</v>
      </c>
      <c r="V473" s="3" t="s">
        <v>1275</v>
      </c>
      <c r="W473" s="3"/>
      <c r="X473" s="3">
        <v>-144.85</v>
      </c>
      <c r="Y473" s="3"/>
      <c r="Z473" s="3"/>
      <c r="AA473" s="3">
        <v>60</v>
      </c>
      <c r="AB473" s="5" t="s">
        <v>206</v>
      </c>
      <c r="AC473" s="3">
        <v>374.35</v>
      </c>
      <c r="AD473" s="3" t="s">
        <v>1276</v>
      </c>
    </row>
    <row r="474" spans="1:30" x14ac:dyDescent="0.25">
      <c r="A474">
        <v>442993</v>
      </c>
      <c r="B474" t="s">
        <v>1277</v>
      </c>
      <c r="C474" s="3">
        <f t="shared" si="8"/>
        <v>0</v>
      </c>
      <c r="D474" s="3">
        <v>0</v>
      </c>
      <c r="E474" s="3">
        <v>0</v>
      </c>
      <c r="F474" s="3">
        <v>0</v>
      </c>
      <c r="G474" s="3">
        <v>0</v>
      </c>
      <c r="H474" s="3">
        <v>0</v>
      </c>
      <c r="I474" s="3">
        <v>0</v>
      </c>
      <c r="J474" s="3">
        <v>-3755.19</v>
      </c>
      <c r="K474" s="3">
        <v>-3755.19</v>
      </c>
      <c r="L474">
        <v>0</v>
      </c>
      <c r="M474" s="4">
        <v>45688</v>
      </c>
      <c r="N474" s="3">
        <v>-3755.19</v>
      </c>
      <c r="O474" s="3">
        <v>0</v>
      </c>
      <c r="P474" s="3">
        <v>0</v>
      </c>
      <c r="Q474" s="3"/>
      <c r="R474" s="3">
        <v>3465</v>
      </c>
      <c r="S474" s="3" t="s">
        <v>52</v>
      </c>
      <c r="T474" s="3"/>
      <c r="U474" s="3" t="s">
        <v>34</v>
      </c>
      <c r="V474" s="3"/>
      <c r="W474" s="3" t="s">
        <v>63</v>
      </c>
      <c r="X474" s="3">
        <v>-533.52</v>
      </c>
      <c r="Y474" s="3"/>
      <c r="Z474" s="3"/>
      <c r="AA474" s="3">
        <v>3755.19</v>
      </c>
      <c r="AB474" s="5"/>
      <c r="AC474" s="3"/>
      <c r="AD474" s="3"/>
    </row>
    <row r="475" spans="1:30" x14ac:dyDescent="0.25">
      <c r="A475">
        <v>440224</v>
      </c>
      <c r="B475" t="s">
        <v>1278</v>
      </c>
      <c r="C475" s="3">
        <f t="shared" si="8"/>
        <v>0</v>
      </c>
      <c r="D475" s="3">
        <v>0</v>
      </c>
      <c r="E475" s="3">
        <v>0</v>
      </c>
      <c r="F475" s="3">
        <v>0</v>
      </c>
      <c r="G475" s="3">
        <v>0</v>
      </c>
      <c r="H475" s="3">
        <v>0</v>
      </c>
      <c r="I475" s="3">
        <v>0</v>
      </c>
      <c r="J475" s="3">
        <v>-2.08</v>
      </c>
      <c r="K475" s="3">
        <v>-2.08</v>
      </c>
      <c r="L475">
        <v>0</v>
      </c>
      <c r="M475" s="4">
        <v>45687</v>
      </c>
      <c r="N475" s="3">
        <v>-24.49</v>
      </c>
      <c r="O475" s="3">
        <v>0</v>
      </c>
      <c r="P475" s="3">
        <v>3161.68</v>
      </c>
      <c r="Q475" s="3"/>
      <c r="R475" s="3">
        <v>0</v>
      </c>
      <c r="S475" s="3" t="s">
        <v>52</v>
      </c>
      <c r="T475" s="3" t="s">
        <v>336</v>
      </c>
      <c r="U475" s="3" t="s">
        <v>34</v>
      </c>
      <c r="V475" s="3"/>
      <c r="W475" s="3" t="s">
        <v>63</v>
      </c>
      <c r="X475" s="3">
        <v>-7.14</v>
      </c>
      <c r="Y475" s="3"/>
      <c r="Z475" s="3"/>
      <c r="AA475" s="3">
        <v>2.08</v>
      </c>
      <c r="AB475" s="5" t="s">
        <v>83</v>
      </c>
      <c r="AC475" s="3">
        <v>24.49</v>
      </c>
      <c r="AD475" s="3" t="s">
        <v>1279</v>
      </c>
    </row>
    <row r="476" spans="1:30" x14ac:dyDescent="0.25">
      <c r="A476">
        <v>384100</v>
      </c>
      <c r="B476" t="s">
        <v>1280</v>
      </c>
      <c r="C476" s="3">
        <f t="shared" si="8"/>
        <v>0</v>
      </c>
      <c r="D476" s="3">
        <v>0</v>
      </c>
      <c r="E476" s="3">
        <v>0</v>
      </c>
      <c r="F476" s="3">
        <v>0</v>
      </c>
      <c r="G476" s="3">
        <v>0</v>
      </c>
      <c r="H476" s="3">
        <v>0</v>
      </c>
      <c r="I476" s="3">
        <v>0</v>
      </c>
      <c r="J476" s="3">
        <v>-61351.91</v>
      </c>
      <c r="K476" s="3">
        <v>-61351.91</v>
      </c>
      <c r="L476">
        <v>0</v>
      </c>
      <c r="M476" s="4">
        <v>45713</v>
      </c>
      <c r="N476" s="3">
        <v>-7470.72</v>
      </c>
      <c r="O476" s="3">
        <v>4550.05</v>
      </c>
      <c r="P476" s="3">
        <v>20346.259999999998</v>
      </c>
      <c r="Q476" s="3"/>
      <c r="R476" s="3">
        <v>60446.080000000002</v>
      </c>
      <c r="S476" s="3" t="s">
        <v>52</v>
      </c>
      <c r="T476" s="3" t="s">
        <v>39</v>
      </c>
      <c r="U476" s="3" t="s">
        <v>34</v>
      </c>
      <c r="V476" s="3"/>
      <c r="W476" s="3" t="s">
        <v>482</v>
      </c>
      <c r="X476" s="3">
        <v>-27659.31</v>
      </c>
      <c r="Y476" s="3"/>
      <c r="Z476" s="3"/>
      <c r="AA476" s="3">
        <v>61351.91</v>
      </c>
      <c r="AB476" s="5" t="s">
        <v>141</v>
      </c>
      <c r="AC476" s="3">
        <v>161.27000000000001</v>
      </c>
      <c r="AD476" s="3" t="s">
        <v>1281</v>
      </c>
    </row>
    <row r="477" spans="1:30" x14ac:dyDescent="0.25">
      <c r="A477">
        <v>441651</v>
      </c>
      <c r="B477" t="s">
        <v>1282</v>
      </c>
      <c r="C477" s="3">
        <f t="shared" si="8"/>
        <v>0</v>
      </c>
      <c r="D477" s="3">
        <v>0</v>
      </c>
      <c r="E477" s="3">
        <v>0</v>
      </c>
      <c r="F477" s="3">
        <v>0</v>
      </c>
      <c r="G477" s="3">
        <v>0</v>
      </c>
      <c r="H477" s="3">
        <v>0</v>
      </c>
      <c r="I477" s="3">
        <v>0</v>
      </c>
      <c r="J477" s="3">
        <v>-7256.58</v>
      </c>
      <c r="K477" s="3">
        <v>-7256.58</v>
      </c>
      <c r="L477">
        <v>0</v>
      </c>
      <c r="M477" s="4">
        <v>45659</v>
      </c>
      <c r="N477" s="3">
        <v>-14000</v>
      </c>
      <c r="O477" s="3">
        <v>6222.3</v>
      </c>
      <c r="P477" s="3">
        <v>0</v>
      </c>
      <c r="Q477" s="3"/>
      <c r="R477" s="3">
        <v>22817.759999999998</v>
      </c>
      <c r="S477" s="3" t="s">
        <v>52</v>
      </c>
      <c r="T477" s="3" t="s">
        <v>39</v>
      </c>
      <c r="U477" s="3" t="s">
        <v>34</v>
      </c>
      <c r="V477" s="3"/>
      <c r="W477" s="3" t="s">
        <v>63</v>
      </c>
      <c r="X477" s="3">
        <v>-2697.87</v>
      </c>
      <c r="Y477" s="3"/>
      <c r="Z477" s="3"/>
      <c r="AA477" s="3">
        <v>7256.58</v>
      </c>
      <c r="AB477" s="5" t="s">
        <v>387</v>
      </c>
      <c r="AC477" s="3">
        <v>2279.67</v>
      </c>
      <c r="AD477" s="3"/>
    </row>
    <row r="478" spans="1:30" x14ac:dyDescent="0.25">
      <c r="A478">
        <v>407766</v>
      </c>
      <c r="B478" t="s">
        <v>1283</v>
      </c>
      <c r="C478" s="3">
        <f t="shared" si="8"/>
        <v>0</v>
      </c>
      <c r="D478" s="3">
        <v>0</v>
      </c>
      <c r="E478" s="3">
        <v>0</v>
      </c>
      <c r="F478" s="3">
        <v>0</v>
      </c>
      <c r="G478" s="3">
        <v>0</v>
      </c>
      <c r="H478" s="3">
        <v>0</v>
      </c>
      <c r="I478" s="3">
        <v>0</v>
      </c>
      <c r="J478" s="3">
        <v>-35.22</v>
      </c>
      <c r="K478" s="3">
        <v>-35.22</v>
      </c>
      <c r="L478">
        <v>0</v>
      </c>
      <c r="M478" s="4">
        <v>45712</v>
      </c>
      <c r="N478" s="3">
        <v>-87.57</v>
      </c>
      <c r="O478" s="3">
        <v>300.73</v>
      </c>
      <c r="P478" s="3">
        <v>5283.3</v>
      </c>
      <c r="Q478" s="3"/>
      <c r="R478" s="3">
        <v>0</v>
      </c>
      <c r="S478" s="3" t="s">
        <v>52</v>
      </c>
      <c r="T478" s="3" t="s">
        <v>39</v>
      </c>
      <c r="U478" s="3" t="s">
        <v>34</v>
      </c>
      <c r="V478" s="3"/>
      <c r="W478" s="3" t="s">
        <v>63</v>
      </c>
      <c r="X478" s="3">
        <v>-6.54</v>
      </c>
      <c r="Y478" s="3"/>
      <c r="Z478" s="3"/>
      <c r="AA478" s="3">
        <v>35.22</v>
      </c>
      <c r="AB478" s="5" t="s">
        <v>180</v>
      </c>
      <c r="AC478" s="3">
        <v>87.57</v>
      </c>
      <c r="AD478" s="3"/>
    </row>
    <row r="479" spans="1:30" x14ac:dyDescent="0.25">
      <c r="A479">
        <v>435410</v>
      </c>
      <c r="B479" t="s">
        <v>1284</v>
      </c>
      <c r="C479" s="3">
        <f t="shared" si="8"/>
        <v>0</v>
      </c>
      <c r="D479" s="3">
        <v>0</v>
      </c>
      <c r="E479" s="3">
        <v>0</v>
      </c>
      <c r="F479" s="3">
        <v>0</v>
      </c>
      <c r="G479" s="3">
        <v>0</v>
      </c>
      <c r="H479" s="3">
        <v>0</v>
      </c>
      <c r="I479" s="3">
        <v>0</v>
      </c>
      <c r="J479" s="3">
        <v>-70.69</v>
      </c>
      <c r="K479" s="3">
        <v>-70.69</v>
      </c>
      <c r="L479">
        <v>0</v>
      </c>
      <c r="M479" s="4">
        <v>45491</v>
      </c>
      <c r="N479" s="3">
        <v>-1240.9000000000001</v>
      </c>
      <c r="O479" s="3">
        <v>0</v>
      </c>
      <c r="P479" s="3">
        <v>1034.78</v>
      </c>
      <c r="Q479" s="3"/>
      <c r="R479" s="3">
        <v>0</v>
      </c>
      <c r="S479" s="3" t="s">
        <v>52</v>
      </c>
      <c r="T479" s="3" t="s">
        <v>39</v>
      </c>
      <c r="U479" s="3" t="s">
        <v>34</v>
      </c>
      <c r="V479" s="3"/>
      <c r="W479" s="3" t="s">
        <v>63</v>
      </c>
      <c r="X479" s="3">
        <v>-447.97</v>
      </c>
      <c r="Y479" s="3"/>
      <c r="Z479" s="3"/>
      <c r="AA479" s="3">
        <v>0</v>
      </c>
      <c r="AB479" s="5" t="s">
        <v>1285</v>
      </c>
      <c r="AC479" s="3">
        <v>1170.21</v>
      </c>
      <c r="AD479" s="3"/>
    </row>
    <row r="480" spans="1:30" x14ac:dyDescent="0.25">
      <c r="A480">
        <v>289717</v>
      </c>
      <c r="B480" t="s">
        <v>1286</v>
      </c>
      <c r="C480" s="3">
        <f t="shared" si="8"/>
        <v>0</v>
      </c>
      <c r="D480" s="3">
        <v>0</v>
      </c>
      <c r="E480" s="3">
        <v>0</v>
      </c>
      <c r="F480" s="3">
        <v>0</v>
      </c>
      <c r="G480" s="3">
        <v>0</v>
      </c>
      <c r="H480" s="3">
        <v>0</v>
      </c>
      <c r="I480" s="3">
        <v>0</v>
      </c>
      <c r="J480" s="3">
        <v>-24.91</v>
      </c>
      <c r="K480" s="3">
        <v>-24.91</v>
      </c>
      <c r="M480" s="4">
        <v>45713</v>
      </c>
      <c r="N480" s="3">
        <v>-3260.98</v>
      </c>
      <c r="O480" s="3">
        <v>9542.58</v>
      </c>
      <c r="P480" s="3">
        <v>43330.6</v>
      </c>
      <c r="Q480" s="3" t="s">
        <v>39</v>
      </c>
      <c r="R480" s="3">
        <v>0</v>
      </c>
      <c r="S480" s="3" t="s">
        <v>52</v>
      </c>
      <c r="T480" s="3" t="s">
        <v>336</v>
      </c>
      <c r="U480" s="3" t="s">
        <v>34</v>
      </c>
      <c r="V480" s="3"/>
      <c r="W480" s="3"/>
      <c r="X480" s="3">
        <v>-69</v>
      </c>
      <c r="Y480" s="3"/>
      <c r="Z480" s="3"/>
      <c r="AA480" s="3">
        <v>24.91</v>
      </c>
      <c r="AB480" s="5" t="s">
        <v>48</v>
      </c>
      <c r="AC480" s="3">
        <v>3260.98</v>
      </c>
      <c r="AD480" s="3"/>
    </row>
    <row r="481" spans="1:30" x14ac:dyDescent="0.25">
      <c r="A481">
        <v>442372</v>
      </c>
      <c r="B481" t="s">
        <v>1287</v>
      </c>
      <c r="C481" s="3">
        <f t="shared" si="8"/>
        <v>0</v>
      </c>
      <c r="D481" s="3">
        <v>0</v>
      </c>
      <c r="E481" s="3">
        <v>0</v>
      </c>
      <c r="F481" s="3">
        <v>0</v>
      </c>
      <c r="G481" s="3">
        <v>0</v>
      </c>
      <c r="H481" s="3">
        <v>0</v>
      </c>
      <c r="I481" s="3">
        <v>0</v>
      </c>
      <c r="J481" s="3">
        <v>-0.08</v>
      </c>
      <c r="K481" s="3">
        <v>-0.08</v>
      </c>
      <c r="L481">
        <v>0</v>
      </c>
      <c r="M481" s="4">
        <v>45688</v>
      </c>
      <c r="N481" s="3">
        <v>-1610.5</v>
      </c>
      <c r="O481" s="3">
        <v>1450.88</v>
      </c>
      <c r="P481" s="3">
        <v>0</v>
      </c>
      <c r="Q481" s="3"/>
      <c r="R481" s="3">
        <v>0</v>
      </c>
      <c r="S481" s="3" t="s">
        <v>52</v>
      </c>
      <c r="T481" s="3" t="s">
        <v>39</v>
      </c>
      <c r="U481" s="3" t="s">
        <v>34</v>
      </c>
      <c r="V481" s="3"/>
      <c r="W481" s="3" t="s">
        <v>63</v>
      </c>
      <c r="X481" s="3">
        <v>-176.01</v>
      </c>
      <c r="Y481" s="3"/>
      <c r="Z481" s="3"/>
      <c r="AA481" s="3">
        <v>0.08</v>
      </c>
      <c r="AB481" s="5" t="s">
        <v>169</v>
      </c>
      <c r="AC481" s="3">
        <v>1610.42</v>
      </c>
      <c r="AD481" s="3"/>
    </row>
    <row r="482" spans="1:30" x14ac:dyDescent="0.25">
      <c r="A482">
        <v>434918</v>
      </c>
      <c r="B482" t="s">
        <v>1288</v>
      </c>
      <c r="C482" s="3">
        <f t="shared" si="8"/>
        <v>0</v>
      </c>
      <c r="D482" s="3">
        <v>0</v>
      </c>
      <c r="E482" s="3">
        <v>0</v>
      </c>
      <c r="F482" s="3">
        <v>0</v>
      </c>
      <c r="G482" s="3">
        <v>0</v>
      </c>
      <c r="H482" s="3">
        <v>0</v>
      </c>
      <c r="I482" s="3">
        <v>0</v>
      </c>
      <c r="J482" s="3">
        <v>-26.36</v>
      </c>
      <c r="K482" s="3">
        <v>-26.36</v>
      </c>
      <c r="L482">
        <v>0</v>
      </c>
      <c r="M482" s="4">
        <v>45553</v>
      </c>
      <c r="N482" s="3">
        <v>-834.64</v>
      </c>
      <c r="O482" s="3">
        <v>0</v>
      </c>
      <c r="P482" s="3">
        <v>9166.69</v>
      </c>
      <c r="Q482" s="3"/>
      <c r="R482" s="3">
        <v>0</v>
      </c>
      <c r="S482" s="3" t="s">
        <v>52</v>
      </c>
      <c r="T482" s="3" t="s">
        <v>39</v>
      </c>
      <c r="U482" s="3" t="s">
        <v>34</v>
      </c>
      <c r="V482" s="3"/>
      <c r="W482" s="3" t="s">
        <v>63</v>
      </c>
      <c r="X482" s="3">
        <v>-191.98</v>
      </c>
      <c r="Y482" s="3"/>
      <c r="Z482" s="3"/>
      <c r="AA482" s="3">
        <v>0</v>
      </c>
      <c r="AB482" s="5" t="s">
        <v>1289</v>
      </c>
      <c r="AC482" s="3">
        <v>59.69</v>
      </c>
      <c r="AD482" s="3"/>
    </row>
    <row r="483" spans="1:30" x14ac:dyDescent="0.25">
      <c r="A483">
        <v>384149</v>
      </c>
      <c r="B483" t="s">
        <v>1290</v>
      </c>
      <c r="C483" s="3">
        <f t="shared" si="8"/>
        <v>0</v>
      </c>
      <c r="D483" s="3">
        <v>0</v>
      </c>
      <c r="E483" s="3">
        <v>0</v>
      </c>
      <c r="F483" s="3">
        <v>0</v>
      </c>
      <c r="G483" s="3">
        <v>0</v>
      </c>
      <c r="H483" s="3">
        <v>0</v>
      </c>
      <c r="I483" s="3">
        <v>0</v>
      </c>
      <c r="J483" s="3">
        <v>-2715.29</v>
      </c>
      <c r="K483" s="3">
        <v>-2715.29</v>
      </c>
      <c r="L483">
        <v>0</v>
      </c>
      <c r="M483" s="4">
        <v>45705</v>
      </c>
      <c r="N483" s="3">
        <v>-2715.29</v>
      </c>
      <c r="O483" s="3">
        <v>0</v>
      </c>
      <c r="P483" s="3">
        <v>0</v>
      </c>
      <c r="Q483" s="3"/>
      <c r="R483" s="3">
        <v>2493.9499999999998</v>
      </c>
      <c r="S483" s="3" t="s">
        <v>52</v>
      </c>
      <c r="T483" s="3"/>
      <c r="U483" s="3" t="s">
        <v>34</v>
      </c>
      <c r="V483" s="3"/>
      <c r="W483" s="3" t="s">
        <v>63</v>
      </c>
      <c r="X483" s="3">
        <v>-133.54</v>
      </c>
      <c r="Y483" s="3"/>
      <c r="Z483" s="3"/>
      <c r="AA483" s="3">
        <v>0</v>
      </c>
      <c r="AB483" s="5" t="s">
        <v>1291</v>
      </c>
      <c r="AC483" s="3">
        <v>1016.29</v>
      </c>
      <c r="AD483" s="3"/>
    </row>
    <row r="484" spans="1:30" x14ac:dyDescent="0.25">
      <c r="A484">
        <v>438290</v>
      </c>
      <c r="B484" t="s">
        <v>1292</v>
      </c>
      <c r="C484" s="3">
        <f t="shared" si="8"/>
        <v>0</v>
      </c>
      <c r="D484" s="3">
        <v>0</v>
      </c>
      <c r="E484" s="3">
        <v>0</v>
      </c>
      <c r="F484" s="3">
        <v>0</v>
      </c>
      <c r="G484" s="3">
        <v>0</v>
      </c>
      <c r="H484" s="3">
        <v>0</v>
      </c>
      <c r="I484" s="3">
        <v>0</v>
      </c>
      <c r="J484" s="3">
        <v>-2.21</v>
      </c>
      <c r="K484" s="3">
        <v>-2.21</v>
      </c>
      <c r="L484">
        <v>0</v>
      </c>
      <c r="M484" s="4">
        <v>45618</v>
      </c>
      <c r="N484" s="3">
        <v>-645.04</v>
      </c>
      <c r="O484" s="3">
        <v>0</v>
      </c>
      <c r="P484" s="3">
        <v>3672.5</v>
      </c>
      <c r="Q484" s="3"/>
      <c r="R484" s="3">
        <v>0</v>
      </c>
      <c r="S484" s="3" t="s">
        <v>52</v>
      </c>
      <c r="T484" s="3" t="s">
        <v>39</v>
      </c>
      <c r="U484" s="3" t="s">
        <v>34</v>
      </c>
      <c r="V484" s="3"/>
      <c r="W484" s="3" t="s">
        <v>63</v>
      </c>
      <c r="X484" s="3">
        <v>-569.88</v>
      </c>
      <c r="Y484" s="3"/>
      <c r="Z484" s="3"/>
      <c r="AA484" s="3">
        <v>2.21</v>
      </c>
      <c r="AB484" s="5" t="s">
        <v>247</v>
      </c>
      <c r="AC484" s="3">
        <v>881.14</v>
      </c>
      <c r="AD484" s="3"/>
    </row>
    <row r="485" spans="1:30" x14ac:dyDescent="0.25">
      <c r="A485">
        <v>357989</v>
      </c>
      <c r="B485" t="s">
        <v>1293</v>
      </c>
      <c r="C485" s="3">
        <f t="shared" si="8"/>
        <v>0</v>
      </c>
      <c r="D485" s="3">
        <v>0</v>
      </c>
      <c r="E485" s="3">
        <v>0</v>
      </c>
      <c r="F485" s="3">
        <v>0</v>
      </c>
      <c r="G485" s="3">
        <v>0</v>
      </c>
      <c r="H485" s="3">
        <v>0</v>
      </c>
      <c r="I485" s="3">
        <v>0</v>
      </c>
      <c r="J485" s="3">
        <v>-6838.71</v>
      </c>
      <c r="K485" s="3">
        <v>-6838.71</v>
      </c>
      <c r="L485">
        <v>0</v>
      </c>
      <c r="M485" s="4">
        <v>45686</v>
      </c>
      <c r="N485" s="3">
        <v>-6838.71</v>
      </c>
      <c r="O485" s="3">
        <v>0</v>
      </c>
      <c r="P485" s="3">
        <v>15330.44</v>
      </c>
      <c r="Q485" s="3" t="s">
        <v>39</v>
      </c>
      <c r="R485" s="3">
        <v>6281.19</v>
      </c>
      <c r="S485" s="3" t="s">
        <v>52</v>
      </c>
      <c r="T485" s="3" t="s">
        <v>590</v>
      </c>
      <c r="U485" s="3" t="s">
        <v>34</v>
      </c>
      <c r="V485" s="3"/>
      <c r="W485" s="3" t="s">
        <v>63</v>
      </c>
      <c r="X485" s="3">
        <v>-1481.85</v>
      </c>
      <c r="Y485" s="3"/>
      <c r="Z485" s="3"/>
      <c r="AA485" s="3">
        <v>0</v>
      </c>
      <c r="AB485" s="5" t="s">
        <v>1294</v>
      </c>
      <c r="AC485" s="3">
        <v>0</v>
      </c>
      <c r="AD485" s="3"/>
    </row>
    <row r="486" spans="1:30" x14ac:dyDescent="0.25">
      <c r="A486">
        <v>390843</v>
      </c>
      <c r="B486" t="s">
        <v>1295</v>
      </c>
      <c r="C486" s="3">
        <f t="shared" si="8"/>
        <v>0</v>
      </c>
      <c r="D486" s="3">
        <v>0</v>
      </c>
      <c r="E486" s="3">
        <v>0</v>
      </c>
      <c r="F486" s="3">
        <v>0</v>
      </c>
      <c r="G486" s="3">
        <v>0</v>
      </c>
      <c r="H486" s="3">
        <v>0</v>
      </c>
      <c r="I486" s="3">
        <v>0</v>
      </c>
      <c r="J486" s="3">
        <v>-83.22</v>
      </c>
      <c r="K486" s="3">
        <v>-83.22</v>
      </c>
      <c r="L486">
        <v>0</v>
      </c>
      <c r="M486" s="4">
        <v>45344</v>
      </c>
      <c r="N486" s="3">
        <v>-723.15</v>
      </c>
      <c r="O486" s="3">
        <v>0</v>
      </c>
      <c r="P486" s="3">
        <v>20749.36</v>
      </c>
      <c r="Q486" s="3"/>
      <c r="R486" s="3">
        <v>0</v>
      </c>
      <c r="S486" s="3" t="s">
        <v>52</v>
      </c>
      <c r="T486" s="3"/>
      <c r="U486" s="3" t="s">
        <v>34</v>
      </c>
      <c r="V486" s="3"/>
      <c r="W486" s="3" t="s">
        <v>63</v>
      </c>
      <c r="X486" s="3">
        <v>-83.22</v>
      </c>
      <c r="Y486" s="3"/>
      <c r="Z486" s="3"/>
      <c r="AA486" s="3">
        <v>0</v>
      </c>
      <c r="AB486" s="5" t="s">
        <v>1296</v>
      </c>
      <c r="AC486" s="3">
        <v>1448.1</v>
      </c>
      <c r="AD486" s="3"/>
    </row>
    <row r="487" spans="1:30" x14ac:dyDescent="0.25">
      <c r="A487">
        <v>443352</v>
      </c>
      <c r="B487" t="s">
        <v>1297</v>
      </c>
      <c r="C487" s="3">
        <f t="shared" si="8"/>
        <v>0</v>
      </c>
      <c r="D487" s="3">
        <v>0</v>
      </c>
      <c r="E487" s="3">
        <v>0</v>
      </c>
      <c r="F487" s="3">
        <v>0</v>
      </c>
      <c r="G487" s="3">
        <v>0</v>
      </c>
      <c r="H487" s="3">
        <v>0</v>
      </c>
      <c r="I487" s="3">
        <v>0</v>
      </c>
      <c r="J487" s="3">
        <v>-11321.22</v>
      </c>
      <c r="K487" s="3">
        <v>-11321.22</v>
      </c>
      <c r="L487">
        <v>0</v>
      </c>
      <c r="M487" s="4">
        <v>45706</v>
      </c>
      <c r="N487" s="3">
        <v>-11321.22</v>
      </c>
      <c r="O487" s="3">
        <v>0</v>
      </c>
      <c r="P487" s="3">
        <v>0</v>
      </c>
      <c r="Q487" s="3"/>
      <c r="R487" s="3">
        <v>20797.52</v>
      </c>
      <c r="S487" s="3" t="s">
        <v>52</v>
      </c>
      <c r="T487" s="3"/>
      <c r="U487" s="3" t="s">
        <v>34</v>
      </c>
      <c r="V487" s="3"/>
      <c r="W487" s="3" t="s">
        <v>63</v>
      </c>
      <c r="X487" s="3">
        <v>-494.92</v>
      </c>
      <c r="Y487" s="3"/>
      <c r="Z487" s="3"/>
      <c r="AA487" s="3">
        <v>0</v>
      </c>
      <c r="AB487" s="5"/>
      <c r="AC487" s="3"/>
      <c r="AD487" s="3"/>
    </row>
    <row r="488" spans="1:30" x14ac:dyDescent="0.25">
      <c r="A488">
        <v>182667</v>
      </c>
      <c r="B488" t="s">
        <v>1298</v>
      </c>
      <c r="C488" s="3">
        <f t="shared" si="8"/>
        <v>0</v>
      </c>
      <c r="D488" s="3">
        <v>0</v>
      </c>
      <c r="E488" s="3">
        <v>0</v>
      </c>
      <c r="F488" s="3">
        <v>0</v>
      </c>
      <c r="G488" s="3">
        <v>0</v>
      </c>
      <c r="H488" s="3">
        <v>0</v>
      </c>
      <c r="I488" s="3">
        <v>0</v>
      </c>
      <c r="J488" s="3">
        <v>-91.4</v>
      </c>
      <c r="K488" s="3">
        <v>-91.4</v>
      </c>
      <c r="L488">
        <v>0</v>
      </c>
      <c r="M488" s="4">
        <v>45518</v>
      </c>
      <c r="N488" s="3">
        <v>-78.39</v>
      </c>
      <c r="O488" s="3">
        <v>0</v>
      </c>
      <c r="P488" s="3">
        <v>155.19</v>
      </c>
      <c r="Q488" s="3"/>
      <c r="R488" s="3">
        <v>0</v>
      </c>
      <c r="S488" s="3" t="s">
        <v>52</v>
      </c>
      <c r="T488" s="3"/>
      <c r="U488" s="3" t="s">
        <v>167</v>
      </c>
      <c r="V488" s="3"/>
      <c r="W488" s="3" t="s">
        <v>63</v>
      </c>
      <c r="X488" s="3">
        <v>-91.4</v>
      </c>
      <c r="Y488" s="3"/>
      <c r="Z488" s="3"/>
      <c r="AA488" s="3">
        <v>91.4</v>
      </c>
      <c r="AB488" s="5" t="s">
        <v>1299</v>
      </c>
      <c r="AC488" s="3">
        <v>78.39</v>
      </c>
      <c r="AD488" s="3"/>
    </row>
    <row r="489" spans="1:30" x14ac:dyDescent="0.25">
      <c r="A489">
        <v>187217</v>
      </c>
      <c r="B489" t="s">
        <v>1300</v>
      </c>
      <c r="C489" s="3">
        <f t="shared" si="8"/>
        <v>0</v>
      </c>
      <c r="D489" s="3">
        <v>0</v>
      </c>
      <c r="E489" s="3">
        <v>0</v>
      </c>
      <c r="F489" s="3">
        <v>0</v>
      </c>
      <c r="G489" s="3">
        <v>0</v>
      </c>
      <c r="H489" s="3">
        <v>0</v>
      </c>
      <c r="I489" s="3">
        <v>0</v>
      </c>
      <c r="J489" s="3">
        <v>-28.55</v>
      </c>
      <c r="K489" s="3">
        <v>-28.55</v>
      </c>
      <c r="L489">
        <v>0</v>
      </c>
      <c r="M489" s="4">
        <v>45441</v>
      </c>
      <c r="N489" s="3">
        <v>-424</v>
      </c>
      <c r="O489" s="3">
        <v>0</v>
      </c>
      <c r="P489" s="3">
        <v>752.81</v>
      </c>
      <c r="Q489" s="3"/>
      <c r="R489" s="3">
        <v>0</v>
      </c>
      <c r="S489" s="3" t="s">
        <v>52</v>
      </c>
      <c r="T489" s="3"/>
      <c r="U489" s="3" t="s">
        <v>167</v>
      </c>
      <c r="V489" s="3"/>
      <c r="W489" s="3" t="s">
        <v>63</v>
      </c>
      <c r="X489" s="3">
        <v>-28.55</v>
      </c>
      <c r="Y489" s="3"/>
      <c r="Z489" s="3"/>
      <c r="AA489" s="3">
        <v>0</v>
      </c>
      <c r="AB489" s="5" t="s">
        <v>1301</v>
      </c>
      <c r="AC489" s="3">
        <v>819.63</v>
      </c>
      <c r="AD489" s="3"/>
    </row>
    <row r="490" spans="1:30" x14ac:dyDescent="0.25">
      <c r="A490">
        <v>358222</v>
      </c>
      <c r="B490" t="s">
        <v>1302</v>
      </c>
      <c r="C490" s="3">
        <f t="shared" si="8"/>
        <v>0</v>
      </c>
      <c r="D490" s="3">
        <v>0</v>
      </c>
      <c r="E490" s="3">
        <v>0</v>
      </c>
      <c r="F490" s="3">
        <v>0</v>
      </c>
      <c r="G490" s="3">
        <v>0</v>
      </c>
      <c r="H490" s="3">
        <v>0</v>
      </c>
      <c r="I490" s="3">
        <v>0</v>
      </c>
      <c r="J490" s="3">
        <v>-339.31</v>
      </c>
      <c r="K490" s="3">
        <v>-339.31</v>
      </c>
      <c r="L490">
        <v>0</v>
      </c>
      <c r="M490" s="4">
        <v>45701</v>
      </c>
      <c r="N490" s="3">
        <v>-339.31</v>
      </c>
      <c r="O490" s="3">
        <v>0</v>
      </c>
      <c r="P490" s="3">
        <v>0</v>
      </c>
      <c r="Q490" s="3"/>
      <c r="R490" s="3">
        <v>311.66000000000003</v>
      </c>
      <c r="S490" s="3" t="s">
        <v>52</v>
      </c>
      <c r="T490" s="3"/>
      <c r="U490" s="3" t="s">
        <v>34</v>
      </c>
      <c r="V490" s="3"/>
      <c r="W490" s="3" t="s">
        <v>63</v>
      </c>
      <c r="X490" s="3">
        <v>-24.1</v>
      </c>
      <c r="Y490" s="3"/>
      <c r="Z490" s="3"/>
      <c r="AA490" s="3">
        <v>0</v>
      </c>
      <c r="AB490" s="5" t="s">
        <v>525</v>
      </c>
      <c r="AC490" s="3">
        <v>303.52</v>
      </c>
      <c r="AD490" s="3"/>
    </row>
    <row r="491" spans="1:30" x14ac:dyDescent="0.25">
      <c r="A491">
        <v>440842</v>
      </c>
      <c r="B491" t="s">
        <v>1303</v>
      </c>
      <c r="C491" s="3">
        <f t="shared" si="8"/>
        <v>0</v>
      </c>
      <c r="D491" s="3">
        <v>0</v>
      </c>
      <c r="E491" s="3">
        <v>0</v>
      </c>
      <c r="F491" s="3">
        <v>0</v>
      </c>
      <c r="G491" s="3">
        <v>0</v>
      </c>
      <c r="H491" s="3">
        <v>0</v>
      </c>
      <c r="I491" s="3">
        <v>0</v>
      </c>
      <c r="J491" s="3">
        <v>-49.34</v>
      </c>
      <c r="K491" s="3">
        <v>-49.34</v>
      </c>
      <c r="L491">
        <v>0</v>
      </c>
      <c r="M491" s="4">
        <v>45621</v>
      </c>
      <c r="N491" s="3">
        <v>-347.86</v>
      </c>
      <c r="O491" s="3">
        <v>0</v>
      </c>
      <c r="P491" s="3">
        <v>273.5</v>
      </c>
      <c r="Q491" s="3"/>
      <c r="R491" s="3">
        <v>0</v>
      </c>
      <c r="S491" s="3" t="s">
        <v>52</v>
      </c>
      <c r="T491" s="3" t="s">
        <v>39</v>
      </c>
      <c r="U491" s="3" t="s">
        <v>34</v>
      </c>
      <c r="V491" s="3"/>
      <c r="W491" s="3" t="s">
        <v>63</v>
      </c>
      <c r="X491" s="3">
        <v>-54.44</v>
      </c>
      <c r="Y491" s="3"/>
      <c r="Z491" s="3"/>
      <c r="AA491" s="3">
        <v>49.34</v>
      </c>
      <c r="AB491" s="5" t="s">
        <v>250</v>
      </c>
      <c r="AC491" s="3">
        <v>298.52</v>
      </c>
      <c r="AD491" s="3"/>
    </row>
    <row r="492" spans="1:30" x14ac:dyDescent="0.25">
      <c r="A492">
        <v>407836</v>
      </c>
      <c r="B492" t="s">
        <v>1304</v>
      </c>
      <c r="C492" s="3">
        <f t="shared" si="8"/>
        <v>0</v>
      </c>
      <c r="D492" s="3">
        <v>0</v>
      </c>
      <c r="E492" s="3">
        <v>0</v>
      </c>
      <c r="F492" s="3">
        <v>0</v>
      </c>
      <c r="G492" s="3">
        <v>0</v>
      </c>
      <c r="H492" s="3">
        <v>0</v>
      </c>
      <c r="I492" s="3">
        <v>0</v>
      </c>
      <c r="J492" s="3">
        <v>-215.68</v>
      </c>
      <c r="K492" s="3">
        <v>-215.68</v>
      </c>
      <c r="L492">
        <v>0</v>
      </c>
      <c r="M492" s="4">
        <v>45482</v>
      </c>
      <c r="N492" s="3">
        <v>-4384.1000000000004</v>
      </c>
      <c r="O492" s="3">
        <v>0</v>
      </c>
      <c r="P492" s="3">
        <v>8761.25</v>
      </c>
      <c r="Q492" s="3"/>
      <c r="R492" s="3">
        <v>0</v>
      </c>
      <c r="S492" s="3" t="s">
        <v>52</v>
      </c>
      <c r="T492" s="3"/>
      <c r="U492" s="3" t="s">
        <v>34</v>
      </c>
      <c r="V492" s="3"/>
      <c r="W492" s="3" t="s">
        <v>63</v>
      </c>
      <c r="X492" s="3">
        <v>-215.68</v>
      </c>
      <c r="Y492" s="3"/>
      <c r="Z492" s="3"/>
      <c r="AA492" s="3">
        <v>215.68</v>
      </c>
      <c r="AB492" s="5" t="s">
        <v>1305</v>
      </c>
      <c r="AC492" s="3">
        <v>4308.63</v>
      </c>
      <c r="AD492" s="3"/>
    </row>
    <row r="493" spans="1:30" x14ac:dyDescent="0.25">
      <c r="A493">
        <v>440862</v>
      </c>
      <c r="B493" t="s">
        <v>1306</v>
      </c>
      <c r="C493" s="3">
        <f t="shared" si="8"/>
        <v>0</v>
      </c>
      <c r="D493" s="3">
        <v>0</v>
      </c>
      <c r="E493" s="3">
        <v>0</v>
      </c>
      <c r="F493" s="3">
        <v>0</v>
      </c>
      <c r="G493" s="3">
        <v>0</v>
      </c>
      <c r="H493" s="3">
        <v>0</v>
      </c>
      <c r="I493" s="3">
        <v>0</v>
      </c>
      <c r="J493" s="3">
        <v>-2758.46</v>
      </c>
      <c r="K493" s="3">
        <v>-2758.46</v>
      </c>
      <c r="L493">
        <v>0</v>
      </c>
      <c r="M493" s="4">
        <v>45695</v>
      </c>
      <c r="N493" s="3">
        <v>-6293.87</v>
      </c>
      <c r="O493" s="3">
        <v>3134.87</v>
      </c>
      <c r="P493" s="3">
        <v>0</v>
      </c>
      <c r="Q493" s="3"/>
      <c r="R493" s="3">
        <v>2514.44</v>
      </c>
      <c r="S493" s="3" t="s">
        <v>52</v>
      </c>
      <c r="T493" s="3" t="s">
        <v>39</v>
      </c>
      <c r="U493" s="3" t="s">
        <v>34</v>
      </c>
      <c r="V493" s="3"/>
      <c r="W493" s="3" t="s">
        <v>63</v>
      </c>
      <c r="X493" s="3">
        <v>-531.64</v>
      </c>
      <c r="Y493" s="3"/>
      <c r="Z493" s="3"/>
      <c r="AA493" s="3">
        <v>2758.46</v>
      </c>
      <c r="AB493" s="5" t="s">
        <v>147</v>
      </c>
      <c r="AC493" s="3">
        <v>855.57</v>
      </c>
      <c r="AD493" s="3"/>
    </row>
    <row r="494" spans="1:30" x14ac:dyDescent="0.25">
      <c r="A494">
        <v>295134</v>
      </c>
      <c r="B494" t="s">
        <v>1307</v>
      </c>
      <c r="C494" s="3">
        <f t="shared" si="8"/>
        <v>0</v>
      </c>
      <c r="D494" s="3">
        <v>0</v>
      </c>
      <c r="E494" s="3">
        <v>0</v>
      </c>
      <c r="F494" s="3">
        <v>0</v>
      </c>
      <c r="G494" s="3">
        <v>0</v>
      </c>
      <c r="H494" s="3">
        <v>0</v>
      </c>
      <c r="I494" s="3">
        <v>0</v>
      </c>
      <c r="J494" s="3">
        <v>-4.38</v>
      </c>
      <c r="K494" s="3">
        <v>-4.38</v>
      </c>
      <c r="M494" s="4">
        <v>45714</v>
      </c>
      <c r="N494" s="3">
        <v>398.96</v>
      </c>
      <c r="O494" s="3">
        <v>2909.97</v>
      </c>
      <c r="P494" s="3">
        <v>12116.62</v>
      </c>
      <c r="Q494" s="3" t="s">
        <v>39</v>
      </c>
      <c r="R494" s="3">
        <v>0</v>
      </c>
      <c r="S494" s="3" t="s">
        <v>52</v>
      </c>
      <c r="T494" s="3" t="s">
        <v>177</v>
      </c>
      <c r="U494" s="3" t="s">
        <v>34</v>
      </c>
      <c r="V494" s="3"/>
      <c r="W494" s="3"/>
      <c r="X494" s="3">
        <v>-86.99</v>
      </c>
      <c r="Y494" s="3"/>
      <c r="Z494" s="3"/>
      <c r="AA494" s="3">
        <v>4.38</v>
      </c>
      <c r="AB494" s="5" t="s">
        <v>48</v>
      </c>
      <c r="AC494" s="3">
        <v>101.13</v>
      </c>
      <c r="AD494" s="3"/>
    </row>
    <row r="495" spans="1:30" x14ac:dyDescent="0.25">
      <c r="A495">
        <v>441835</v>
      </c>
      <c r="B495" t="s">
        <v>1308</v>
      </c>
      <c r="C495" s="3">
        <f t="shared" si="8"/>
        <v>0</v>
      </c>
      <c r="D495" s="3">
        <v>0</v>
      </c>
      <c r="E495" s="3">
        <v>0</v>
      </c>
      <c r="F495" s="3">
        <v>0</v>
      </c>
      <c r="G495" s="3">
        <v>0</v>
      </c>
      <c r="H495" s="3">
        <v>0</v>
      </c>
      <c r="I495" s="3">
        <v>0</v>
      </c>
      <c r="J495" s="3">
        <v>-9.2799999999999994</v>
      </c>
      <c r="K495" s="3">
        <v>-9.2799999999999994</v>
      </c>
      <c r="L495">
        <v>0</v>
      </c>
      <c r="M495" s="4">
        <v>45673</v>
      </c>
      <c r="N495" s="3">
        <v>-92.55</v>
      </c>
      <c r="O495" s="3">
        <v>2644.25</v>
      </c>
      <c r="P495" s="3">
        <v>0</v>
      </c>
      <c r="Q495" s="3"/>
      <c r="R495" s="3">
        <v>0</v>
      </c>
      <c r="S495" s="3" t="s">
        <v>52</v>
      </c>
      <c r="T495" s="3" t="s">
        <v>177</v>
      </c>
      <c r="U495" s="3" t="s">
        <v>34</v>
      </c>
      <c r="V495" s="3"/>
      <c r="W495" s="3" t="s">
        <v>63</v>
      </c>
      <c r="X495" s="3">
        <v>-168.61</v>
      </c>
      <c r="Y495" s="3"/>
      <c r="Z495" s="3"/>
      <c r="AA495" s="3">
        <v>0</v>
      </c>
      <c r="AB495" s="5" t="s">
        <v>311</v>
      </c>
      <c r="AC495" s="3">
        <v>909.88</v>
      </c>
      <c r="AD495" s="3"/>
    </row>
    <row r="496" spans="1:30" x14ac:dyDescent="0.25">
      <c r="A496">
        <v>118128</v>
      </c>
      <c r="B496" t="s">
        <v>1309</v>
      </c>
      <c r="C496" s="3">
        <f t="shared" si="8"/>
        <v>0</v>
      </c>
      <c r="D496" s="3">
        <v>0</v>
      </c>
      <c r="E496" s="3">
        <v>0</v>
      </c>
      <c r="F496" s="3">
        <v>0</v>
      </c>
      <c r="G496" s="3">
        <v>0</v>
      </c>
      <c r="H496" s="3">
        <v>0</v>
      </c>
      <c r="I496" s="3">
        <v>0</v>
      </c>
      <c r="J496" s="3">
        <v>-1500</v>
      </c>
      <c r="K496" s="3">
        <v>-1500</v>
      </c>
      <c r="L496">
        <v>0</v>
      </c>
      <c r="M496" s="4">
        <v>45702</v>
      </c>
      <c r="N496" s="3">
        <v>-1500</v>
      </c>
      <c r="O496" s="3">
        <v>0</v>
      </c>
      <c r="P496" s="3">
        <v>118.7</v>
      </c>
      <c r="Q496" s="3"/>
      <c r="R496" s="3">
        <v>3065</v>
      </c>
      <c r="S496" s="3" t="s">
        <v>52</v>
      </c>
      <c r="T496" s="3"/>
      <c r="U496" s="3" t="s">
        <v>167</v>
      </c>
      <c r="V496" s="3"/>
      <c r="W496" s="3" t="s">
        <v>63</v>
      </c>
      <c r="X496" s="3">
        <v>-103.14</v>
      </c>
      <c r="Y496" s="3"/>
      <c r="Z496" s="3"/>
      <c r="AA496" s="3">
        <v>1500</v>
      </c>
      <c r="AB496" s="5" t="s">
        <v>734</v>
      </c>
      <c r="AC496" s="3">
        <v>-500.24</v>
      </c>
      <c r="AD496" s="3"/>
    </row>
    <row r="497" spans="1:30" x14ac:dyDescent="0.25">
      <c r="A497">
        <v>297984</v>
      </c>
      <c r="B497" t="s">
        <v>1310</v>
      </c>
      <c r="C497" s="3">
        <f t="shared" si="8"/>
        <v>0</v>
      </c>
      <c r="D497" s="3">
        <v>0</v>
      </c>
      <c r="E497" s="3">
        <v>0</v>
      </c>
      <c r="F497" s="3">
        <v>0</v>
      </c>
      <c r="G497" s="3">
        <v>0</v>
      </c>
      <c r="H497" s="3">
        <v>0</v>
      </c>
      <c r="I497" s="3">
        <v>0</v>
      </c>
      <c r="J497" s="3">
        <v>-72.760000000000005</v>
      </c>
      <c r="K497" s="3">
        <v>-72.760000000000005</v>
      </c>
      <c r="M497" s="4">
        <v>45714</v>
      </c>
      <c r="N497" s="3">
        <v>-38.46</v>
      </c>
      <c r="O497" s="3">
        <v>2007.6</v>
      </c>
      <c r="P497" s="3">
        <v>13240.2</v>
      </c>
      <c r="Q497" s="3" t="s">
        <v>39</v>
      </c>
      <c r="R497" s="3">
        <v>66.83</v>
      </c>
      <c r="S497" s="3" t="s">
        <v>52</v>
      </c>
      <c r="T497" s="3" t="s">
        <v>39</v>
      </c>
      <c r="U497" s="3" t="s">
        <v>34</v>
      </c>
      <c r="V497" s="3"/>
      <c r="W497" s="3"/>
      <c r="X497" s="3">
        <v>-121.75</v>
      </c>
      <c r="Y497" s="3"/>
      <c r="Z497" s="3"/>
      <c r="AA497" s="3">
        <v>0</v>
      </c>
      <c r="AB497" s="5" t="s">
        <v>48</v>
      </c>
      <c r="AC497" s="3">
        <v>38.46</v>
      </c>
      <c r="AD497" s="3"/>
    </row>
    <row r="498" spans="1:30" x14ac:dyDescent="0.25">
      <c r="A498">
        <v>293497</v>
      </c>
      <c r="B498" t="s">
        <v>1311</v>
      </c>
      <c r="C498" s="3">
        <f t="shared" si="8"/>
        <v>0</v>
      </c>
      <c r="D498" s="3">
        <v>0</v>
      </c>
      <c r="E498" s="3">
        <v>0</v>
      </c>
      <c r="F498" s="3">
        <v>0</v>
      </c>
      <c r="G498" s="3">
        <v>0</v>
      </c>
      <c r="H498" s="3">
        <v>0</v>
      </c>
      <c r="I498" s="3">
        <v>0</v>
      </c>
      <c r="J498" s="3">
        <v>-14.52</v>
      </c>
      <c r="K498" s="3">
        <v>-14.52</v>
      </c>
      <c r="M498" s="4">
        <v>45700</v>
      </c>
      <c r="N498" s="3">
        <v>151.31</v>
      </c>
      <c r="O498" s="3">
        <v>2323.56</v>
      </c>
      <c r="P498" s="3">
        <v>5447.59</v>
      </c>
      <c r="Q498" s="3" t="s">
        <v>39</v>
      </c>
      <c r="R498" s="3">
        <v>0</v>
      </c>
      <c r="S498" s="3" t="s">
        <v>52</v>
      </c>
      <c r="T498" s="3" t="s">
        <v>39</v>
      </c>
      <c r="U498" s="3" t="s">
        <v>34</v>
      </c>
      <c r="V498" s="3"/>
      <c r="W498" s="3"/>
      <c r="X498" s="3">
        <v>-30.17</v>
      </c>
      <c r="Y498" s="3"/>
      <c r="Z498" s="3"/>
      <c r="AA498" s="3">
        <v>14.52</v>
      </c>
      <c r="AB498" s="5" t="s">
        <v>384</v>
      </c>
      <c r="AC498" s="3">
        <v>-151.31</v>
      </c>
      <c r="AD498" s="3"/>
    </row>
    <row r="499" spans="1:30" x14ac:dyDescent="0.25">
      <c r="A499">
        <v>379118</v>
      </c>
      <c r="B499" t="s">
        <v>1312</v>
      </c>
      <c r="C499" s="3">
        <f t="shared" si="8"/>
        <v>0</v>
      </c>
      <c r="D499" s="3">
        <v>0</v>
      </c>
      <c r="E499" s="3">
        <v>0</v>
      </c>
      <c r="F499" s="3">
        <v>0</v>
      </c>
      <c r="G499" s="3">
        <v>0</v>
      </c>
      <c r="H499" s="3">
        <v>0</v>
      </c>
      <c r="I499" s="3">
        <v>0</v>
      </c>
      <c r="J499" s="3">
        <v>-383.26</v>
      </c>
      <c r="K499" s="3">
        <v>-383.26</v>
      </c>
      <c r="L499">
        <v>0</v>
      </c>
      <c r="M499" s="4">
        <v>45698</v>
      </c>
      <c r="N499" s="3">
        <v>-383.26</v>
      </c>
      <c r="O499" s="3">
        <v>0</v>
      </c>
      <c r="P499" s="3">
        <v>0</v>
      </c>
      <c r="Q499" s="3"/>
      <c r="R499" s="3">
        <v>323.39999999999998</v>
      </c>
      <c r="S499" s="3" t="s">
        <v>52</v>
      </c>
      <c r="T499" s="3"/>
      <c r="U499" s="3" t="s">
        <v>34</v>
      </c>
      <c r="V499" s="3" t="s">
        <v>991</v>
      </c>
      <c r="W499" s="3" t="s">
        <v>63</v>
      </c>
      <c r="X499" s="3">
        <v>-33.51</v>
      </c>
      <c r="Y499" s="3"/>
      <c r="Z499" s="3"/>
      <c r="AA499" s="3">
        <v>383.26</v>
      </c>
      <c r="AB499" s="5" t="s">
        <v>1313</v>
      </c>
      <c r="AC499" s="3">
        <v>382.55</v>
      </c>
      <c r="AD499" s="3" t="s">
        <v>1314</v>
      </c>
    </row>
    <row r="500" spans="1:30" x14ac:dyDescent="0.25">
      <c r="A500">
        <v>397271</v>
      </c>
      <c r="B500" t="s">
        <v>1315</v>
      </c>
      <c r="C500" s="3">
        <f t="shared" si="8"/>
        <v>0</v>
      </c>
      <c r="D500" s="3">
        <v>0</v>
      </c>
      <c r="E500" s="3">
        <v>0</v>
      </c>
      <c r="F500" s="3">
        <v>0</v>
      </c>
      <c r="G500" s="3">
        <v>0</v>
      </c>
      <c r="H500" s="3">
        <v>0</v>
      </c>
      <c r="I500" s="3">
        <v>0</v>
      </c>
      <c r="J500" s="3">
        <v>-1.29</v>
      </c>
      <c r="K500" s="3">
        <v>-1.29</v>
      </c>
      <c r="L500">
        <v>0</v>
      </c>
      <c r="M500" s="4">
        <v>45362</v>
      </c>
      <c r="N500" s="3">
        <v>-285.02</v>
      </c>
      <c r="O500" s="3">
        <v>0</v>
      </c>
      <c r="P500" s="3">
        <v>299.61</v>
      </c>
      <c r="Q500" s="3"/>
      <c r="R500" s="3">
        <v>0</v>
      </c>
      <c r="S500" s="3" t="s">
        <v>52</v>
      </c>
      <c r="T500" s="3"/>
      <c r="U500" s="3" t="s">
        <v>34</v>
      </c>
      <c r="V500" s="3" t="s">
        <v>1316</v>
      </c>
      <c r="W500" s="3" t="s">
        <v>63</v>
      </c>
      <c r="X500" s="3">
        <v>-1.29</v>
      </c>
      <c r="Y500" s="3"/>
      <c r="Z500" s="3"/>
      <c r="AA500" s="3">
        <v>1.29</v>
      </c>
      <c r="AB500" s="5" t="s">
        <v>295</v>
      </c>
      <c r="AC500" s="3">
        <v>285.02</v>
      </c>
      <c r="AD500" s="3" t="s">
        <v>1317</v>
      </c>
    </row>
    <row r="501" spans="1:30" x14ac:dyDescent="0.25">
      <c r="A501">
        <v>379760</v>
      </c>
      <c r="B501" t="s">
        <v>1318</v>
      </c>
      <c r="C501" s="3">
        <f t="shared" si="8"/>
        <v>0</v>
      </c>
      <c r="D501" s="3">
        <v>0</v>
      </c>
      <c r="E501" s="3">
        <v>0</v>
      </c>
      <c r="F501" s="3">
        <v>0</v>
      </c>
      <c r="G501" s="3">
        <v>0</v>
      </c>
      <c r="H501" s="3">
        <v>0</v>
      </c>
      <c r="I501" s="3">
        <v>0</v>
      </c>
      <c r="J501" s="3">
        <v>-161.82</v>
      </c>
      <c r="K501" s="3">
        <v>-161.82</v>
      </c>
      <c r="L501">
        <v>0</v>
      </c>
      <c r="M501" s="4">
        <v>45700</v>
      </c>
      <c r="N501" s="3">
        <v>-8.69</v>
      </c>
      <c r="O501" s="3">
        <v>0</v>
      </c>
      <c r="P501" s="3">
        <v>17570.98</v>
      </c>
      <c r="Q501" s="3"/>
      <c r="R501" s="3">
        <v>0</v>
      </c>
      <c r="S501" s="3" t="s">
        <v>52</v>
      </c>
      <c r="T501" s="3" t="s">
        <v>125</v>
      </c>
      <c r="U501" s="3" t="s">
        <v>34</v>
      </c>
      <c r="V501" s="3"/>
      <c r="W501" s="3" t="s">
        <v>63</v>
      </c>
      <c r="X501" s="3">
        <v>-840.18</v>
      </c>
      <c r="Y501" s="3"/>
      <c r="Z501" s="3"/>
      <c r="AA501" s="3">
        <v>161.82</v>
      </c>
      <c r="AB501" s="5" t="s">
        <v>334</v>
      </c>
      <c r="AC501" s="3">
        <v>-468</v>
      </c>
      <c r="AD501" s="3" t="s">
        <v>1319</v>
      </c>
    </row>
    <row r="502" spans="1:30" x14ac:dyDescent="0.25">
      <c r="A502">
        <v>356450</v>
      </c>
      <c r="B502" t="s">
        <v>1320</v>
      </c>
      <c r="C502" s="3">
        <f t="shared" si="8"/>
        <v>0</v>
      </c>
      <c r="D502" s="3">
        <v>0</v>
      </c>
      <c r="E502" s="3">
        <v>0</v>
      </c>
      <c r="F502" s="3">
        <v>0</v>
      </c>
      <c r="G502" s="3">
        <v>0</v>
      </c>
      <c r="H502" s="3">
        <v>0</v>
      </c>
      <c r="I502" s="3">
        <v>0</v>
      </c>
      <c r="J502" s="3">
        <v>-229.36</v>
      </c>
      <c r="K502" s="3">
        <v>-229.36</v>
      </c>
      <c r="L502">
        <v>0</v>
      </c>
      <c r="M502" s="4">
        <v>45660</v>
      </c>
      <c r="N502" s="3">
        <v>-105.99</v>
      </c>
      <c r="O502" s="3">
        <v>97.35</v>
      </c>
      <c r="P502" s="3">
        <v>2269.6799999999998</v>
      </c>
      <c r="Q502" s="3"/>
      <c r="R502" s="3">
        <v>0</v>
      </c>
      <c r="S502" s="3" t="s">
        <v>52</v>
      </c>
      <c r="T502" s="3" t="s">
        <v>39</v>
      </c>
      <c r="U502" s="3" t="s">
        <v>34</v>
      </c>
      <c r="V502" s="3"/>
      <c r="W502" s="3" t="s">
        <v>63</v>
      </c>
      <c r="X502" s="3">
        <v>-229.36</v>
      </c>
      <c r="Y502" s="3"/>
      <c r="Z502" s="3"/>
      <c r="AA502" s="3">
        <v>229.36</v>
      </c>
      <c r="AB502" s="5" t="s">
        <v>1321</v>
      </c>
      <c r="AC502" s="3">
        <v>105.99</v>
      </c>
      <c r="AD502" s="3"/>
    </row>
    <row r="503" spans="1:30" x14ac:dyDescent="0.25">
      <c r="A503">
        <v>365418</v>
      </c>
      <c r="B503" t="s">
        <v>1322</v>
      </c>
      <c r="C503" s="3">
        <f t="shared" si="8"/>
        <v>0</v>
      </c>
      <c r="D503" s="3">
        <v>0</v>
      </c>
      <c r="E503" s="3">
        <v>0</v>
      </c>
      <c r="F503" s="3">
        <v>0</v>
      </c>
      <c r="G503" s="3">
        <v>0</v>
      </c>
      <c r="H503" s="3">
        <v>0</v>
      </c>
      <c r="I503" s="3">
        <v>0</v>
      </c>
      <c r="J503" s="3">
        <v>-41556.5</v>
      </c>
      <c r="K503" s="3">
        <v>-41556.5</v>
      </c>
      <c r="L503">
        <v>0</v>
      </c>
      <c r="M503" s="4">
        <v>45489</v>
      </c>
      <c r="N503" s="3">
        <v>-2108.44</v>
      </c>
      <c r="O503" s="3">
        <v>0</v>
      </c>
      <c r="P503" s="3">
        <v>1762.5</v>
      </c>
      <c r="Q503" s="3"/>
      <c r="R503" s="3">
        <v>77698.66</v>
      </c>
      <c r="S503" s="3" t="s">
        <v>52</v>
      </c>
      <c r="T503" s="3"/>
      <c r="U503" s="3" t="s">
        <v>34</v>
      </c>
      <c r="V503" s="3"/>
      <c r="W503" s="3" t="s">
        <v>63</v>
      </c>
      <c r="X503" s="3">
        <v>-41556.5</v>
      </c>
      <c r="Y503" s="3"/>
      <c r="Z503" s="3"/>
      <c r="AA503" s="3">
        <v>41556.5</v>
      </c>
      <c r="AB503" s="5" t="s">
        <v>1323</v>
      </c>
      <c r="AC503" s="3">
        <v>2108.44</v>
      </c>
      <c r="AD503" s="3" t="s">
        <v>1324</v>
      </c>
    </row>
    <row r="504" spans="1:30" x14ac:dyDescent="0.25">
      <c r="A504">
        <v>418921</v>
      </c>
      <c r="B504" t="s">
        <v>1325</v>
      </c>
      <c r="C504" s="3">
        <f t="shared" si="8"/>
        <v>0</v>
      </c>
      <c r="D504" s="3">
        <v>0</v>
      </c>
      <c r="E504" s="3">
        <v>0</v>
      </c>
      <c r="F504" s="3">
        <v>0</v>
      </c>
      <c r="G504" s="3">
        <v>0</v>
      </c>
      <c r="H504" s="3">
        <v>0</v>
      </c>
      <c r="I504" s="3">
        <v>0</v>
      </c>
      <c r="J504" s="3">
        <v>-925.43</v>
      </c>
      <c r="K504" s="3">
        <v>-925.43</v>
      </c>
      <c r="L504">
        <v>0</v>
      </c>
      <c r="M504" s="4">
        <v>45590</v>
      </c>
      <c r="N504" s="3">
        <v>-3508.99</v>
      </c>
      <c r="O504" s="3">
        <v>0</v>
      </c>
      <c r="P504" s="3">
        <v>33561.42</v>
      </c>
      <c r="Q504" s="3"/>
      <c r="R504" s="3">
        <v>0</v>
      </c>
      <c r="S504" s="3" t="s">
        <v>52</v>
      </c>
      <c r="T504" s="3" t="s">
        <v>177</v>
      </c>
      <c r="U504" s="3" t="s">
        <v>34</v>
      </c>
      <c r="V504" s="3"/>
      <c r="W504" s="3" t="s">
        <v>63</v>
      </c>
      <c r="X504" s="3">
        <v>-1270.58</v>
      </c>
      <c r="Y504" s="3"/>
      <c r="Z504" s="3"/>
      <c r="AA504" s="3">
        <v>925.43</v>
      </c>
      <c r="AB504" s="5" t="s">
        <v>1326</v>
      </c>
      <c r="AC504" s="3">
        <v>3508.99</v>
      </c>
      <c r="AD504" s="3" t="s">
        <v>1327</v>
      </c>
    </row>
    <row r="505" spans="1:30" x14ac:dyDescent="0.25">
      <c r="A505">
        <v>351726</v>
      </c>
      <c r="B505" t="s">
        <v>1328</v>
      </c>
      <c r="C505" s="3">
        <f t="shared" si="8"/>
        <v>0</v>
      </c>
      <c r="D505" s="3">
        <v>0</v>
      </c>
      <c r="E505" s="3">
        <v>0</v>
      </c>
      <c r="F505" s="3">
        <v>0</v>
      </c>
      <c r="G505" s="3">
        <v>0</v>
      </c>
      <c r="H505" s="3">
        <v>0</v>
      </c>
      <c r="I505" s="3">
        <v>0</v>
      </c>
      <c r="J505" s="3">
        <v>-5225.1899999999996</v>
      </c>
      <c r="K505" s="3">
        <v>-5225.1899999999996</v>
      </c>
      <c r="M505" s="4">
        <v>45692</v>
      </c>
      <c r="N505" s="3">
        <v>362.77</v>
      </c>
      <c r="O505" s="3">
        <v>-192.57</v>
      </c>
      <c r="P505" s="3">
        <v>38817.32</v>
      </c>
      <c r="Q505" s="3"/>
      <c r="R505" s="3">
        <v>14611.19</v>
      </c>
      <c r="S505" s="3"/>
      <c r="T505" s="3" t="s">
        <v>51</v>
      </c>
      <c r="U505" s="3" t="s">
        <v>134</v>
      </c>
      <c r="V505" s="3"/>
      <c r="W505" s="3" t="s">
        <v>1329</v>
      </c>
      <c r="X505" s="3">
        <v>-6599.36</v>
      </c>
      <c r="Y505" s="3"/>
      <c r="Z505" s="3"/>
      <c r="AA505" s="3">
        <v>5225.1899999999996</v>
      </c>
      <c r="AB505" s="5" t="s">
        <v>665</v>
      </c>
      <c r="AC505" s="3">
        <v>42.9</v>
      </c>
      <c r="AD505" s="3"/>
    </row>
    <row r="506" spans="1:30" x14ac:dyDescent="0.25">
      <c r="A506">
        <v>378315</v>
      </c>
      <c r="B506" t="s">
        <v>1330</v>
      </c>
      <c r="C506" s="3">
        <f t="shared" si="8"/>
        <v>0</v>
      </c>
      <c r="D506" s="3">
        <v>0</v>
      </c>
      <c r="E506" s="3">
        <v>0</v>
      </c>
      <c r="F506" s="3">
        <v>0</v>
      </c>
      <c r="G506" s="3">
        <v>0</v>
      </c>
      <c r="H506" s="3">
        <v>0</v>
      </c>
      <c r="I506" s="3">
        <v>0</v>
      </c>
      <c r="J506" s="3">
        <v>-136.69999999999999</v>
      </c>
      <c r="K506" s="3">
        <v>-136.69999999999999</v>
      </c>
      <c r="L506">
        <v>0</v>
      </c>
      <c r="M506" s="4">
        <v>45708</v>
      </c>
      <c r="N506" s="3">
        <v>-14.44</v>
      </c>
      <c r="O506" s="3">
        <v>1964.08</v>
      </c>
      <c r="P506" s="3">
        <v>7991.44</v>
      </c>
      <c r="Q506" s="3"/>
      <c r="R506" s="3">
        <v>125.61</v>
      </c>
      <c r="S506" s="3" t="s">
        <v>52</v>
      </c>
      <c r="T506" s="3" t="s">
        <v>39</v>
      </c>
      <c r="U506" s="3" t="s">
        <v>34</v>
      </c>
      <c r="V506" s="3"/>
      <c r="W506" s="3" t="s">
        <v>63</v>
      </c>
      <c r="X506" s="3">
        <v>-5.98</v>
      </c>
      <c r="Y506" s="3"/>
      <c r="Z506" s="3"/>
      <c r="AA506" s="3">
        <v>136.69999999999999</v>
      </c>
      <c r="AB506" s="5" t="s">
        <v>169</v>
      </c>
      <c r="AC506" s="3">
        <v>14.44</v>
      </c>
      <c r="AD506" s="3"/>
    </row>
    <row r="507" spans="1:30" x14ac:dyDescent="0.25">
      <c r="A507">
        <v>411501</v>
      </c>
      <c r="B507" t="s">
        <v>1331</v>
      </c>
      <c r="C507" s="3">
        <f t="shared" si="8"/>
        <v>0</v>
      </c>
      <c r="D507" s="3">
        <v>0</v>
      </c>
      <c r="E507" s="3">
        <v>0</v>
      </c>
      <c r="F507" s="3">
        <v>0</v>
      </c>
      <c r="G507" s="3">
        <v>0</v>
      </c>
      <c r="H507" s="3">
        <v>0</v>
      </c>
      <c r="I507" s="3">
        <v>0</v>
      </c>
      <c r="J507" s="3">
        <v>-136.78</v>
      </c>
      <c r="K507" s="3">
        <v>-136.78</v>
      </c>
      <c r="L507">
        <v>0</v>
      </c>
      <c r="M507" s="4">
        <v>45370</v>
      </c>
      <c r="N507" s="3">
        <v>328.59</v>
      </c>
      <c r="O507" s="3">
        <v>0</v>
      </c>
      <c r="P507" s="3">
        <v>-259.35000000000002</v>
      </c>
      <c r="Q507" s="3"/>
      <c r="R507" s="3">
        <v>0</v>
      </c>
      <c r="S507" s="3" t="s">
        <v>52</v>
      </c>
      <c r="T507" s="3"/>
      <c r="U507" s="3" t="s">
        <v>34</v>
      </c>
      <c r="V507" s="3"/>
      <c r="W507" s="3" t="s">
        <v>63</v>
      </c>
      <c r="X507" s="3">
        <v>-136.78</v>
      </c>
      <c r="Y507" s="3"/>
      <c r="Z507" s="3"/>
      <c r="AA507" s="3">
        <v>136.78</v>
      </c>
      <c r="AB507" s="5" t="s">
        <v>220</v>
      </c>
      <c r="AC507" s="3">
        <v>-465.37</v>
      </c>
      <c r="AD507" s="3"/>
    </row>
    <row r="508" spans="1:30" x14ac:dyDescent="0.25">
      <c r="A508">
        <v>290924</v>
      </c>
      <c r="B508" t="s">
        <v>1332</v>
      </c>
      <c r="C508" s="3">
        <f t="shared" si="8"/>
        <v>0</v>
      </c>
      <c r="D508" s="3">
        <v>0</v>
      </c>
      <c r="E508" s="3">
        <v>0</v>
      </c>
      <c r="F508" s="3">
        <v>0</v>
      </c>
      <c r="G508" s="3">
        <v>0</v>
      </c>
      <c r="H508" s="3">
        <v>0</v>
      </c>
      <c r="I508" s="3">
        <v>0</v>
      </c>
      <c r="J508" s="3">
        <v>-152.43</v>
      </c>
      <c r="K508" s="3">
        <v>-152.43</v>
      </c>
      <c r="M508" s="4">
        <v>45666</v>
      </c>
      <c r="N508" s="3">
        <v>-119.05</v>
      </c>
      <c r="O508" s="3">
        <v>172.95</v>
      </c>
      <c r="P508" s="3">
        <v>39924.35</v>
      </c>
      <c r="Q508" s="3" t="s">
        <v>39</v>
      </c>
      <c r="R508" s="3">
        <v>0</v>
      </c>
      <c r="S508" s="3" t="s">
        <v>52</v>
      </c>
      <c r="T508" s="3" t="s">
        <v>39</v>
      </c>
      <c r="U508" s="3" t="s">
        <v>34</v>
      </c>
      <c r="V508" s="3"/>
      <c r="W508" s="3"/>
      <c r="X508" s="3">
        <v>-4039.97</v>
      </c>
      <c r="Y508" s="3"/>
      <c r="Z508" s="3"/>
      <c r="AA508" s="3">
        <v>0</v>
      </c>
      <c r="AB508" s="5" t="s">
        <v>710</v>
      </c>
      <c r="AC508" s="3">
        <v>119.05</v>
      </c>
      <c r="AD508" s="3"/>
    </row>
    <row r="509" spans="1:30" x14ac:dyDescent="0.25">
      <c r="A509">
        <v>443962</v>
      </c>
      <c r="B509" t="s">
        <v>1333</v>
      </c>
      <c r="C509" s="3">
        <f t="shared" si="8"/>
        <v>0</v>
      </c>
      <c r="D509" s="3">
        <v>0</v>
      </c>
      <c r="E509" s="3">
        <v>0</v>
      </c>
      <c r="F509" s="3">
        <v>0</v>
      </c>
      <c r="G509" s="3">
        <v>0</v>
      </c>
      <c r="H509" s="3">
        <v>0</v>
      </c>
      <c r="I509" s="3">
        <v>0</v>
      </c>
      <c r="J509" s="3">
        <v>-91.53</v>
      </c>
      <c r="K509" s="3">
        <v>-91.53</v>
      </c>
      <c r="L509">
        <v>0</v>
      </c>
      <c r="M509" s="4">
        <v>45713</v>
      </c>
      <c r="N509" s="3">
        <v>-91.53</v>
      </c>
      <c r="O509" s="3">
        <v>0</v>
      </c>
      <c r="P509" s="3">
        <v>0</v>
      </c>
      <c r="Q509" s="3"/>
      <c r="R509" s="3">
        <v>84.06</v>
      </c>
      <c r="S509" s="3" t="s">
        <v>52</v>
      </c>
      <c r="T509" s="3"/>
      <c r="U509" s="3" t="s">
        <v>34</v>
      </c>
      <c r="V509" s="3"/>
      <c r="W509" s="3" t="s">
        <v>63</v>
      </c>
      <c r="X509" s="3">
        <v>-0.5</v>
      </c>
      <c r="Y509" s="3"/>
      <c r="Z509" s="3"/>
      <c r="AA509" s="3">
        <v>91.53</v>
      </c>
      <c r="AB509" s="5"/>
      <c r="AC509" s="3"/>
      <c r="AD509" s="3"/>
    </row>
    <row r="510" spans="1:30" x14ac:dyDescent="0.25">
      <c r="A510">
        <v>437001</v>
      </c>
      <c r="B510" t="s">
        <v>1334</v>
      </c>
      <c r="C510" s="3">
        <f t="shared" si="8"/>
        <v>0</v>
      </c>
      <c r="D510" s="3">
        <v>0</v>
      </c>
      <c r="E510" s="3">
        <v>0</v>
      </c>
      <c r="F510" s="3">
        <v>0</v>
      </c>
      <c r="G510" s="3">
        <v>0</v>
      </c>
      <c r="H510" s="3">
        <v>0</v>
      </c>
      <c r="I510" s="3">
        <v>0</v>
      </c>
      <c r="J510" s="3">
        <v>-112.84</v>
      </c>
      <c r="K510" s="3">
        <v>-112.84</v>
      </c>
      <c r="L510">
        <v>0</v>
      </c>
      <c r="M510" s="4">
        <v>45526</v>
      </c>
      <c r="N510" s="3">
        <v>-1451.89</v>
      </c>
      <c r="O510" s="3">
        <v>0</v>
      </c>
      <c r="P510" s="3">
        <v>1229.8800000000001</v>
      </c>
      <c r="Q510" s="3"/>
      <c r="R510" s="3">
        <v>0</v>
      </c>
      <c r="S510" s="3" t="s">
        <v>52</v>
      </c>
      <c r="T510" s="3" t="s">
        <v>39</v>
      </c>
      <c r="U510" s="3" t="s">
        <v>34</v>
      </c>
      <c r="V510" s="3"/>
      <c r="W510" s="3" t="s">
        <v>63</v>
      </c>
      <c r="X510" s="3">
        <v>-131.97999999999999</v>
      </c>
      <c r="Y510" s="3"/>
      <c r="Z510" s="3"/>
      <c r="AA510" s="3">
        <v>0</v>
      </c>
      <c r="AB510" s="5" t="s">
        <v>1335</v>
      </c>
      <c r="AC510" s="3">
        <v>350.31</v>
      </c>
      <c r="AD510" s="3"/>
    </row>
    <row r="511" spans="1:30" x14ac:dyDescent="0.25">
      <c r="A511">
        <v>381257</v>
      </c>
      <c r="B511" t="s">
        <v>1336</v>
      </c>
      <c r="C511" s="3">
        <f t="shared" si="8"/>
        <v>0</v>
      </c>
      <c r="D511" s="3">
        <v>0</v>
      </c>
      <c r="E511" s="3">
        <v>0</v>
      </c>
      <c r="F511" s="3">
        <v>0</v>
      </c>
      <c r="G511" s="3">
        <v>0</v>
      </c>
      <c r="H511" s="3">
        <v>0</v>
      </c>
      <c r="I511" s="3">
        <v>0</v>
      </c>
      <c r="J511" s="3">
        <v>-3.69</v>
      </c>
      <c r="K511" s="3">
        <v>-3.69</v>
      </c>
      <c r="L511">
        <v>0</v>
      </c>
      <c r="M511" s="4">
        <v>45425</v>
      </c>
      <c r="N511" s="3">
        <v>-631.17999999999995</v>
      </c>
      <c r="O511" s="3">
        <v>0</v>
      </c>
      <c r="P511" s="3">
        <v>579</v>
      </c>
      <c r="Q511" s="3"/>
      <c r="R511" s="3">
        <v>0</v>
      </c>
      <c r="S511" s="3" t="s">
        <v>52</v>
      </c>
      <c r="T511" s="3"/>
      <c r="U511" s="3" t="s">
        <v>34</v>
      </c>
      <c r="V511" s="3"/>
      <c r="W511" s="3" t="s">
        <v>63</v>
      </c>
      <c r="X511" s="3">
        <v>-3.69</v>
      </c>
      <c r="Y511" s="3"/>
      <c r="Z511" s="3"/>
      <c r="AA511" s="3">
        <v>0</v>
      </c>
      <c r="AB511" s="5" t="s">
        <v>1337</v>
      </c>
      <c r="AC511" s="3">
        <v>627.49</v>
      </c>
      <c r="AD511" s="3"/>
    </row>
    <row r="512" spans="1:30" x14ac:dyDescent="0.25">
      <c r="A512">
        <v>440881</v>
      </c>
      <c r="B512" t="s">
        <v>1338</v>
      </c>
      <c r="C512" s="3">
        <f t="shared" si="8"/>
        <v>0</v>
      </c>
      <c r="D512" s="3">
        <v>0</v>
      </c>
      <c r="E512" s="3">
        <v>0</v>
      </c>
      <c r="F512" s="3">
        <v>0</v>
      </c>
      <c r="G512" s="3">
        <v>0</v>
      </c>
      <c r="H512" s="3">
        <v>0</v>
      </c>
      <c r="I512" s="3">
        <v>0</v>
      </c>
      <c r="J512" s="3">
        <v>-556.01</v>
      </c>
      <c r="K512" s="3">
        <v>-556.01</v>
      </c>
      <c r="L512">
        <v>0</v>
      </c>
      <c r="M512" s="4">
        <v>45622</v>
      </c>
      <c r="N512" s="3">
        <v>-556.01</v>
      </c>
      <c r="O512" s="3">
        <v>0</v>
      </c>
      <c r="P512" s="3">
        <v>0</v>
      </c>
      <c r="Q512" s="3"/>
      <c r="R512" s="3">
        <v>474.5</v>
      </c>
      <c r="S512" s="3" t="s">
        <v>52</v>
      </c>
      <c r="T512" s="3"/>
      <c r="U512" s="3" t="s">
        <v>34</v>
      </c>
      <c r="V512" s="3"/>
      <c r="W512" s="3" t="s">
        <v>63</v>
      </c>
      <c r="X512" s="3">
        <v>-279.52</v>
      </c>
      <c r="Y512" s="3"/>
      <c r="Z512" s="3"/>
      <c r="AA512" s="3">
        <v>556.01</v>
      </c>
      <c r="AB512" s="5"/>
      <c r="AC512" s="3"/>
      <c r="AD512" s="3"/>
    </row>
    <row r="513" spans="1:30" x14ac:dyDescent="0.25">
      <c r="A513">
        <v>443886</v>
      </c>
      <c r="B513" t="s">
        <v>1339</v>
      </c>
      <c r="C513" s="3">
        <f t="shared" si="8"/>
        <v>0</v>
      </c>
      <c r="D513" s="3">
        <v>0</v>
      </c>
      <c r="E513" s="3">
        <v>0</v>
      </c>
      <c r="F513" s="3">
        <v>0</v>
      </c>
      <c r="G513" s="3">
        <v>0</v>
      </c>
      <c r="H513" s="3">
        <v>0</v>
      </c>
      <c r="I513" s="3">
        <v>0</v>
      </c>
      <c r="J513" s="3">
        <v>-248.17</v>
      </c>
      <c r="K513" s="3">
        <v>-248.17</v>
      </c>
      <c r="L513">
        <v>0</v>
      </c>
      <c r="M513" s="4">
        <v>45712</v>
      </c>
      <c r="N513" s="3">
        <v>-248.17</v>
      </c>
      <c r="O513" s="3">
        <v>0</v>
      </c>
      <c r="P513" s="3">
        <v>0</v>
      </c>
      <c r="Q513" s="3"/>
      <c r="R513" s="3">
        <v>219.6</v>
      </c>
      <c r="S513" s="3" t="s">
        <v>52</v>
      </c>
      <c r="T513" s="3"/>
      <c r="U513" s="3" t="s">
        <v>34</v>
      </c>
      <c r="V513" s="3"/>
      <c r="W513" s="3" t="s">
        <v>63</v>
      </c>
      <c r="X513" s="3">
        <v>-2.71</v>
      </c>
      <c r="Y513" s="3"/>
      <c r="Z513" s="3"/>
      <c r="AA513" s="3">
        <v>248.17</v>
      </c>
      <c r="AB513" s="5"/>
      <c r="AC513" s="3"/>
      <c r="AD513" s="3"/>
    </row>
    <row r="514" spans="1:30" x14ac:dyDescent="0.25">
      <c r="A514">
        <v>391220</v>
      </c>
      <c r="B514" t="s">
        <v>1340</v>
      </c>
      <c r="C514" s="3">
        <f t="shared" si="8"/>
        <v>0</v>
      </c>
      <c r="D514" s="3">
        <v>0</v>
      </c>
      <c r="E514" s="3">
        <v>0</v>
      </c>
      <c r="F514" s="3">
        <v>0</v>
      </c>
      <c r="G514" s="3">
        <v>0</v>
      </c>
      <c r="H514" s="3">
        <v>0</v>
      </c>
      <c r="I514" s="3">
        <v>0</v>
      </c>
      <c r="J514" s="3">
        <v>-25.67</v>
      </c>
      <c r="K514" s="3">
        <v>-25.67</v>
      </c>
      <c r="L514">
        <v>0</v>
      </c>
      <c r="M514" s="4">
        <v>45657</v>
      </c>
      <c r="N514" s="3">
        <v>-1662.52</v>
      </c>
      <c r="O514" s="3">
        <v>1662.52</v>
      </c>
      <c r="P514" s="3">
        <v>34593.83</v>
      </c>
      <c r="Q514" s="3"/>
      <c r="R514" s="3">
        <v>0</v>
      </c>
      <c r="S514" s="3" t="s">
        <v>52</v>
      </c>
      <c r="T514" s="3" t="s">
        <v>447</v>
      </c>
      <c r="U514" s="3" t="s">
        <v>34</v>
      </c>
      <c r="V514" s="3"/>
      <c r="W514" s="3" t="s">
        <v>63</v>
      </c>
      <c r="X514" s="3">
        <v>-829.84</v>
      </c>
      <c r="Y514" s="3"/>
      <c r="Z514" s="3"/>
      <c r="AA514" s="3">
        <v>25.67</v>
      </c>
      <c r="AB514" s="5" t="s">
        <v>190</v>
      </c>
      <c r="AC514" s="3">
        <v>1662.52</v>
      </c>
      <c r="AD514" s="3" t="s">
        <v>1341</v>
      </c>
    </row>
    <row r="515" spans="1:30" x14ac:dyDescent="0.25">
      <c r="A515">
        <v>406752</v>
      </c>
      <c r="B515" t="s">
        <v>1342</v>
      </c>
      <c r="C515" s="3">
        <f t="shared" si="8"/>
        <v>0</v>
      </c>
      <c r="D515" s="3">
        <v>0</v>
      </c>
      <c r="E515" s="3">
        <v>0</v>
      </c>
      <c r="F515" s="3">
        <v>0</v>
      </c>
      <c r="G515" s="3">
        <v>0</v>
      </c>
      <c r="H515" s="3">
        <v>0</v>
      </c>
      <c r="I515" s="3">
        <v>0</v>
      </c>
      <c r="J515" s="3">
        <v>-37.619999999999997</v>
      </c>
      <c r="K515" s="3">
        <v>-37.619999999999997</v>
      </c>
      <c r="L515">
        <v>0</v>
      </c>
      <c r="M515" s="4">
        <v>44909</v>
      </c>
      <c r="N515" s="3">
        <v>-5459.6</v>
      </c>
      <c r="O515" s="3">
        <v>0</v>
      </c>
      <c r="P515" s="3">
        <v>0</v>
      </c>
      <c r="Q515" s="3"/>
      <c r="R515" s="3">
        <v>0</v>
      </c>
      <c r="S515" s="3" t="s">
        <v>52</v>
      </c>
      <c r="T515" s="3"/>
      <c r="U515" s="3" t="s">
        <v>34</v>
      </c>
      <c r="V515" s="3"/>
      <c r="W515" s="3" t="s">
        <v>63</v>
      </c>
      <c r="X515" s="3">
        <v>-37.619999999999997</v>
      </c>
      <c r="Y515" s="3"/>
      <c r="Z515" s="3"/>
      <c r="AA515" s="3">
        <v>0</v>
      </c>
      <c r="AB515" s="5" t="s">
        <v>1178</v>
      </c>
      <c r="AC515" s="3">
        <v>5421.98</v>
      </c>
      <c r="AD515" s="3"/>
    </row>
    <row r="516" spans="1:30" x14ac:dyDescent="0.25">
      <c r="A516">
        <v>293709</v>
      </c>
      <c r="B516" t="s">
        <v>1343</v>
      </c>
      <c r="C516" s="3">
        <f t="shared" si="8"/>
        <v>0</v>
      </c>
      <c r="D516" s="3">
        <v>0</v>
      </c>
      <c r="E516" s="3">
        <v>0</v>
      </c>
      <c r="F516" s="3">
        <v>0</v>
      </c>
      <c r="G516" s="3">
        <v>0</v>
      </c>
      <c r="H516" s="3">
        <v>0</v>
      </c>
      <c r="I516" s="3">
        <v>0</v>
      </c>
      <c r="J516" s="3">
        <v>-812.56</v>
      </c>
      <c r="K516" s="3">
        <v>-812.56</v>
      </c>
      <c r="M516" s="4">
        <v>45644</v>
      </c>
      <c r="N516" s="3">
        <v>-84.33</v>
      </c>
      <c r="O516" s="3">
        <v>847.58</v>
      </c>
      <c r="P516" s="3">
        <v>30991.4</v>
      </c>
      <c r="Q516" s="3" t="s">
        <v>39</v>
      </c>
      <c r="R516" s="3">
        <v>0</v>
      </c>
      <c r="S516" s="3" t="s">
        <v>52</v>
      </c>
      <c r="T516" s="3" t="s">
        <v>125</v>
      </c>
      <c r="U516" s="3" t="s">
        <v>34</v>
      </c>
      <c r="V516" s="3"/>
      <c r="W516" s="3"/>
      <c r="X516" s="3">
        <v>-1344.34</v>
      </c>
      <c r="Y516" s="3"/>
      <c r="Z516" s="3"/>
      <c r="AA516" s="3">
        <v>812.56</v>
      </c>
      <c r="AB516" s="5" t="s">
        <v>387</v>
      </c>
      <c r="AC516" s="3">
        <v>-120.29</v>
      </c>
      <c r="AD516" s="3"/>
    </row>
    <row r="517" spans="1:30" x14ac:dyDescent="0.25">
      <c r="A517">
        <v>428652</v>
      </c>
      <c r="B517" t="s">
        <v>1344</v>
      </c>
      <c r="C517" s="3">
        <f t="shared" ref="C517:C580" si="9">F517+G517+H517+I517</f>
        <v>0</v>
      </c>
      <c r="D517" s="3">
        <v>0</v>
      </c>
      <c r="E517" s="3">
        <v>0</v>
      </c>
      <c r="F517" s="3">
        <v>0</v>
      </c>
      <c r="G517" s="3">
        <v>0</v>
      </c>
      <c r="H517" s="3">
        <v>0</v>
      </c>
      <c r="I517" s="3">
        <v>0</v>
      </c>
      <c r="J517" s="3">
        <v>-9039</v>
      </c>
      <c r="K517" s="3">
        <v>-9039</v>
      </c>
      <c r="L517">
        <v>0</v>
      </c>
      <c r="M517" s="4">
        <v>45684</v>
      </c>
      <c r="N517" s="3">
        <v>-7858.55</v>
      </c>
      <c r="O517" s="3">
        <v>20021.59</v>
      </c>
      <c r="P517" s="3">
        <v>13182.83</v>
      </c>
      <c r="Q517" s="3"/>
      <c r="R517" s="3">
        <v>7538.6</v>
      </c>
      <c r="S517" s="3" t="s">
        <v>52</v>
      </c>
      <c r="T517" s="3" t="s">
        <v>336</v>
      </c>
      <c r="U517" s="3" t="s">
        <v>34</v>
      </c>
      <c r="V517" s="3"/>
      <c r="W517" s="3" t="s">
        <v>63</v>
      </c>
      <c r="X517" s="3">
        <v>-7193.13</v>
      </c>
      <c r="Y517" s="3"/>
      <c r="Z517" s="3"/>
      <c r="AA517" s="3">
        <v>9039</v>
      </c>
      <c r="AB517" s="5" t="s">
        <v>318</v>
      </c>
      <c r="AC517" s="3">
        <v>21329.03</v>
      </c>
      <c r="AD517" s="3"/>
    </row>
    <row r="518" spans="1:30" x14ac:dyDescent="0.25">
      <c r="A518">
        <v>246131</v>
      </c>
      <c r="B518" t="s">
        <v>1345</v>
      </c>
      <c r="C518" s="3">
        <f t="shared" si="9"/>
        <v>0</v>
      </c>
      <c r="D518" s="3">
        <v>0</v>
      </c>
      <c r="E518" s="3">
        <v>0</v>
      </c>
      <c r="F518" s="3">
        <v>0</v>
      </c>
      <c r="G518" s="3">
        <v>0</v>
      </c>
      <c r="H518" s="3">
        <v>0</v>
      </c>
      <c r="I518" s="3">
        <v>0</v>
      </c>
      <c r="J518" s="3">
        <v>-1583.69</v>
      </c>
      <c r="K518" s="3">
        <v>-1583.69</v>
      </c>
      <c r="M518" s="4">
        <v>45694</v>
      </c>
      <c r="N518" s="3">
        <v>-1583.69</v>
      </c>
      <c r="O518" s="3">
        <v>0</v>
      </c>
      <c r="P518" s="3">
        <v>0</v>
      </c>
      <c r="Q518" s="3"/>
      <c r="R518" s="3">
        <v>1454.6</v>
      </c>
      <c r="S518" s="3" t="s">
        <v>188</v>
      </c>
      <c r="T518" s="3"/>
      <c r="U518" s="3" t="s">
        <v>167</v>
      </c>
      <c r="V518" s="3"/>
      <c r="W518" s="3" t="s">
        <v>63</v>
      </c>
      <c r="X518" s="3">
        <v>-173.08</v>
      </c>
      <c r="Y518" s="3"/>
      <c r="Z518" s="3"/>
      <c r="AA518" s="3">
        <v>1583.69</v>
      </c>
      <c r="AB518" s="5"/>
      <c r="AC518" s="3"/>
      <c r="AD518" s="3"/>
    </row>
    <row r="519" spans="1:30" x14ac:dyDescent="0.25">
      <c r="A519">
        <v>289083</v>
      </c>
      <c r="B519" t="s">
        <v>1346</v>
      </c>
      <c r="C519" s="3">
        <f t="shared" si="9"/>
        <v>0</v>
      </c>
      <c r="D519" s="3">
        <v>0</v>
      </c>
      <c r="E519" s="3">
        <v>0</v>
      </c>
      <c r="F519" s="3">
        <v>0</v>
      </c>
      <c r="G519" s="3">
        <v>0</v>
      </c>
      <c r="H519" s="3">
        <v>0</v>
      </c>
      <c r="I519" s="3">
        <v>0</v>
      </c>
      <c r="J519" s="3">
        <v>-41.94</v>
      </c>
      <c r="K519" s="3">
        <v>-41.94</v>
      </c>
      <c r="M519" s="4">
        <v>45701</v>
      </c>
      <c r="N519" s="3">
        <v>-500.89</v>
      </c>
      <c r="O519" s="3">
        <v>754.52</v>
      </c>
      <c r="P519" s="3">
        <v>2332.31</v>
      </c>
      <c r="Q519" s="3" t="s">
        <v>39</v>
      </c>
      <c r="R519" s="3">
        <v>0</v>
      </c>
      <c r="S519" s="3" t="s">
        <v>52</v>
      </c>
      <c r="T519" s="3" t="s">
        <v>39</v>
      </c>
      <c r="U519" s="3" t="s">
        <v>34</v>
      </c>
      <c r="V519" s="3"/>
      <c r="W519" s="3"/>
      <c r="X519" s="3">
        <v>-9.2200000000000006</v>
      </c>
      <c r="Y519" s="3"/>
      <c r="Z519" s="3"/>
      <c r="AA519" s="3">
        <v>41.94</v>
      </c>
      <c r="AB519" s="5" t="s">
        <v>108</v>
      </c>
      <c r="AC519" s="3">
        <v>500.89</v>
      </c>
      <c r="AD519" s="3"/>
    </row>
    <row r="520" spans="1:30" x14ac:dyDescent="0.25">
      <c r="A520">
        <v>360674</v>
      </c>
      <c r="B520" t="s">
        <v>1347</v>
      </c>
      <c r="C520" s="3">
        <f t="shared" si="9"/>
        <v>0</v>
      </c>
      <c r="D520" s="3">
        <v>0</v>
      </c>
      <c r="E520" s="3">
        <v>0</v>
      </c>
      <c r="F520" s="3">
        <v>0</v>
      </c>
      <c r="G520" s="3">
        <v>0</v>
      </c>
      <c r="H520" s="3">
        <v>0</v>
      </c>
      <c r="I520" s="3">
        <v>0</v>
      </c>
      <c r="J520" s="3">
        <v>-10252.030000000001</v>
      </c>
      <c r="K520" s="3">
        <v>-10252.030000000001</v>
      </c>
      <c r="L520">
        <v>0</v>
      </c>
      <c r="M520" s="4">
        <v>45691</v>
      </c>
      <c r="N520" s="3">
        <v>-338.15</v>
      </c>
      <c r="O520" s="3">
        <v>14231.61</v>
      </c>
      <c r="P520" s="3">
        <v>19156.71</v>
      </c>
      <c r="Q520" s="3"/>
      <c r="R520" s="3">
        <v>18832.79</v>
      </c>
      <c r="S520" s="3" t="s">
        <v>52</v>
      </c>
      <c r="T520" s="3" t="s">
        <v>39</v>
      </c>
      <c r="U520" s="3" t="s">
        <v>34</v>
      </c>
      <c r="V520" s="3"/>
      <c r="W520" s="3" t="s">
        <v>63</v>
      </c>
      <c r="X520" s="3">
        <v>-3265.55</v>
      </c>
      <c r="Y520" s="3"/>
      <c r="Z520" s="3"/>
      <c r="AA520" s="3">
        <v>10252.030000000001</v>
      </c>
      <c r="AB520" s="5" t="s">
        <v>108</v>
      </c>
      <c r="AC520" s="3">
        <v>23.95</v>
      </c>
      <c r="AD520" s="3" t="s">
        <v>1348</v>
      </c>
    </row>
    <row r="521" spans="1:30" x14ac:dyDescent="0.25">
      <c r="A521">
        <v>411457</v>
      </c>
      <c r="B521" t="s">
        <v>1349</v>
      </c>
      <c r="C521" s="3">
        <f t="shared" si="9"/>
        <v>0</v>
      </c>
      <c r="D521" s="3">
        <v>0</v>
      </c>
      <c r="E521" s="3">
        <v>0</v>
      </c>
      <c r="F521" s="3">
        <v>0</v>
      </c>
      <c r="G521" s="3">
        <v>0</v>
      </c>
      <c r="H521" s="3">
        <v>0</v>
      </c>
      <c r="I521" s="3">
        <v>0</v>
      </c>
      <c r="J521" s="3">
        <v>-269.61</v>
      </c>
      <c r="K521" s="3">
        <v>-269.61</v>
      </c>
      <c r="L521">
        <v>0</v>
      </c>
      <c r="M521" s="4">
        <v>45545</v>
      </c>
      <c r="N521" s="3">
        <v>350.58</v>
      </c>
      <c r="O521" s="3">
        <v>0</v>
      </c>
      <c r="P521" s="3">
        <v>6120.61</v>
      </c>
      <c r="Q521" s="3"/>
      <c r="R521" s="3">
        <v>0</v>
      </c>
      <c r="S521" s="3" t="s">
        <v>52</v>
      </c>
      <c r="T521" s="3"/>
      <c r="U521" s="3" t="s">
        <v>34</v>
      </c>
      <c r="V521" s="3"/>
      <c r="W521" s="3" t="s">
        <v>63</v>
      </c>
      <c r="X521" s="3">
        <v>-296.43</v>
      </c>
      <c r="Y521" s="3"/>
      <c r="Z521" s="3"/>
      <c r="AA521" s="3">
        <v>269.61</v>
      </c>
      <c r="AB521" s="5" t="s">
        <v>1350</v>
      </c>
      <c r="AC521" s="3">
        <v>282.7</v>
      </c>
      <c r="AD521" s="3" t="s">
        <v>1351</v>
      </c>
    </row>
    <row r="522" spans="1:30" x14ac:dyDescent="0.25">
      <c r="A522">
        <v>443942</v>
      </c>
      <c r="B522" t="s">
        <v>1352</v>
      </c>
      <c r="C522" s="3">
        <f t="shared" si="9"/>
        <v>0</v>
      </c>
      <c r="D522" s="3">
        <v>0</v>
      </c>
      <c r="E522" s="3">
        <v>0</v>
      </c>
      <c r="F522" s="3">
        <v>0</v>
      </c>
      <c r="G522" s="3">
        <v>0</v>
      </c>
      <c r="H522" s="3">
        <v>0</v>
      </c>
      <c r="I522" s="3">
        <v>0</v>
      </c>
      <c r="J522" s="3">
        <v>-1108.24</v>
      </c>
      <c r="K522" s="3">
        <v>-1108.24</v>
      </c>
      <c r="L522">
        <v>0</v>
      </c>
      <c r="M522" s="4">
        <v>45713</v>
      </c>
      <c r="N522" s="3">
        <v>-1108.24</v>
      </c>
      <c r="O522" s="3">
        <v>0</v>
      </c>
      <c r="P522" s="3">
        <v>0</v>
      </c>
      <c r="Q522" s="3"/>
      <c r="R522" s="3">
        <v>997.41</v>
      </c>
      <c r="S522" s="3" t="s">
        <v>52</v>
      </c>
      <c r="T522" s="3"/>
      <c r="U522" s="3" t="s">
        <v>34</v>
      </c>
      <c r="V522" s="3"/>
      <c r="W522" s="3" t="s">
        <v>63</v>
      </c>
      <c r="X522" s="3">
        <v>-6.06</v>
      </c>
      <c r="Y522" s="3"/>
      <c r="Z522" s="3"/>
      <c r="AA522" s="3">
        <v>1108.24</v>
      </c>
      <c r="AB522" s="5"/>
      <c r="AC522" s="3"/>
      <c r="AD522" s="3"/>
    </row>
    <row r="523" spans="1:30" x14ac:dyDescent="0.25">
      <c r="A523">
        <v>364271</v>
      </c>
      <c r="B523" t="s">
        <v>1353</v>
      </c>
      <c r="C523" s="3">
        <f t="shared" si="9"/>
        <v>0</v>
      </c>
      <c r="D523" s="3">
        <v>0</v>
      </c>
      <c r="E523" s="3">
        <v>0</v>
      </c>
      <c r="F523" s="3">
        <v>0</v>
      </c>
      <c r="G523" s="3">
        <v>0</v>
      </c>
      <c r="H523" s="3">
        <v>0</v>
      </c>
      <c r="I523" s="3">
        <v>0</v>
      </c>
      <c r="J523" s="3">
        <v>-78.7</v>
      </c>
      <c r="K523" s="3">
        <v>-78.7</v>
      </c>
      <c r="L523">
        <v>0</v>
      </c>
      <c r="M523" s="4">
        <v>45469</v>
      </c>
      <c r="N523" s="3">
        <v>-1436.17</v>
      </c>
      <c r="O523" s="3">
        <v>0</v>
      </c>
      <c r="P523" s="3">
        <v>1236.1199999999999</v>
      </c>
      <c r="Q523" s="3"/>
      <c r="R523" s="3">
        <v>0</v>
      </c>
      <c r="S523" s="3" t="s">
        <v>52</v>
      </c>
      <c r="T523" s="3" t="s">
        <v>444</v>
      </c>
      <c r="U523" s="3" t="s">
        <v>34</v>
      </c>
      <c r="V523" s="3"/>
      <c r="W523" s="3" t="s">
        <v>63</v>
      </c>
      <c r="X523" s="3">
        <v>-80.86</v>
      </c>
      <c r="Y523" s="3"/>
      <c r="Z523" s="3"/>
      <c r="AA523" s="3">
        <v>0</v>
      </c>
      <c r="AB523" s="5" t="s">
        <v>1354</v>
      </c>
      <c r="AC523" s="3">
        <v>672.91</v>
      </c>
      <c r="AD523" s="3"/>
    </row>
    <row r="524" spans="1:30" x14ac:dyDescent="0.25">
      <c r="A524">
        <v>291178</v>
      </c>
      <c r="B524" t="s">
        <v>1355</v>
      </c>
      <c r="C524" s="3">
        <f t="shared" si="9"/>
        <v>0</v>
      </c>
      <c r="D524" s="3">
        <v>0</v>
      </c>
      <c r="E524" s="3">
        <v>0</v>
      </c>
      <c r="F524" s="3">
        <v>0</v>
      </c>
      <c r="G524" s="3">
        <v>0</v>
      </c>
      <c r="H524" s="3">
        <v>0</v>
      </c>
      <c r="I524" s="3">
        <v>0</v>
      </c>
      <c r="J524" s="3">
        <v>-35.43</v>
      </c>
      <c r="K524" s="3">
        <v>-35.43</v>
      </c>
      <c r="M524" s="4">
        <v>45712</v>
      </c>
      <c r="N524" s="3">
        <v>-156.15</v>
      </c>
      <c r="O524" s="3">
        <v>5827.16</v>
      </c>
      <c r="P524" s="3">
        <v>17335.16</v>
      </c>
      <c r="Q524" s="3" t="s">
        <v>39</v>
      </c>
      <c r="R524" s="3">
        <v>0</v>
      </c>
      <c r="S524" s="3" t="s">
        <v>52</v>
      </c>
      <c r="T524" s="3" t="s">
        <v>39</v>
      </c>
      <c r="U524" s="3" t="s">
        <v>34</v>
      </c>
      <c r="V524" s="3"/>
      <c r="W524" s="3"/>
      <c r="X524" s="3">
        <v>-31.2</v>
      </c>
      <c r="Y524" s="3"/>
      <c r="Z524" s="3"/>
      <c r="AA524" s="3">
        <v>35.43</v>
      </c>
      <c r="AB524" s="5" t="s">
        <v>180</v>
      </c>
      <c r="AC524" s="3">
        <v>156.15</v>
      </c>
      <c r="AD524" s="3"/>
    </row>
    <row r="525" spans="1:30" x14ac:dyDescent="0.25">
      <c r="A525">
        <v>430690</v>
      </c>
      <c r="B525" t="s">
        <v>1356</v>
      </c>
      <c r="C525" s="3">
        <f t="shared" si="9"/>
        <v>0</v>
      </c>
      <c r="D525" s="3">
        <v>0</v>
      </c>
      <c r="E525" s="3">
        <v>0</v>
      </c>
      <c r="F525" s="3">
        <v>0</v>
      </c>
      <c r="G525" s="3">
        <v>0</v>
      </c>
      <c r="H525" s="3">
        <v>0</v>
      </c>
      <c r="I525" s="3">
        <v>0</v>
      </c>
      <c r="J525" s="3">
        <v>-8.11</v>
      </c>
      <c r="K525" s="3">
        <v>-8.11</v>
      </c>
      <c r="L525">
        <v>0</v>
      </c>
      <c r="M525" s="4">
        <v>45454</v>
      </c>
      <c r="N525" s="3">
        <v>-449.66</v>
      </c>
      <c r="O525" s="3">
        <v>0</v>
      </c>
      <c r="P525" s="3">
        <v>1989.24</v>
      </c>
      <c r="Q525" s="3"/>
      <c r="R525" s="3">
        <v>0</v>
      </c>
      <c r="S525" s="3" t="s">
        <v>52</v>
      </c>
      <c r="T525" s="3"/>
      <c r="U525" s="3" t="s">
        <v>34</v>
      </c>
      <c r="V525" s="3"/>
      <c r="W525" s="3" t="s">
        <v>63</v>
      </c>
      <c r="X525" s="3">
        <v>-8.11</v>
      </c>
      <c r="Y525" s="3"/>
      <c r="Z525" s="3"/>
      <c r="AA525" s="3">
        <v>0</v>
      </c>
      <c r="AB525" s="5" t="s">
        <v>1357</v>
      </c>
      <c r="AC525" s="3">
        <v>449.66</v>
      </c>
      <c r="AD525" s="3"/>
    </row>
    <row r="526" spans="1:30" x14ac:dyDescent="0.25">
      <c r="A526">
        <v>429117</v>
      </c>
      <c r="B526" t="s">
        <v>1358</v>
      </c>
      <c r="C526" s="3">
        <f t="shared" si="9"/>
        <v>0</v>
      </c>
      <c r="D526" s="3">
        <v>0</v>
      </c>
      <c r="E526" s="3">
        <v>0</v>
      </c>
      <c r="F526" s="3">
        <v>0</v>
      </c>
      <c r="G526" s="3">
        <v>0</v>
      </c>
      <c r="H526" s="3">
        <v>0</v>
      </c>
      <c r="I526" s="3">
        <v>0</v>
      </c>
      <c r="J526" s="3">
        <v>-1331.27</v>
      </c>
      <c r="K526" s="3">
        <v>-1331.27</v>
      </c>
      <c r="L526">
        <v>0</v>
      </c>
      <c r="M526" s="4">
        <v>45404</v>
      </c>
      <c r="N526" s="3">
        <v>-561.92999999999995</v>
      </c>
      <c r="O526" s="3">
        <v>0</v>
      </c>
      <c r="P526" s="3">
        <v>9329.7900000000009</v>
      </c>
      <c r="Q526" s="3"/>
      <c r="R526" s="3">
        <v>0</v>
      </c>
      <c r="S526" s="3" t="s">
        <v>52</v>
      </c>
      <c r="T526" s="3"/>
      <c r="U526" s="3" t="s">
        <v>34</v>
      </c>
      <c r="V526" s="3"/>
      <c r="W526" s="3" t="s">
        <v>63</v>
      </c>
      <c r="X526" s="3">
        <v>-1331.27</v>
      </c>
      <c r="Y526" s="3"/>
      <c r="Z526" s="3"/>
      <c r="AA526" s="3">
        <v>0</v>
      </c>
      <c r="AB526" s="5" t="s">
        <v>1359</v>
      </c>
      <c r="AC526" s="3">
        <v>571.6</v>
      </c>
      <c r="AD526" s="3"/>
    </row>
    <row r="527" spans="1:30" x14ac:dyDescent="0.25">
      <c r="A527">
        <v>357259</v>
      </c>
      <c r="B527" t="s">
        <v>1360</v>
      </c>
      <c r="C527" s="3">
        <f t="shared" si="9"/>
        <v>0</v>
      </c>
      <c r="D527" s="3">
        <v>0</v>
      </c>
      <c r="E527" s="3">
        <v>0</v>
      </c>
      <c r="F527" s="3">
        <v>0</v>
      </c>
      <c r="G527" s="3">
        <v>0</v>
      </c>
      <c r="H527" s="3">
        <v>0</v>
      </c>
      <c r="I527" s="3">
        <v>0</v>
      </c>
      <c r="J527" s="3">
        <v>-0.01</v>
      </c>
      <c r="K527" s="3">
        <v>-0.01</v>
      </c>
      <c r="L527">
        <v>0</v>
      </c>
      <c r="M527" s="4">
        <v>45673</v>
      </c>
      <c r="N527" s="3">
        <v>-1324.24</v>
      </c>
      <c r="O527" s="3">
        <v>1202.78</v>
      </c>
      <c r="P527" s="3">
        <v>0</v>
      </c>
      <c r="Q527" s="3"/>
      <c r="R527" s="3">
        <v>0</v>
      </c>
      <c r="S527" s="3" t="s">
        <v>52</v>
      </c>
      <c r="T527" s="3" t="s">
        <v>39</v>
      </c>
      <c r="U527" s="3" t="s">
        <v>34</v>
      </c>
      <c r="V527" s="3"/>
      <c r="W527" s="3" t="s">
        <v>63</v>
      </c>
      <c r="X527" s="3">
        <v>-54.66</v>
      </c>
      <c r="Y527" s="3"/>
      <c r="Z527" s="3"/>
      <c r="AA527" s="3">
        <v>0.01</v>
      </c>
      <c r="AB527" s="5" t="s">
        <v>59</v>
      </c>
      <c r="AC527" s="3">
        <v>361.57</v>
      </c>
      <c r="AD527" s="3"/>
    </row>
    <row r="528" spans="1:30" x14ac:dyDescent="0.25">
      <c r="A528">
        <v>435292</v>
      </c>
      <c r="B528" t="s">
        <v>1361</v>
      </c>
      <c r="C528" s="3">
        <f t="shared" si="9"/>
        <v>0</v>
      </c>
      <c r="D528" s="3">
        <v>0</v>
      </c>
      <c r="E528" s="3">
        <v>0</v>
      </c>
      <c r="F528" s="3">
        <v>0</v>
      </c>
      <c r="G528" s="3">
        <v>0</v>
      </c>
      <c r="H528" s="3">
        <v>0</v>
      </c>
      <c r="I528" s="3">
        <v>0</v>
      </c>
      <c r="J528" s="3">
        <v>-16.329999999999998</v>
      </c>
      <c r="K528" s="3">
        <v>-16.329999999999998</v>
      </c>
      <c r="L528">
        <v>0</v>
      </c>
      <c r="M528" s="4">
        <v>45636</v>
      </c>
      <c r="N528" s="3">
        <v>-24.24</v>
      </c>
      <c r="O528" s="3">
        <v>0</v>
      </c>
      <c r="P528" s="3">
        <v>3170.84</v>
      </c>
      <c r="Q528" s="3"/>
      <c r="R528" s="3">
        <v>0</v>
      </c>
      <c r="S528" s="3" t="s">
        <v>52</v>
      </c>
      <c r="T528" s="3" t="s">
        <v>39</v>
      </c>
      <c r="U528" s="3" t="s">
        <v>34</v>
      </c>
      <c r="V528" s="3"/>
      <c r="W528" s="3" t="s">
        <v>63</v>
      </c>
      <c r="X528" s="3">
        <v>-326.04000000000002</v>
      </c>
      <c r="Y528" s="3"/>
      <c r="Z528" s="3"/>
      <c r="AA528" s="3">
        <v>0</v>
      </c>
      <c r="AB528" s="5" t="s">
        <v>1362</v>
      </c>
      <c r="AC528" s="3">
        <v>24.24</v>
      </c>
      <c r="AD528" s="3"/>
    </row>
    <row r="529" spans="1:30" x14ac:dyDescent="0.25">
      <c r="A529">
        <v>442261</v>
      </c>
      <c r="B529" t="s">
        <v>1363</v>
      </c>
      <c r="C529" s="3">
        <f t="shared" si="9"/>
        <v>0</v>
      </c>
      <c r="D529" s="3">
        <v>0</v>
      </c>
      <c r="E529" s="3">
        <v>0</v>
      </c>
      <c r="F529" s="3">
        <v>0</v>
      </c>
      <c r="G529" s="3">
        <v>0</v>
      </c>
      <c r="H529" s="3">
        <v>0</v>
      </c>
      <c r="I529" s="3">
        <v>0</v>
      </c>
      <c r="J529" s="3">
        <v>-1156.8800000000001</v>
      </c>
      <c r="K529" s="3">
        <v>-1156.8800000000001</v>
      </c>
      <c r="L529">
        <v>0</v>
      </c>
      <c r="M529" s="4">
        <v>45670</v>
      </c>
      <c r="N529" s="3">
        <v>-1156.8800000000001</v>
      </c>
      <c r="O529" s="3">
        <v>0</v>
      </c>
      <c r="P529" s="3">
        <v>0</v>
      </c>
      <c r="Q529" s="3"/>
      <c r="R529" s="3">
        <v>1015.03</v>
      </c>
      <c r="S529" s="3" t="s">
        <v>52</v>
      </c>
      <c r="T529" s="3"/>
      <c r="U529" s="3" t="s">
        <v>34</v>
      </c>
      <c r="V529" s="3"/>
      <c r="W529" s="3" t="s">
        <v>63</v>
      </c>
      <c r="X529" s="3">
        <v>-278.16000000000003</v>
      </c>
      <c r="Y529" s="3"/>
      <c r="Z529" s="3"/>
      <c r="AA529" s="3">
        <v>1156.8800000000001</v>
      </c>
      <c r="AB529" s="5"/>
      <c r="AC529" s="3"/>
      <c r="AD529" s="3"/>
    </row>
    <row r="530" spans="1:30" x14ac:dyDescent="0.25">
      <c r="A530">
        <v>437538</v>
      </c>
      <c r="B530" t="s">
        <v>1364</v>
      </c>
      <c r="C530" s="3">
        <f t="shared" si="9"/>
        <v>0</v>
      </c>
      <c r="D530" s="3">
        <v>0</v>
      </c>
      <c r="E530" s="3">
        <v>0</v>
      </c>
      <c r="F530" s="3">
        <v>0</v>
      </c>
      <c r="G530" s="3">
        <v>0</v>
      </c>
      <c r="H530" s="3">
        <v>0</v>
      </c>
      <c r="I530" s="3">
        <v>0</v>
      </c>
      <c r="J530" s="3">
        <v>-20.87</v>
      </c>
      <c r="K530" s="3">
        <v>-20.87</v>
      </c>
      <c r="L530">
        <v>0</v>
      </c>
      <c r="M530" s="4">
        <v>45583</v>
      </c>
      <c r="N530" s="3">
        <v>-2272</v>
      </c>
      <c r="O530" s="3">
        <v>0</v>
      </c>
      <c r="P530" s="3">
        <v>4172.8500000000004</v>
      </c>
      <c r="Q530" s="3"/>
      <c r="R530" s="3">
        <v>0</v>
      </c>
      <c r="S530" s="3" t="s">
        <v>52</v>
      </c>
      <c r="T530" s="3" t="s">
        <v>39</v>
      </c>
      <c r="U530" s="3" t="s">
        <v>34</v>
      </c>
      <c r="V530" s="3"/>
      <c r="W530" s="3" t="s">
        <v>63</v>
      </c>
      <c r="X530" s="3">
        <v>-548.28</v>
      </c>
      <c r="Y530" s="3"/>
      <c r="Z530" s="3"/>
      <c r="AA530" s="3">
        <v>0</v>
      </c>
      <c r="AB530" s="5" t="s">
        <v>98</v>
      </c>
      <c r="AC530" s="3">
        <v>4522.32</v>
      </c>
      <c r="AD530" s="3"/>
    </row>
    <row r="531" spans="1:30" x14ac:dyDescent="0.25">
      <c r="A531">
        <v>443034</v>
      </c>
      <c r="B531" t="s">
        <v>1365</v>
      </c>
      <c r="C531" s="3">
        <f t="shared" si="9"/>
        <v>0</v>
      </c>
      <c r="D531" s="3">
        <v>0</v>
      </c>
      <c r="E531" s="3">
        <v>0</v>
      </c>
      <c r="F531" s="3">
        <v>0</v>
      </c>
      <c r="G531" s="3">
        <v>0</v>
      </c>
      <c r="H531" s="3">
        <v>0</v>
      </c>
      <c r="I531" s="3">
        <v>0</v>
      </c>
      <c r="J531" s="3">
        <v>-0.28000000000000003</v>
      </c>
      <c r="K531" s="3">
        <v>-0.28000000000000003</v>
      </c>
      <c r="L531">
        <v>0</v>
      </c>
      <c r="M531" s="4">
        <v>45691</v>
      </c>
      <c r="N531" s="3">
        <v>-60.72</v>
      </c>
      <c r="O531" s="3">
        <v>55.77</v>
      </c>
      <c r="P531" s="3">
        <v>0</v>
      </c>
      <c r="Q531" s="3"/>
      <c r="R531" s="3">
        <v>0</v>
      </c>
      <c r="S531" s="3" t="s">
        <v>52</v>
      </c>
      <c r="T531" s="3"/>
      <c r="U531" s="3" t="s">
        <v>34</v>
      </c>
      <c r="V531" s="3"/>
      <c r="W531" s="3" t="s">
        <v>63</v>
      </c>
      <c r="X531" s="3">
        <v>-7.63</v>
      </c>
      <c r="Y531" s="3"/>
      <c r="Z531" s="3"/>
      <c r="AA531" s="3">
        <v>0</v>
      </c>
      <c r="AB531" s="5" t="s">
        <v>48</v>
      </c>
      <c r="AC531" s="3">
        <v>60.44</v>
      </c>
      <c r="AD531" s="3"/>
    </row>
    <row r="532" spans="1:30" x14ac:dyDescent="0.25">
      <c r="A532">
        <v>438262</v>
      </c>
      <c r="B532" t="s">
        <v>1366</v>
      </c>
      <c r="C532" s="3">
        <f t="shared" si="9"/>
        <v>0</v>
      </c>
      <c r="D532" s="3">
        <v>0</v>
      </c>
      <c r="E532" s="3">
        <v>0</v>
      </c>
      <c r="F532" s="3">
        <v>0</v>
      </c>
      <c r="G532" s="3">
        <v>0</v>
      </c>
      <c r="H532" s="3">
        <v>0</v>
      </c>
      <c r="I532" s="3">
        <v>0</v>
      </c>
      <c r="J532" s="3">
        <v>-264.62</v>
      </c>
      <c r="K532" s="3">
        <v>-264.62</v>
      </c>
      <c r="L532">
        <v>0</v>
      </c>
      <c r="M532" s="4">
        <v>45712</v>
      </c>
      <c r="N532" s="3">
        <v>-264.62</v>
      </c>
      <c r="O532" s="3">
        <v>0</v>
      </c>
      <c r="P532" s="3">
        <v>30977.98</v>
      </c>
      <c r="Q532" s="3"/>
      <c r="R532" s="3">
        <v>243.04</v>
      </c>
      <c r="S532" s="3" t="s">
        <v>52</v>
      </c>
      <c r="T532" s="3" t="s">
        <v>39</v>
      </c>
      <c r="U532" s="3" t="s">
        <v>34</v>
      </c>
      <c r="V532" s="3"/>
      <c r="W532" s="3" t="s">
        <v>63</v>
      </c>
      <c r="X532" s="3">
        <v>-3413.22</v>
      </c>
      <c r="Y532" s="3"/>
      <c r="Z532" s="3"/>
      <c r="AA532" s="3">
        <v>0</v>
      </c>
      <c r="AB532" s="5" t="s">
        <v>1367</v>
      </c>
      <c r="AC532" s="3">
        <v>26748.13</v>
      </c>
      <c r="AD532" s="3"/>
    </row>
    <row r="533" spans="1:30" x14ac:dyDescent="0.25">
      <c r="A533">
        <v>399392</v>
      </c>
      <c r="B533" t="s">
        <v>1368</v>
      </c>
      <c r="C533" s="3">
        <f t="shared" si="9"/>
        <v>0</v>
      </c>
      <c r="D533" s="3">
        <v>0</v>
      </c>
      <c r="E533" s="3">
        <v>0</v>
      </c>
      <c r="F533" s="3">
        <v>0</v>
      </c>
      <c r="G533" s="3">
        <v>0</v>
      </c>
      <c r="H533" s="3">
        <v>0</v>
      </c>
      <c r="I533" s="3">
        <v>0</v>
      </c>
      <c r="J533" s="3">
        <v>-767.73</v>
      </c>
      <c r="K533" s="3">
        <v>-767.73</v>
      </c>
      <c r="L533">
        <v>0</v>
      </c>
      <c r="M533" s="4">
        <v>45663</v>
      </c>
      <c r="N533" s="3">
        <v>-22.26</v>
      </c>
      <c r="O533" s="3">
        <v>250.82</v>
      </c>
      <c r="P533" s="3">
        <v>295.8</v>
      </c>
      <c r="Q533" s="3"/>
      <c r="R533" s="3">
        <v>0</v>
      </c>
      <c r="S533" s="3" t="s">
        <v>52</v>
      </c>
      <c r="T533" s="3" t="s">
        <v>39</v>
      </c>
      <c r="U533" s="3" t="s">
        <v>34</v>
      </c>
      <c r="V533" s="3"/>
      <c r="W533" s="3" t="s">
        <v>63</v>
      </c>
      <c r="X533" s="3">
        <v>-767.73</v>
      </c>
      <c r="Y533" s="3"/>
      <c r="Z533" s="3"/>
      <c r="AA533" s="3">
        <v>767.73</v>
      </c>
      <c r="AB533" s="5" t="s">
        <v>198</v>
      </c>
      <c r="AC533" s="3">
        <v>273.08</v>
      </c>
      <c r="AD533" s="3"/>
    </row>
    <row r="534" spans="1:30" x14ac:dyDescent="0.25">
      <c r="A534">
        <v>296539</v>
      </c>
      <c r="B534" t="s">
        <v>1369</v>
      </c>
      <c r="C534" s="3">
        <f t="shared" si="9"/>
        <v>0</v>
      </c>
      <c r="D534" s="3">
        <v>0</v>
      </c>
      <c r="E534" s="3">
        <v>0</v>
      </c>
      <c r="F534" s="3">
        <v>0</v>
      </c>
      <c r="G534" s="3">
        <v>0</v>
      </c>
      <c r="H534" s="3">
        <v>0</v>
      </c>
      <c r="I534" s="3">
        <v>0</v>
      </c>
      <c r="J534" s="3">
        <v>-4788.97</v>
      </c>
      <c r="K534" s="3">
        <v>-4788.97</v>
      </c>
      <c r="L534">
        <v>1</v>
      </c>
      <c r="M534" s="4">
        <v>45663</v>
      </c>
      <c r="N534" s="3">
        <v>-1200</v>
      </c>
      <c r="O534" s="3">
        <v>321</v>
      </c>
      <c r="P534" s="3">
        <v>1744.35</v>
      </c>
      <c r="Q534" s="3" t="s">
        <v>39</v>
      </c>
      <c r="R534" s="3">
        <v>5922.4</v>
      </c>
      <c r="S534" s="3" t="s">
        <v>52</v>
      </c>
      <c r="T534" s="3" t="s">
        <v>39</v>
      </c>
      <c r="U534" s="3" t="s">
        <v>34</v>
      </c>
      <c r="V534" s="3"/>
      <c r="W534" s="3"/>
      <c r="X534" s="3">
        <v>-1742.59</v>
      </c>
      <c r="Y534" s="3"/>
      <c r="Z534" s="3"/>
      <c r="AA534" s="3">
        <v>1</v>
      </c>
      <c r="AB534" s="5" t="s">
        <v>198</v>
      </c>
      <c r="AC534" s="3">
        <v>349.49</v>
      </c>
      <c r="AD534" s="3"/>
    </row>
    <row r="535" spans="1:30" x14ac:dyDescent="0.25">
      <c r="A535">
        <v>359100</v>
      </c>
      <c r="B535" t="s">
        <v>1370</v>
      </c>
      <c r="C535" s="3">
        <f t="shared" si="9"/>
        <v>0</v>
      </c>
      <c r="D535" s="3">
        <v>0</v>
      </c>
      <c r="E535" s="3">
        <v>0</v>
      </c>
      <c r="F535" s="3">
        <v>0</v>
      </c>
      <c r="G535" s="3">
        <v>0</v>
      </c>
      <c r="H535" s="3">
        <v>0</v>
      </c>
      <c r="I535" s="3">
        <v>0</v>
      </c>
      <c r="J535" s="3">
        <v>-1457.7</v>
      </c>
      <c r="K535" s="3">
        <v>-1457.7</v>
      </c>
      <c r="L535">
        <v>0</v>
      </c>
      <c r="M535" s="4">
        <v>45714</v>
      </c>
      <c r="N535" s="3">
        <v>-201</v>
      </c>
      <c r="O535" s="3">
        <v>0</v>
      </c>
      <c r="P535" s="3">
        <v>2334.4499999999998</v>
      </c>
      <c r="Q535" s="3"/>
      <c r="R535" s="3">
        <v>1349.7</v>
      </c>
      <c r="S535" s="3" t="s">
        <v>52</v>
      </c>
      <c r="T535" s="3" t="s">
        <v>39</v>
      </c>
      <c r="U535" s="3" t="s">
        <v>34</v>
      </c>
      <c r="V535" s="3"/>
      <c r="W535" s="3" t="s">
        <v>63</v>
      </c>
      <c r="X535" s="3">
        <v>-213.92</v>
      </c>
      <c r="Y535" s="3"/>
      <c r="Z535" s="3"/>
      <c r="AA535" s="3">
        <v>1457.7</v>
      </c>
      <c r="AB535" s="5" t="s">
        <v>1371</v>
      </c>
      <c r="AC535" s="3">
        <v>579.54999999999995</v>
      </c>
      <c r="AD535" s="3"/>
    </row>
    <row r="536" spans="1:30" x14ac:dyDescent="0.25">
      <c r="A536">
        <v>174544</v>
      </c>
      <c r="B536" t="s">
        <v>1372</v>
      </c>
      <c r="C536" s="3">
        <f t="shared" si="9"/>
        <v>0</v>
      </c>
      <c r="D536" s="3">
        <v>0</v>
      </c>
      <c r="E536" s="3">
        <v>0</v>
      </c>
      <c r="F536" s="3">
        <v>0</v>
      </c>
      <c r="G536" s="3">
        <v>0</v>
      </c>
      <c r="H536" s="3">
        <v>0</v>
      </c>
      <c r="I536" s="3">
        <v>0</v>
      </c>
      <c r="J536" s="3">
        <v>-1612.77</v>
      </c>
      <c r="K536" s="3">
        <v>-1612.77</v>
      </c>
      <c r="L536">
        <v>0</v>
      </c>
      <c r="M536" s="4">
        <v>45699</v>
      </c>
      <c r="N536" s="3">
        <v>-1612.77</v>
      </c>
      <c r="O536" s="3">
        <v>0</v>
      </c>
      <c r="P536" s="3">
        <v>5236.8</v>
      </c>
      <c r="Q536" s="3"/>
      <c r="R536" s="3">
        <v>1510</v>
      </c>
      <c r="S536" s="3" t="s">
        <v>52</v>
      </c>
      <c r="T536" s="3" t="s">
        <v>177</v>
      </c>
      <c r="U536" s="3" t="s">
        <v>167</v>
      </c>
      <c r="V536" s="3"/>
      <c r="W536" s="3" t="s">
        <v>63</v>
      </c>
      <c r="X536" s="3">
        <v>-480.72</v>
      </c>
      <c r="Y536" s="3"/>
      <c r="Z536" s="3"/>
      <c r="AA536" s="3">
        <v>1612.77</v>
      </c>
      <c r="AB536" s="5" t="s">
        <v>398</v>
      </c>
      <c r="AC536" s="3">
        <v>3316.77</v>
      </c>
      <c r="AD536" s="3"/>
    </row>
    <row r="537" spans="1:30" x14ac:dyDescent="0.25">
      <c r="A537">
        <v>443880</v>
      </c>
      <c r="B537" t="s">
        <v>1373</v>
      </c>
      <c r="C537" s="3">
        <f t="shared" si="9"/>
        <v>0</v>
      </c>
      <c r="D537" s="3">
        <v>0</v>
      </c>
      <c r="E537" s="3">
        <v>0</v>
      </c>
      <c r="F537" s="3">
        <v>0</v>
      </c>
      <c r="G537" s="3">
        <v>0</v>
      </c>
      <c r="H537" s="3">
        <v>0</v>
      </c>
      <c r="I537" s="3">
        <v>0</v>
      </c>
      <c r="J537" s="3">
        <v>-356.56</v>
      </c>
      <c r="K537" s="3">
        <v>-356.56</v>
      </c>
      <c r="L537">
        <v>0</v>
      </c>
      <c r="M537" s="4">
        <v>45712</v>
      </c>
      <c r="N537" s="3">
        <v>-356.56</v>
      </c>
      <c r="O537" s="3">
        <v>0</v>
      </c>
      <c r="P537" s="3">
        <v>0</v>
      </c>
      <c r="Q537" s="3"/>
      <c r="R537" s="3">
        <v>329</v>
      </c>
      <c r="S537" s="3" t="s">
        <v>52</v>
      </c>
      <c r="T537" s="3"/>
      <c r="U537" s="3" t="s">
        <v>34</v>
      </c>
      <c r="V537" s="3"/>
      <c r="W537" s="3" t="s">
        <v>63</v>
      </c>
      <c r="X537" s="3">
        <v>-3.9</v>
      </c>
      <c r="Y537" s="3"/>
      <c r="Z537" s="3"/>
      <c r="AA537" s="3">
        <v>356.56</v>
      </c>
      <c r="AB537" s="5"/>
      <c r="AC537" s="3"/>
      <c r="AD537" s="3"/>
    </row>
    <row r="538" spans="1:30" x14ac:dyDescent="0.25">
      <c r="A538">
        <v>440821</v>
      </c>
      <c r="B538" t="s">
        <v>1374</v>
      </c>
      <c r="C538" s="3">
        <f t="shared" si="9"/>
        <v>0</v>
      </c>
      <c r="D538" s="3">
        <v>0</v>
      </c>
      <c r="E538" s="3">
        <v>0</v>
      </c>
      <c r="F538" s="3">
        <v>0</v>
      </c>
      <c r="G538" s="3">
        <v>0</v>
      </c>
      <c r="H538" s="3">
        <v>0</v>
      </c>
      <c r="I538" s="3">
        <v>0</v>
      </c>
      <c r="J538" s="3">
        <v>-883.52</v>
      </c>
      <c r="K538" s="3">
        <v>-883.52</v>
      </c>
      <c r="L538">
        <v>0</v>
      </c>
      <c r="M538" s="4">
        <v>45664</v>
      </c>
      <c r="N538" s="3">
        <v>-1277.74</v>
      </c>
      <c r="O538" s="3">
        <v>363.75</v>
      </c>
      <c r="P538" s="3">
        <v>0</v>
      </c>
      <c r="Q538" s="3"/>
      <c r="R538" s="3">
        <v>815.25</v>
      </c>
      <c r="S538" s="3" t="s">
        <v>52</v>
      </c>
      <c r="T538" s="3" t="s">
        <v>39</v>
      </c>
      <c r="U538" s="3" t="s">
        <v>34</v>
      </c>
      <c r="V538" s="3"/>
      <c r="W538" s="3" t="s">
        <v>63</v>
      </c>
      <c r="X538" s="3">
        <v>-245.71</v>
      </c>
      <c r="Y538" s="3"/>
      <c r="Z538" s="3"/>
      <c r="AA538" s="3">
        <v>883.52</v>
      </c>
      <c r="AB538" s="5" t="s">
        <v>710</v>
      </c>
      <c r="AC538" s="3">
        <v>394.22</v>
      </c>
      <c r="AD538" s="3"/>
    </row>
    <row r="539" spans="1:30" x14ac:dyDescent="0.25">
      <c r="A539">
        <v>433558</v>
      </c>
      <c r="B539" t="s">
        <v>1375</v>
      </c>
      <c r="C539" s="3">
        <f t="shared" si="9"/>
        <v>0</v>
      </c>
      <c r="D539" s="3">
        <v>0</v>
      </c>
      <c r="E539" s="3">
        <v>0</v>
      </c>
      <c r="F539" s="3">
        <v>0</v>
      </c>
      <c r="G539" s="3">
        <v>0</v>
      </c>
      <c r="H539" s="3">
        <v>0</v>
      </c>
      <c r="I539" s="3">
        <v>0</v>
      </c>
      <c r="J539" s="3">
        <v>-31.98</v>
      </c>
      <c r="K539" s="3">
        <v>-31.98</v>
      </c>
      <c r="L539">
        <v>0</v>
      </c>
      <c r="M539" s="4">
        <v>45516</v>
      </c>
      <c r="N539" s="3">
        <v>-49</v>
      </c>
      <c r="O539" s="3">
        <v>0</v>
      </c>
      <c r="P539" s="3">
        <v>6350</v>
      </c>
      <c r="Q539" s="3"/>
      <c r="R539" s="3">
        <v>0</v>
      </c>
      <c r="S539" s="3" t="s">
        <v>52</v>
      </c>
      <c r="T539" s="3"/>
      <c r="U539" s="3" t="s">
        <v>34</v>
      </c>
      <c r="V539" s="3"/>
      <c r="W539" s="3" t="s">
        <v>63</v>
      </c>
      <c r="X539" s="3">
        <v>-31.98</v>
      </c>
      <c r="Y539" s="3"/>
      <c r="Z539" s="3"/>
      <c r="AA539" s="3">
        <v>0</v>
      </c>
      <c r="AB539" s="5" t="s">
        <v>1376</v>
      </c>
      <c r="AC539" s="3">
        <v>6930.58</v>
      </c>
      <c r="AD539" s="3"/>
    </row>
    <row r="540" spans="1:30" x14ac:dyDescent="0.25">
      <c r="A540">
        <v>398631</v>
      </c>
      <c r="B540" t="s">
        <v>1377</v>
      </c>
      <c r="C540" s="3">
        <f t="shared" si="9"/>
        <v>0</v>
      </c>
      <c r="D540" s="3">
        <v>0</v>
      </c>
      <c r="E540" s="3">
        <v>0</v>
      </c>
      <c r="F540" s="3">
        <v>0</v>
      </c>
      <c r="G540" s="3">
        <v>0</v>
      </c>
      <c r="H540" s="3">
        <v>0</v>
      </c>
      <c r="I540" s="3">
        <v>0</v>
      </c>
      <c r="J540" s="3">
        <v>-11.33</v>
      </c>
      <c r="K540" s="3">
        <v>-11.33</v>
      </c>
      <c r="L540">
        <v>0</v>
      </c>
      <c r="M540" s="4">
        <v>45699</v>
      </c>
      <c r="N540" s="3">
        <v>-303.79000000000002</v>
      </c>
      <c r="O540" s="3">
        <v>558.4</v>
      </c>
      <c r="P540" s="3">
        <v>2647.98</v>
      </c>
      <c r="Q540" s="3"/>
      <c r="R540" s="3">
        <v>0</v>
      </c>
      <c r="S540" s="3" t="s">
        <v>52</v>
      </c>
      <c r="T540" s="3" t="s">
        <v>39</v>
      </c>
      <c r="U540" s="3" t="s">
        <v>167</v>
      </c>
      <c r="V540" s="3"/>
      <c r="W540" s="3" t="s">
        <v>63</v>
      </c>
      <c r="X540" s="3">
        <v>-35.25</v>
      </c>
      <c r="Y540" s="3"/>
      <c r="Z540" s="3"/>
      <c r="AA540" s="3">
        <v>11.33</v>
      </c>
      <c r="AB540" s="5" t="s">
        <v>334</v>
      </c>
      <c r="AC540" s="3">
        <v>303.79000000000002</v>
      </c>
      <c r="AD540" s="3"/>
    </row>
    <row r="541" spans="1:30" x14ac:dyDescent="0.25">
      <c r="A541">
        <v>439052</v>
      </c>
      <c r="B541" t="s">
        <v>1378</v>
      </c>
      <c r="C541" s="3">
        <f t="shared" si="9"/>
        <v>0</v>
      </c>
      <c r="D541" s="3">
        <v>0</v>
      </c>
      <c r="E541" s="3">
        <v>0</v>
      </c>
      <c r="F541" s="3">
        <v>0</v>
      </c>
      <c r="G541" s="3">
        <v>0</v>
      </c>
      <c r="H541" s="3">
        <v>0</v>
      </c>
      <c r="I541" s="3">
        <v>0</v>
      </c>
      <c r="J541" s="3">
        <v>-1499.71</v>
      </c>
      <c r="K541" s="3">
        <v>-1499.71</v>
      </c>
      <c r="L541">
        <v>0</v>
      </c>
      <c r="M541" s="4">
        <v>45708</v>
      </c>
      <c r="N541" s="3">
        <v>-1452.41</v>
      </c>
      <c r="O541" s="3">
        <v>0</v>
      </c>
      <c r="P541" s="3">
        <v>24052.35</v>
      </c>
      <c r="Q541" s="3"/>
      <c r="R541" s="3">
        <v>1334</v>
      </c>
      <c r="S541" s="3" t="s">
        <v>52</v>
      </c>
      <c r="T541" s="3" t="s">
        <v>39</v>
      </c>
      <c r="U541" s="3" t="s">
        <v>34</v>
      </c>
      <c r="V541" s="3"/>
      <c r="W541" s="3" t="s">
        <v>63</v>
      </c>
      <c r="X541" s="3">
        <v>-4470.3900000000003</v>
      </c>
      <c r="Y541" s="3"/>
      <c r="Z541" s="3"/>
      <c r="AA541" s="3">
        <v>1499.71</v>
      </c>
      <c r="AB541" s="5" t="s">
        <v>86</v>
      </c>
      <c r="AC541" s="3">
        <v>19217.05</v>
      </c>
      <c r="AD541" s="3"/>
    </row>
    <row r="542" spans="1:30" x14ac:dyDescent="0.25">
      <c r="A542">
        <v>291584</v>
      </c>
      <c r="B542" t="s">
        <v>1379</v>
      </c>
      <c r="C542" s="3">
        <f t="shared" si="9"/>
        <v>0</v>
      </c>
      <c r="D542" s="3">
        <v>0</v>
      </c>
      <c r="E542" s="3">
        <v>0</v>
      </c>
      <c r="F542" s="3">
        <v>0</v>
      </c>
      <c r="G542" s="3">
        <v>0</v>
      </c>
      <c r="H542" s="3">
        <v>0</v>
      </c>
      <c r="I542" s="3">
        <v>0</v>
      </c>
      <c r="J542" s="3">
        <v>-663.53</v>
      </c>
      <c r="K542" s="3">
        <v>-663.53</v>
      </c>
      <c r="L542">
        <v>1</v>
      </c>
      <c r="M542" s="4">
        <v>45714</v>
      </c>
      <c r="N542" s="3">
        <v>-95.45</v>
      </c>
      <c r="O542" s="3">
        <v>129518.76</v>
      </c>
      <c r="P542" s="3">
        <v>698871.21</v>
      </c>
      <c r="Q542" s="3" t="s">
        <v>39</v>
      </c>
      <c r="R542" s="3">
        <v>3442.58</v>
      </c>
      <c r="S542" s="3" t="s">
        <v>52</v>
      </c>
      <c r="T542" s="3" t="s">
        <v>39</v>
      </c>
      <c r="U542" s="3" t="s">
        <v>34</v>
      </c>
      <c r="V542" s="3"/>
      <c r="W542" s="3"/>
      <c r="X542" s="3">
        <v>-1367.78</v>
      </c>
      <c r="Y542" s="3"/>
      <c r="Z542" s="3"/>
      <c r="AA542" s="3">
        <v>664.53</v>
      </c>
      <c r="AB542" s="5" t="s">
        <v>48</v>
      </c>
      <c r="AC542" s="3">
        <v>95.45</v>
      </c>
      <c r="AD542" s="3" t="s">
        <v>1380</v>
      </c>
    </row>
    <row r="543" spans="1:30" x14ac:dyDescent="0.25">
      <c r="A543">
        <v>443080</v>
      </c>
      <c r="B543" t="s">
        <v>1381</v>
      </c>
      <c r="C543" s="3">
        <f t="shared" si="9"/>
        <v>0</v>
      </c>
      <c r="D543" s="3">
        <v>0</v>
      </c>
      <c r="E543" s="3">
        <v>0</v>
      </c>
      <c r="F543" s="3">
        <v>0</v>
      </c>
      <c r="G543" s="3">
        <v>0</v>
      </c>
      <c r="H543" s="3">
        <v>0</v>
      </c>
      <c r="I543" s="3">
        <v>0</v>
      </c>
      <c r="J543" s="3">
        <v>-68.41</v>
      </c>
      <c r="K543" s="3">
        <v>-68.41</v>
      </c>
      <c r="L543">
        <v>0</v>
      </c>
      <c r="M543" s="4">
        <v>45692</v>
      </c>
      <c r="N543" s="3">
        <v>-68.41</v>
      </c>
      <c r="O543" s="3">
        <v>0</v>
      </c>
      <c r="P543" s="3">
        <v>0</v>
      </c>
      <c r="Q543" s="3"/>
      <c r="R543" s="3">
        <v>62.83</v>
      </c>
      <c r="S543" s="3" t="s">
        <v>52</v>
      </c>
      <c r="T543" s="3"/>
      <c r="U543" s="3" t="s">
        <v>34</v>
      </c>
      <c r="V543" s="3"/>
      <c r="W543" s="3" t="s">
        <v>63</v>
      </c>
      <c r="X543" s="3">
        <v>-8.2200000000000006</v>
      </c>
      <c r="Y543" s="3"/>
      <c r="Z543" s="3"/>
      <c r="AA543" s="3">
        <v>0</v>
      </c>
      <c r="AB543" s="5"/>
      <c r="AC543" s="3"/>
      <c r="AD543" s="3"/>
    </row>
    <row r="544" spans="1:30" x14ac:dyDescent="0.25">
      <c r="A544">
        <v>299170</v>
      </c>
      <c r="B544" t="s">
        <v>1382</v>
      </c>
      <c r="C544" s="3">
        <f t="shared" si="9"/>
        <v>0</v>
      </c>
      <c r="D544" s="3">
        <v>0</v>
      </c>
      <c r="E544" s="3">
        <v>0</v>
      </c>
      <c r="F544" s="3">
        <v>0</v>
      </c>
      <c r="G544" s="3">
        <v>0</v>
      </c>
      <c r="H544" s="3">
        <v>0</v>
      </c>
      <c r="I544" s="3">
        <v>0</v>
      </c>
      <c r="J544" s="3">
        <v>-23316.98</v>
      </c>
      <c r="K544" s="3">
        <v>-23316.98</v>
      </c>
      <c r="L544">
        <v>0</v>
      </c>
      <c r="M544" s="4">
        <v>45709</v>
      </c>
      <c r="N544" s="3">
        <v>4500</v>
      </c>
      <c r="O544" s="3">
        <v>2732.1</v>
      </c>
      <c r="P544" s="3">
        <v>73368.87</v>
      </c>
      <c r="Q544" s="3"/>
      <c r="R544" s="3">
        <v>21416.240000000002</v>
      </c>
      <c r="S544" s="3" t="s">
        <v>188</v>
      </c>
      <c r="T544" s="3" t="s">
        <v>39</v>
      </c>
      <c r="U544" s="3" t="s">
        <v>34</v>
      </c>
      <c r="V544" s="3" t="s">
        <v>220</v>
      </c>
      <c r="W544" s="3"/>
      <c r="X544" s="3">
        <v>-15811.75</v>
      </c>
      <c r="Y544" s="3"/>
      <c r="Z544" s="3"/>
      <c r="AA544" s="3">
        <v>0</v>
      </c>
      <c r="AB544" s="5" t="s">
        <v>180</v>
      </c>
      <c r="AC544" s="3">
        <v>0</v>
      </c>
      <c r="AD544" s="3" t="s">
        <v>1383</v>
      </c>
    </row>
    <row r="545" spans="1:30" x14ac:dyDescent="0.25">
      <c r="A545">
        <v>100329</v>
      </c>
      <c r="B545" t="s">
        <v>1384</v>
      </c>
      <c r="C545" s="3">
        <f t="shared" si="9"/>
        <v>0</v>
      </c>
      <c r="D545" s="3">
        <v>0</v>
      </c>
      <c r="E545" s="3">
        <v>0</v>
      </c>
      <c r="F545" s="3">
        <v>0</v>
      </c>
      <c r="G545" s="3">
        <v>0</v>
      </c>
      <c r="H545" s="3">
        <v>0</v>
      </c>
      <c r="I545" s="3">
        <v>0</v>
      </c>
      <c r="J545" s="3">
        <v>-99</v>
      </c>
      <c r="K545" s="3">
        <v>-99</v>
      </c>
      <c r="L545">
        <v>0</v>
      </c>
      <c r="M545" s="4">
        <v>45433</v>
      </c>
      <c r="N545" s="3">
        <v>-281.76</v>
      </c>
      <c r="O545" s="3">
        <v>0</v>
      </c>
      <c r="P545" s="3">
        <v>378.15</v>
      </c>
      <c r="Q545" s="3" t="s">
        <v>39</v>
      </c>
      <c r="R545" s="3">
        <v>0</v>
      </c>
      <c r="S545" s="3" t="s">
        <v>52</v>
      </c>
      <c r="T545" s="3" t="s">
        <v>125</v>
      </c>
      <c r="U545" s="3" t="s">
        <v>167</v>
      </c>
      <c r="V545" s="3" t="s">
        <v>1385</v>
      </c>
      <c r="W545" s="3" t="s">
        <v>63</v>
      </c>
      <c r="X545" s="3">
        <v>-1022.87</v>
      </c>
      <c r="Y545" s="3"/>
      <c r="Z545" s="3"/>
      <c r="AA545" s="3">
        <v>986.39</v>
      </c>
      <c r="AB545" s="5" t="s">
        <v>757</v>
      </c>
      <c r="AC545" s="3">
        <v>256.76</v>
      </c>
      <c r="AD545" s="3" t="s">
        <v>1386</v>
      </c>
    </row>
    <row r="546" spans="1:30" x14ac:dyDescent="0.25">
      <c r="A546">
        <v>379959</v>
      </c>
      <c r="B546" t="s">
        <v>1387</v>
      </c>
      <c r="C546" s="3">
        <f t="shared" si="9"/>
        <v>0</v>
      </c>
      <c r="D546" s="3">
        <v>0</v>
      </c>
      <c r="E546" s="3">
        <v>0</v>
      </c>
      <c r="F546" s="3">
        <v>0</v>
      </c>
      <c r="G546" s="3">
        <v>0</v>
      </c>
      <c r="H546" s="3">
        <v>0</v>
      </c>
      <c r="I546" s="3">
        <v>0</v>
      </c>
      <c r="J546" s="3">
        <v>-2614.8000000000002</v>
      </c>
      <c r="K546" s="3">
        <v>-2614.8000000000002</v>
      </c>
      <c r="L546">
        <v>0</v>
      </c>
      <c r="M546" s="4">
        <v>45699</v>
      </c>
      <c r="N546" s="3">
        <v>-1744.49</v>
      </c>
      <c r="O546" s="3">
        <v>2072.61</v>
      </c>
      <c r="P546" s="3">
        <v>3752.94</v>
      </c>
      <c r="Q546" s="3"/>
      <c r="R546" s="3">
        <v>2614.8000000000002</v>
      </c>
      <c r="S546" s="3" t="s">
        <v>52</v>
      </c>
      <c r="T546" s="3" t="s">
        <v>39</v>
      </c>
      <c r="U546" s="3" t="s">
        <v>34</v>
      </c>
      <c r="V546" s="3"/>
      <c r="W546" s="3" t="s">
        <v>63</v>
      </c>
      <c r="X546" s="3">
        <v>-300.06</v>
      </c>
      <c r="Y546" s="3"/>
      <c r="Z546" s="3"/>
      <c r="AA546" s="3">
        <v>2614.8000000000002</v>
      </c>
      <c r="AB546" s="5" t="s">
        <v>334</v>
      </c>
      <c r="AC546" s="3">
        <v>1744.49</v>
      </c>
      <c r="AD546" s="3"/>
    </row>
    <row r="547" spans="1:30" x14ac:dyDescent="0.25">
      <c r="A547">
        <v>292063</v>
      </c>
      <c r="B547" t="s">
        <v>1388</v>
      </c>
      <c r="C547" s="3">
        <f t="shared" si="9"/>
        <v>0</v>
      </c>
      <c r="D547" s="3">
        <v>0</v>
      </c>
      <c r="E547" s="3">
        <v>0</v>
      </c>
      <c r="F547" s="3">
        <v>0</v>
      </c>
      <c r="G547" s="3">
        <v>0</v>
      </c>
      <c r="H547" s="3">
        <v>0</v>
      </c>
      <c r="I547" s="3">
        <v>0</v>
      </c>
      <c r="J547" s="3">
        <v>-20.79</v>
      </c>
      <c r="K547" s="3">
        <v>-20.79</v>
      </c>
      <c r="L547">
        <v>15000</v>
      </c>
      <c r="M547" s="4">
        <v>45695</v>
      </c>
      <c r="N547" s="3">
        <v>-545.66999999999996</v>
      </c>
      <c r="O547" s="3">
        <v>0</v>
      </c>
      <c r="P547" s="3">
        <v>5388.71</v>
      </c>
      <c r="Q547" s="3" t="s">
        <v>39</v>
      </c>
      <c r="R547" s="3">
        <v>6822.84</v>
      </c>
      <c r="S547" s="3" t="s">
        <v>150</v>
      </c>
      <c r="T547" s="3" t="s">
        <v>812</v>
      </c>
      <c r="U547" s="3" t="s">
        <v>134</v>
      </c>
      <c r="V547" s="3" t="s">
        <v>1389</v>
      </c>
      <c r="W547" s="3"/>
      <c r="X547" s="3">
        <v>237.79</v>
      </c>
      <c r="Y547" s="3"/>
      <c r="Z547" s="3"/>
      <c r="AA547" s="3">
        <v>15020.79</v>
      </c>
      <c r="AB547" s="5" t="s">
        <v>1390</v>
      </c>
      <c r="AC547" s="3">
        <v>1298.1099999999999</v>
      </c>
      <c r="AD547" s="3" t="s">
        <v>1391</v>
      </c>
    </row>
    <row r="548" spans="1:30" x14ac:dyDescent="0.25">
      <c r="A548">
        <v>440561</v>
      </c>
      <c r="B548" t="s">
        <v>1392</v>
      </c>
      <c r="C548" s="3">
        <f t="shared" si="9"/>
        <v>0</v>
      </c>
      <c r="D548" s="3">
        <v>0</v>
      </c>
      <c r="E548" s="3">
        <v>0</v>
      </c>
      <c r="F548" s="3">
        <v>0</v>
      </c>
      <c r="G548" s="3">
        <v>0</v>
      </c>
      <c r="H548" s="3">
        <v>0</v>
      </c>
      <c r="I548" s="3">
        <v>0</v>
      </c>
      <c r="J548" s="3">
        <v>-5007.57</v>
      </c>
      <c r="K548" s="3">
        <v>-5007.57</v>
      </c>
      <c r="L548">
        <v>0</v>
      </c>
      <c r="M548" s="4">
        <v>45671</v>
      </c>
      <c r="N548" s="3">
        <v>-5007.57</v>
      </c>
      <c r="O548" s="3">
        <v>27.3</v>
      </c>
      <c r="P548" s="3">
        <v>2718.5</v>
      </c>
      <c r="Q548" s="3"/>
      <c r="R548" s="3">
        <v>4463.2</v>
      </c>
      <c r="S548" s="3" t="s">
        <v>52</v>
      </c>
      <c r="T548" s="3" t="s">
        <v>177</v>
      </c>
      <c r="U548" s="3" t="s">
        <v>34</v>
      </c>
      <c r="V548" s="3"/>
      <c r="W548" s="3" t="s">
        <v>63</v>
      </c>
      <c r="X548" s="3">
        <v>-1444.03</v>
      </c>
      <c r="Y548" s="3"/>
      <c r="Z548" s="3"/>
      <c r="AA548" s="3">
        <v>5007.57</v>
      </c>
      <c r="AB548" s="5" t="s">
        <v>452</v>
      </c>
      <c r="AC548" s="3">
        <v>29.72</v>
      </c>
      <c r="AD548" s="3"/>
    </row>
    <row r="549" spans="1:30" x14ac:dyDescent="0.25">
      <c r="A549">
        <v>443785</v>
      </c>
      <c r="B549" t="s">
        <v>1393</v>
      </c>
      <c r="C549" s="3">
        <f t="shared" si="9"/>
        <v>0</v>
      </c>
      <c r="D549" s="3">
        <v>0</v>
      </c>
      <c r="E549" s="3">
        <v>0</v>
      </c>
      <c r="F549" s="3">
        <v>0</v>
      </c>
      <c r="G549" s="3">
        <v>0</v>
      </c>
      <c r="H549" s="3">
        <v>0</v>
      </c>
      <c r="I549" s="3">
        <v>0</v>
      </c>
      <c r="J549" s="3">
        <v>-107163.06</v>
      </c>
      <c r="K549" s="3">
        <v>-107163.06</v>
      </c>
      <c r="L549">
        <v>0</v>
      </c>
      <c r="M549" s="4">
        <v>45714</v>
      </c>
      <c r="N549" s="3">
        <v>-37163.06</v>
      </c>
      <c r="O549" s="3">
        <v>0</v>
      </c>
      <c r="P549" s="3">
        <v>0</v>
      </c>
      <c r="Q549" s="3"/>
      <c r="R549" s="3">
        <v>98360.33</v>
      </c>
      <c r="S549" s="3" t="s">
        <v>52</v>
      </c>
      <c r="T549" s="3"/>
      <c r="U549" s="3" t="s">
        <v>34</v>
      </c>
      <c r="V549" s="3"/>
      <c r="W549" s="3" t="s">
        <v>63</v>
      </c>
      <c r="X549" s="3">
        <v>-382.51</v>
      </c>
      <c r="Y549" s="3"/>
      <c r="Z549" s="3"/>
      <c r="AA549" s="3">
        <v>107163.06</v>
      </c>
      <c r="AB549" s="5"/>
      <c r="AC549" s="3"/>
      <c r="AD549" s="3"/>
    </row>
    <row r="550" spans="1:30" x14ac:dyDescent="0.25">
      <c r="A550">
        <v>440697</v>
      </c>
      <c r="B550" t="s">
        <v>1394</v>
      </c>
      <c r="C550" s="3">
        <f t="shared" si="9"/>
        <v>0</v>
      </c>
      <c r="D550" s="3">
        <v>0</v>
      </c>
      <c r="E550" s="3">
        <v>0</v>
      </c>
      <c r="F550" s="3">
        <v>0</v>
      </c>
      <c r="G550" s="3">
        <v>0</v>
      </c>
      <c r="H550" s="3">
        <v>0</v>
      </c>
      <c r="I550" s="3">
        <v>0</v>
      </c>
      <c r="J550" s="3">
        <v>-1706.54</v>
      </c>
      <c r="K550" s="3">
        <v>-1706.54</v>
      </c>
      <c r="L550">
        <v>0</v>
      </c>
      <c r="M550" s="4">
        <v>45653</v>
      </c>
      <c r="N550" s="3">
        <v>-1706.54</v>
      </c>
      <c r="O550" s="3">
        <v>0</v>
      </c>
      <c r="P550" s="3">
        <v>0</v>
      </c>
      <c r="Q550" s="3"/>
      <c r="R550" s="3">
        <v>1567.42</v>
      </c>
      <c r="S550" s="3" t="s">
        <v>52</v>
      </c>
      <c r="T550" s="3"/>
      <c r="U550" s="3" t="s">
        <v>34</v>
      </c>
      <c r="V550" s="3"/>
      <c r="W550" s="3" t="s">
        <v>63</v>
      </c>
      <c r="X550" s="3">
        <v>-568.85</v>
      </c>
      <c r="Y550" s="3"/>
      <c r="Z550" s="3"/>
      <c r="AA550" s="3">
        <v>0</v>
      </c>
      <c r="AB550" s="5"/>
      <c r="AC550" s="3"/>
      <c r="AD550" s="3"/>
    </row>
    <row r="551" spans="1:30" x14ac:dyDescent="0.25">
      <c r="A551">
        <v>357260</v>
      </c>
      <c r="B551" t="s">
        <v>1395</v>
      </c>
      <c r="C551" s="3">
        <f t="shared" si="9"/>
        <v>0</v>
      </c>
      <c r="D551" s="3">
        <v>0</v>
      </c>
      <c r="E551" s="3">
        <v>0</v>
      </c>
      <c r="F551" s="3">
        <v>0</v>
      </c>
      <c r="G551" s="3">
        <v>0</v>
      </c>
      <c r="H551" s="3">
        <v>0</v>
      </c>
      <c r="I551" s="3">
        <v>0</v>
      </c>
      <c r="J551" s="3">
        <v>-3</v>
      </c>
      <c r="K551" s="3">
        <v>-3</v>
      </c>
      <c r="L551">
        <v>0</v>
      </c>
      <c r="M551" s="4">
        <v>45680</v>
      </c>
      <c r="N551" s="3">
        <v>-203.33</v>
      </c>
      <c r="O551" s="3">
        <v>2010.55</v>
      </c>
      <c r="P551" s="3">
        <v>0</v>
      </c>
      <c r="Q551" s="3"/>
      <c r="R551" s="3">
        <v>0</v>
      </c>
      <c r="S551" s="3" t="s">
        <v>52</v>
      </c>
      <c r="T551" s="3" t="s">
        <v>39</v>
      </c>
      <c r="U551" s="3" t="s">
        <v>34</v>
      </c>
      <c r="V551" s="3"/>
      <c r="W551" s="3" t="s">
        <v>63</v>
      </c>
      <c r="X551" s="3">
        <v>-1656.95</v>
      </c>
      <c r="Y551" s="3"/>
      <c r="Z551" s="3"/>
      <c r="AA551" s="3">
        <v>0</v>
      </c>
      <c r="AB551" s="5" t="s">
        <v>36</v>
      </c>
      <c r="AC551" s="3">
        <v>0</v>
      </c>
      <c r="AD551" s="3"/>
    </row>
    <row r="552" spans="1:30" x14ac:dyDescent="0.25">
      <c r="A552">
        <v>412982</v>
      </c>
      <c r="B552" t="s">
        <v>1396</v>
      </c>
      <c r="C552" s="3">
        <f t="shared" si="9"/>
        <v>0</v>
      </c>
      <c r="D552" s="3">
        <v>0</v>
      </c>
      <c r="E552" s="3">
        <v>0</v>
      </c>
      <c r="F552" s="3">
        <v>0</v>
      </c>
      <c r="G552" s="3">
        <v>0</v>
      </c>
      <c r="H552" s="3">
        <v>0</v>
      </c>
      <c r="I552" s="3">
        <v>0</v>
      </c>
      <c r="J552" s="3">
        <v>-3949.19</v>
      </c>
      <c r="K552" s="3">
        <v>-3949.19</v>
      </c>
      <c r="L552">
        <v>0</v>
      </c>
      <c r="M552" s="4">
        <v>45573</v>
      </c>
      <c r="N552" s="3">
        <v>-14152.89</v>
      </c>
      <c r="O552" s="3">
        <v>0</v>
      </c>
      <c r="P552" s="3">
        <v>23063.17</v>
      </c>
      <c r="Q552" s="3"/>
      <c r="R552" s="3">
        <v>0</v>
      </c>
      <c r="S552" s="3" t="s">
        <v>52</v>
      </c>
      <c r="T552" s="3" t="s">
        <v>336</v>
      </c>
      <c r="U552" s="3" t="s">
        <v>34</v>
      </c>
      <c r="V552" s="3"/>
      <c r="W552" s="3" t="s">
        <v>63</v>
      </c>
      <c r="X552" s="3">
        <v>-9467.65</v>
      </c>
      <c r="Y552" s="3"/>
      <c r="Z552" s="3"/>
      <c r="AA552" s="3">
        <v>3949.19</v>
      </c>
      <c r="AB552" s="5" t="s">
        <v>159</v>
      </c>
      <c r="AC552" s="3">
        <v>12355.52</v>
      </c>
      <c r="AD552" s="3"/>
    </row>
    <row r="553" spans="1:30" x14ac:dyDescent="0.25">
      <c r="A553">
        <v>378622</v>
      </c>
      <c r="B553" t="s">
        <v>1397</v>
      </c>
      <c r="C553" s="3">
        <f t="shared" si="9"/>
        <v>0</v>
      </c>
      <c r="D553" s="3">
        <v>0</v>
      </c>
      <c r="E553" s="3">
        <v>0</v>
      </c>
      <c r="F553" s="3">
        <v>0</v>
      </c>
      <c r="G553" s="3">
        <v>0</v>
      </c>
      <c r="H553" s="3">
        <v>0</v>
      </c>
      <c r="I553" s="3">
        <v>0</v>
      </c>
      <c r="J553" s="3">
        <v>-0.54</v>
      </c>
      <c r="K553" s="3">
        <v>-0.54</v>
      </c>
      <c r="L553">
        <v>0</v>
      </c>
      <c r="M553" s="4">
        <v>45691</v>
      </c>
      <c r="N553" s="3">
        <v>-0.54</v>
      </c>
      <c r="O553" s="3">
        <v>0</v>
      </c>
      <c r="P553" s="3">
        <v>0</v>
      </c>
      <c r="Q553" s="3"/>
      <c r="R553" s="3">
        <v>0</v>
      </c>
      <c r="S553" s="3" t="s">
        <v>52</v>
      </c>
      <c r="T553" s="3"/>
      <c r="U553" s="3" t="s">
        <v>34</v>
      </c>
      <c r="V553" s="3"/>
      <c r="W553" s="3" t="s">
        <v>63</v>
      </c>
      <c r="X553" s="3">
        <v>-7.0000000000000007E-2</v>
      </c>
      <c r="Y553" s="3"/>
      <c r="Z553" s="3"/>
      <c r="AA553" s="3">
        <v>0.54</v>
      </c>
      <c r="AB553" s="5" t="s">
        <v>1398</v>
      </c>
      <c r="AC553" s="3">
        <v>19.34</v>
      </c>
      <c r="AD553" s="3"/>
    </row>
    <row r="554" spans="1:30" x14ac:dyDescent="0.25">
      <c r="A554">
        <v>295360</v>
      </c>
      <c r="B554" t="s">
        <v>1399</v>
      </c>
      <c r="C554" s="3">
        <f t="shared" si="9"/>
        <v>0</v>
      </c>
      <c r="D554" s="3">
        <v>0</v>
      </c>
      <c r="E554" s="3">
        <v>0</v>
      </c>
      <c r="F554" s="3">
        <v>0</v>
      </c>
      <c r="G554" s="3">
        <v>0</v>
      </c>
      <c r="H554" s="3">
        <v>0</v>
      </c>
      <c r="I554" s="3">
        <v>0</v>
      </c>
      <c r="J554" s="3">
        <v>-1873.27</v>
      </c>
      <c r="K554" s="3">
        <v>-1873.27</v>
      </c>
      <c r="M554" s="4">
        <v>45701</v>
      </c>
      <c r="N554" s="3">
        <v>-312.67</v>
      </c>
      <c r="O554" s="3">
        <v>1954.75</v>
      </c>
      <c r="P554" s="3">
        <v>28800.06</v>
      </c>
      <c r="Q554" s="3" t="s">
        <v>39</v>
      </c>
      <c r="R554" s="3">
        <v>1728.5</v>
      </c>
      <c r="S554" s="3" t="s">
        <v>52</v>
      </c>
      <c r="T554" s="3" t="s">
        <v>336</v>
      </c>
      <c r="U554" s="3" t="s">
        <v>34</v>
      </c>
      <c r="V554" s="3"/>
      <c r="W554" s="3"/>
      <c r="X554" s="3">
        <v>-945.01</v>
      </c>
      <c r="Y554" s="3"/>
      <c r="Z554" s="3"/>
      <c r="AA554" s="3">
        <v>0</v>
      </c>
      <c r="AB554" s="5" t="s">
        <v>190</v>
      </c>
      <c r="AC554" s="3">
        <v>312.67</v>
      </c>
      <c r="AD554" s="3"/>
    </row>
    <row r="555" spans="1:30" x14ac:dyDescent="0.25">
      <c r="A555">
        <v>174113</v>
      </c>
      <c r="B555" t="s">
        <v>1400</v>
      </c>
      <c r="C555" s="3">
        <f t="shared" si="9"/>
        <v>0</v>
      </c>
      <c r="D555" s="3">
        <v>0</v>
      </c>
      <c r="E555" s="3">
        <v>0</v>
      </c>
      <c r="F555" s="3">
        <v>0</v>
      </c>
      <c r="G555" s="3">
        <v>0</v>
      </c>
      <c r="H555" s="3">
        <v>0</v>
      </c>
      <c r="I555" s="3">
        <v>0</v>
      </c>
      <c r="J555" s="3">
        <v>-9.83</v>
      </c>
      <c r="K555" s="3">
        <v>-9.83</v>
      </c>
      <c r="L555">
        <v>0</v>
      </c>
      <c r="M555" s="4">
        <v>45392</v>
      </c>
      <c r="N555" s="3">
        <v>-109.67</v>
      </c>
      <c r="O555" s="3">
        <v>0</v>
      </c>
      <c r="P555" s="3">
        <v>81</v>
      </c>
      <c r="Q555" s="3"/>
      <c r="R555" s="3">
        <v>0</v>
      </c>
      <c r="S555" s="3" t="s">
        <v>52</v>
      </c>
      <c r="T555" s="3"/>
      <c r="U555" s="3" t="s">
        <v>167</v>
      </c>
      <c r="V555" s="3"/>
      <c r="W555" s="3" t="s">
        <v>63</v>
      </c>
      <c r="X555" s="3">
        <v>-9.83</v>
      </c>
      <c r="Y555" s="3"/>
      <c r="Z555" s="3"/>
      <c r="AA555" s="3">
        <v>9.83</v>
      </c>
      <c r="AB555" s="5" t="s">
        <v>1401</v>
      </c>
      <c r="AC555" s="3">
        <v>99.84</v>
      </c>
      <c r="AD555" s="3"/>
    </row>
    <row r="556" spans="1:30" x14ac:dyDescent="0.25">
      <c r="A556">
        <v>435244</v>
      </c>
      <c r="B556" t="s">
        <v>1402</v>
      </c>
      <c r="C556" s="3">
        <f t="shared" si="9"/>
        <v>0</v>
      </c>
      <c r="D556" s="3">
        <v>0</v>
      </c>
      <c r="E556" s="3">
        <v>0</v>
      </c>
      <c r="F556" s="3">
        <v>0</v>
      </c>
      <c r="G556" s="3">
        <v>0</v>
      </c>
      <c r="H556" s="3">
        <v>0</v>
      </c>
      <c r="I556" s="3">
        <v>0</v>
      </c>
      <c r="J556" s="3">
        <v>-2100.92</v>
      </c>
      <c r="K556" s="3">
        <v>-2100.92</v>
      </c>
      <c r="L556">
        <v>0</v>
      </c>
      <c r="M556" s="4">
        <v>45712</v>
      </c>
      <c r="N556" s="3">
        <v>-2100.92</v>
      </c>
      <c r="O556" s="3">
        <v>0</v>
      </c>
      <c r="P556" s="3">
        <v>0</v>
      </c>
      <c r="Q556" s="3"/>
      <c r="R556" s="3">
        <v>1830.5</v>
      </c>
      <c r="S556" s="3" t="s">
        <v>52</v>
      </c>
      <c r="T556" s="3" t="s">
        <v>39</v>
      </c>
      <c r="U556" s="3" t="s">
        <v>167</v>
      </c>
      <c r="V556" s="3"/>
      <c r="W556" s="3" t="s">
        <v>63</v>
      </c>
      <c r="X556" s="3">
        <v>-22.47</v>
      </c>
      <c r="Y556" s="3"/>
      <c r="Z556" s="3"/>
      <c r="AA556" s="3">
        <v>2100.92</v>
      </c>
      <c r="AB556" s="5" t="s">
        <v>1403</v>
      </c>
      <c r="AC556" s="3">
        <v>-89.77</v>
      </c>
      <c r="AD556" s="3"/>
    </row>
    <row r="557" spans="1:30" x14ac:dyDescent="0.25">
      <c r="A557">
        <v>436259</v>
      </c>
      <c r="B557" t="s">
        <v>1404</v>
      </c>
      <c r="C557" s="3">
        <f t="shared" si="9"/>
        <v>0</v>
      </c>
      <c r="D557" s="3">
        <v>0</v>
      </c>
      <c r="E557" s="3">
        <v>0</v>
      </c>
      <c r="F557" s="3">
        <v>0</v>
      </c>
      <c r="G557" s="3">
        <v>0</v>
      </c>
      <c r="H557" s="3">
        <v>0</v>
      </c>
      <c r="I557" s="3">
        <v>0</v>
      </c>
      <c r="J557" s="3">
        <v>-41.95</v>
      </c>
      <c r="K557" s="3">
        <v>-41.95</v>
      </c>
      <c r="L557">
        <v>0</v>
      </c>
      <c r="M557" s="4">
        <v>45653</v>
      </c>
      <c r="N557" s="3">
        <v>-1257.99</v>
      </c>
      <c r="O557" s="3">
        <v>1131.19</v>
      </c>
      <c r="P557" s="3">
        <v>8317.85</v>
      </c>
      <c r="Q557" s="3"/>
      <c r="R557" s="3">
        <v>0</v>
      </c>
      <c r="S557" s="3" t="s">
        <v>52</v>
      </c>
      <c r="T557" s="3" t="s">
        <v>336</v>
      </c>
      <c r="U557" s="3" t="s">
        <v>34</v>
      </c>
      <c r="V557" s="3"/>
      <c r="W557" s="3" t="s">
        <v>63</v>
      </c>
      <c r="X557" s="3">
        <v>-645.01</v>
      </c>
      <c r="Y557" s="3"/>
      <c r="Z557" s="3"/>
      <c r="AA557" s="3">
        <v>0</v>
      </c>
      <c r="AB557" s="5" t="s">
        <v>490</v>
      </c>
      <c r="AC557" s="3">
        <v>1225.95</v>
      </c>
      <c r="AD557" s="3"/>
    </row>
    <row r="558" spans="1:30" x14ac:dyDescent="0.25">
      <c r="A558">
        <v>352190</v>
      </c>
      <c r="B558" t="s">
        <v>1405</v>
      </c>
      <c r="C558" s="3">
        <f t="shared" si="9"/>
        <v>0</v>
      </c>
      <c r="D558" s="3">
        <v>0</v>
      </c>
      <c r="E558" s="3">
        <v>0</v>
      </c>
      <c r="F558" s="3">
        <v>0</v>
      </c>
      <c r="G558" s="3">
        <v>0</v>
      </c>
      <c r="H558" s="3">
        <v>0</v>
      </c>
      <c r="I558" s="3">
        <v>0</v>
      </c>
      <c r="J558" s="3">
        <v>-3768.9</v>
      </c>
      <c r="K558" s="3">
        <v>-3768.9</v>
      </c>
      <c r="M558" s="4">
        <v>45667</v>
      </c>
      <c r="N558" s="3">
        <v>-598.82000000000005</v>
      </c>
      <c r="O558" s="3">
        <v>2415</v>
      </c>
      <c r="P558" s="3">
        <v>676.13</v>
      </c>
      <c r="Q558" s="3"/>
      <c r="R558" s="3">
        <v>3461.67</v>
      </c>
      <c r="S558" s="3"/>
      <c r="T558" s="3" t="s">
        <v>39</v>
      </c>
      <c r="U558" s="3" t="s">
        <v>34</v>
      </c>
      <c r="V558" s="3"/>
      <c r="W558" s="3" t="s">
        <v>1406</v>
      </c>
      <c r="X558" s="3">
        <v>-1547.18</v>
      </c>
      <c r="Y558" s="3"/>
      <c r="Z558" s="3"/>
      <c r="AA558" s="3">
        <v>0</v>
      </c>
      <c r="AB558" s="5" t="s">
        <v>1208</v>
      </c>
      <c r="AC558" s="3">
        <v>598.82000000000005</v>
      </c>
      <c r="AD558" s="3"/>
    </row>
    <row r="559" spans="1:30" x14ac:dyDescent="0.25">
      <c r="A559">
        <v>440172</v>
      </c>
      <c r="B559" t="s">
        <v>1407</v>
      </c>
      <c r="C559" s="3">
        <f t="shared" si="9"/>
        <v>0</v>
      </c>
      <c r="D559" s="3">
        <v>0</v>
      </c>
      <c r="E559" s="3">
        <v>0</v>
      </c>
      <c r="F559" s="3">
        <v>0</v>
      </c>
      <c r="G559" s="3">
        <v>0</v>
      </c>
      <c r="H559" s="3">
        <v>0</v>
      </c>
      <c r="I559" s="3">
        <v>0</v>
      </c>
      <c r="J559" s="3">
        <v>-135.47</v>
      </c>
      <c r="K559" s="3">
        <v>-135.47</v>
      </c>
      <c r="L559">
        <v>0</v>
      </c>
      <c r="M559" s="4">
        <v>45675</v>
      </c>
      <c r="N559" s="3">
        <v>-135.47</v>
      </c>
      <c r="O559" s="3">
        <v>81.97</v>
      </c>
      <c r="P559" s="3">
        <v>4914.8999999999996</v>
      </c>
      <c r="Q559" s="3"/>
      <c r="R559" s="3">
        <v>0</v>
      </c>
      <c r="S559" s="3" t="s">
        <v>52</v>
      </c>
      <c r="T559" s="3" t="s">
        <v>39</v>
      </c>
      <c r="U559" s="3" t="s">
        <v>34</v>
      </c>
      <c r="V559" s="3"/>
      <c r="W559" s="3" t="s">
        <v>63</v>
      </c>
      <c r="X559" s="3">
        <v>-28.87</v>
      </c>
      <c r="Y559" s="3"/>
      <c r="Z559" s="3"/>
      <c r="AA559" s="3">
        <v>135.47</v>
      </c>
      <c r="AB559" s="5" t="s">
        <v>1408</v>
      </c>
      <c r="AC559" s="3">
        <v>88.84</v>
      </c>
      <c r="AD559" s="3"/>
    </row>
    <row r="560" spans="1:30" x14ac:dyDescent="0.25">
      <c r="A560">
        <v>428812</v>
      </c>
      <c r="B560" t="s">
        <v>1409</v>
      </c>
      <c r="C560" s="3">
        <f t="shared" si="9"/>
        <v>0</v>
      </c>
      <c r="D560" s="3">
        <v>0</v>
      </c>
      <c r="E560" s="3">
        <v>0</v>
      </c>
      <c r="F560" s="3">
        <v>0</v>
      </c>
      <c r="G560" s="3">
        <v>0</v>
      </c>
      <c r="H560" s="3">
        <v>0</v>
      </c>
      <c r="I560" s="3">
        <v>0</v>
      </c>
      <c r="J560" s="3">
        <v>-6.29</v>
      </c>
      <c r="K560" s="3">
        <v>-6.29</v>
      </c>
      <c r="L560">
        <v>0</v>
      </c>
      <c r="M560" s="4">
        <v>45351</v>
      </c>
      <c r="N560" s="3">
        <v>-2953.75</v>
      </c>
      <c r="O560" s="3">
        <v>0</v>
      </c>
      <c r="P560" s="3">
        <v>2787.97</v>
      </c>
      <c r="Q560" s="3"/>
      <c r="R560" s="3">
        <v>0</v>
      </c>
      <c r="S560" s="3" t="s">
        <v>52</v>
      </c>
      <c r="T560" s="3"/>
      <c r="U560" s="3" t="s">
        <v>34</v>
      </c>
      <c r="V560" s="3"/>
      <c r="W560" s="3" t="s">
        <v>63</v>
      </c>
      <c r="X560" s="3">
        <v>-6.29</v>
      </c>
      <c r="Y560" s="3"/>
      <c r="Z560" s="3"/>
      <c r="AA560" s="3">
        <v>6.29</v>
      </c>
      <c r="AB560" s="5" t="s">
        <v>220</v>
      </c>
      <c r="AC560" s="3">
        <v>586.44000000000005</v>
      </c>
      <c r="AD560" s="3"/>
    </row>
    <row r="561" spans="1:30" x14ac:dyDescent="0.25">
      <c r="A561">
        <v>444277</v>
      </c>
      <c r="B561" t="s">
        <v>1410</v>
      </c>
      <c r="C561" s="3">
        <f t="shared" si="9"/>
        <v>0</v>
      </c>
      <c r="D561" s="3">
        <v>0</v>
      </c>
      <c r="E561" s="3">
        <v>0</v>
      </c>
      <c r="F561" s="3">
        <v>0</v>
      </c>
      <c r="G561" s="3">
        <v>0</v>
      </c>
      <c r="H561" s="3">
        <v>0</v>
      </c>
      <c r="I561" s="3">
        <v>0</v>
      </c>
      <c r="J561" s="3">
        <v>-38.869999999999997</v>
      </c>
      <c r="K561" s="3">
        <v>-38.869999999999997</v>
      </c>
      <c r="L561">
        <v>0</v>
      </c>
      <c r="M561" s="4">
        <v>45714</v>
      </c>
      <c r="N561" s="3">
        <v>-38.869999999999997</v>
      </c>
      <c r="O561" s="3">
        <v>0</v>
      </c>
      <c r="P561" s="3">
        <v>0</v>
      </c>
      <c r="Q561" s="3"/>
      <c r="R561" s="3">
        <v>35.700000000000003</v>
      </c>
      <c r="S561" s="3" t="s">
        <v>52</v>
      </c>
      <c r="T561" s="3"/>
      <c r="U561" s="3" t="s">
        <v>34</v>
      </c>
      <c r="V561" s="3"/>
      <c r="W561" s="3" t="s">
        <v>63</v>
      </c>
      <c r="X561" s="3">
        <v>0</v>
      </c>
      <c r="Y561" s="3"/>
      <c r="Z561" s="3"/>
      <c r="AA561" s="3">
        <v>0</v>
      </c>
      <c r="AB561" s="5"/>
      <c r="AC561" s="3"/>
      <c r="AD561" s="3"/>
    </row>
    <row r="562" spans="1:30" x14ac:dyDescent="0.25">
      <c r="A562">
        <v>292780</v>
      </c>
      <c r="B562" t="s">
        <v>1411</v>
      </c>
      <c r="C562" s="3">
        <f t="shared" si="9"/>
        <v>0</v>
      </c>
      <c r="D562" s="3">
        <v>0</v>
      </c>
      <c r="E562" s="3">
        <v>0</v>
      </c>
      <c r="F562" s="3">
        <v>0</v>
      </c>
      <c r="G562" s="3">
        <v>0</v>
      </c>
      <c r="H562" s="3">
        <v>0</v>
      </c>
      <c r="I562" s="3">
        <v>0</v>
      </c>
      <c r="J562" s="3">
        <v>-3000</v>
      </c>
      <c r="K562" s="3">
        <v>-3000</v>
      </c>
      <c r="M562" s="4">
        <v>45714</v>
      </c>
      <c r="N562" s="3">
        <v>-3000</v>
      </c>
      <c r="O562" s="3">
        <v>6325.63</v>
      </c>
      <c r="P562" s="3">
        <v>46890.65</v>
      </c>
      <c r="Q562" s="3" t="s">
        <v>39</v>
      </c>
      <c r="R562" s="3">
        <v>2893.25</v>
      </c>
      <c r="S562" s="3" t="s">
        <v>52</v>
      </c>
      <c r="T562" s="3" t="s">
        <v>39</v>
      </c>
      <c r="U562" s="3" t="s">
        <v>34</v>
      </c>
      <c r="V562" s="3" t="s">
        <v>1412</v>
      </c>
      <c r="W562" s="3"/>
      <c r="X562" s="3">
        <v>-110.13</v>
      </c>
      <c r="Y562" s="3"/>
      <c r="Z562" s="3"/>
      <c r="AA562" s="3">
        <v>3000</v>
      </c>
      <c r="AB562" s="5" t="s">
        <v>147</v>
      </c>
      <c r="AC562" s="3">
        <v>132.97999999999999</v>
      </c>
      <c r="AD562" s="3" t="s">
        <v>1413</v>
      </c>
    </row>
    <row r="563" spans="1:30" x14ac:dyDescent="0.25">
      <c r="A563">
        <v>442407</v>
      </c>
      <c r="B563" t="s">
        <v>1414</v>
      </c>
      <c r="C563" s="3">
        <f t="shared" si="9"/>
        <v>0</v>
      </c>
      <c r="D563" s="3">
        <v>0</v>
      </c>
      <c r="E563" s="3">
        <v>0</v>
      </c>
      <c r="F563" s="3">
        <v>0</v>
      </c>
      <c r="G563" s="3">
        <v>0</v>
      </c>
      <c r="H563" s="3">
        <v>0</v>
      </c>
      <c r="I563" s="3">
        <v>0</v>
      </c>
      <c r="J563" s="3">
        <v>-727.5</v>
      </c>
      <c r="K563" s="3">
        <v>-727.5</v>
      </c>
      <c r="L563">
        <v>0</v>
      </c>
      <c r="M563" s="4">
        <v>45713</v>
      </c>
      <c r="N563" s="3">
        <v>-1386.2</v>
      </c>
      <c r="O563" s="3">
        <v>1799.03</v>
      </c>
      <c r="P563" s="3">
        <v>0</v>
      </c>
      <c r="Q563" s="3"/>
      <c r="R563" s="3">
        <v>668.2</v>
      </c>
      <c r="S563" s="3" t="s">
        <v>52</v>
      </c>
      <c r="T563" s="3" t="s">
        <v>39</v>
      </c>
      <c r="U563" s="3" t="s">
        <v>34</v>
      </c>
      <c r="V563" s="3"/>
      <c r="W563" s="3" t="s">
        <v>63</v>
      </c>
      <c r="X563" s="3">
        <v>-231.3</v>
      </c>
      <c r="Y563" s="3"/>
      <c r="Z563" s="3"/>
      <c r="AA563" s="3">
        <v>0</v>
      </c>
      <c r="AB563" s="5" t="s">
        <v>147</v>
      </c>
      <c r="AC563" s="3">
        <v>1958.7</v>
      </c>
      <c r="AD563" s="3"/>
    </row>
    <row r="564" spans="1:30" x14ac:dyDescent="0.25">
      <c r="A564">
        <v>441653</v>
      </c>
      <c r="B564" t="s">
        <v>1415</v>
      </c>
      <c r="C564" s="3">
        <f t="shared" si="9"/>
        <v>0</v>
      </c>
      <c r="D564" s="3">
        <v>0</v>
      </c>
      <c r="E564" s="3">
        <v>0</v>
      </c>
      <c r="F564" s="3">
        <v>0</v>
      </c>
      <c r="G564" s="3">
        <v>0</v>
      </c>
      <c r="H564" s="3">
        <v>0</v>
      </c>
      <c r="I564" s="3">
        <v>0</v>
      </c>
      <c r="J564" s="3">
        <v>-6.01</v>
      </c>
      <c r="K564" s="3">
        <v>-6.01</v>
      </c>
      <c r="L564">
        <v>0</v>
      </c>
      <c r="M564" s="4">
        <v>45706</v>
      </c>
      <c r="N564" s="3">
        <v>70.599999999999994</v>
      </c>
      <c r="O564" s="3">
        <v>4392.49</v>
      </c>
      <c r="P564" s="3">
        <v>0</v>
      </c>
      <c r="Q564" s="3"/>
      <c r="R564" s="3">
        <v>0</v>
      </c>
      <c r="S564" s="3" t="s">
        <v>52</v>
      </c>
      <c r="T564" s="3" t="s">
        <v>336</v>
      </c>
      <c r="U564" s="3" t="s">
        <v>34</v>
      </c>
      <c r="V564" s="3"/>
      <c r="W564" s="3" t="s">
        <v>63</v>
      </c>
      <c r="X564" s="3">
        <v>-119.49</v>
      </c>
      <c r="Y564" s="3"/>
      <c r="Z564" s="3"/>
      <c r="AA564" s="3">
        <v>6.01</v>
      </c>
      <c r="AB564" s="5" t="s">
        <v>719</v>
      </c>
      <c r="AC564" s="3">
        <v>2603.09</v>
      </c>
      <c r="AD564" s="3"/>
    </row>
    <row r="565" spans="1:30" x14ac:dyDescent="0.25">
      <c r="A565">
        <v>429174</v>
      </c>
      <c r="B565" t="s">
        <v>1416</v>
      </c>
      <c r="C565" s="3">
        <f t="shared" si="9"/>
        <v>0</v>
      </c>
      <c r="D565" s="3">
        <v>0</v>
      </c>
      <c r="E565" s="3">
        <v>0</v>
      </c>
      <c r="F565" s="3">
        <v>0</v>
      </c>
      <c r="G565" s="3">
        <v>0</v>
      </c>
      <c r="H565" s="3">
        <v>0</v>
      </c>
      <c r="I565" s="3">
        <v>0</v>
      </c>
      <c r="J565" s="3">
        <v>-253.35</v>
      </c>
      <c r="K565" s="3">
        <v>-253.35</v>
      </c>
      <c r="L565">
        <v>0</v>
      </c>
      <c r="M565" s="4">
        <v>45679</v>
      </c>
      <c r="N565" s="3">
        <v>-3743.96</v>
      </c>
      <c r="O565" s="3">
        <v>3206.08</v>
      </c>
      <c r="P565" s="3">
        <v>1958.51</v>
      </c>
      <c r="Q565" s="3"/>
      <c r="R565" s="3">
        <v>232.7</v>
      </c>
      <c r="S565" s="3" t="s">
        <v>52</v>
      </c>
      <c r="T565" s="3" t="s">
        <v>39</v>
      </c>
      <c r="U565" s="3" t="s">
        <v>34</v>
      </c>
      <c r="V565" s="3"/>
      <c r="W565" s="3" t="s">
        <v>63</v>
      </c>
      <c r="X565" s="3">
        <v>-366.37</v>
      </c>
      <c r="Y565" s="3"/>
      <c r="Z565" s="3"/>
      <c r="AA565" s="3">
        <v>0</v>
      </c>
      <c r="AB565" s="5" t="s">
        <v>334</v>
      </c>
      <c r="AC565" s="3">
        <v>2908.9</v>
      </c>
      <c r="AD565" s="3"/>
    </row>
    <row r="566" spans="1:30" x14ac:dyDescent="0.25">
      <c r="A566">
        <v>408255</v>
      </c>
      <c r="B566" t="s">
        <v>1417</v>
      </c>
      <c r="C566" s="3">
        <f t="shared" si="9"/>
        <v>0</v>
      </c>
      <c r="D566" s="3">
        <v>0</v>
      </c>
      <c r="E566" s="3">
        <v>0</v>
      </c>
      <c r="F566" s="3">
        <v>0</v>
      </c>
      <c r="G566" s="3">
        <v>0</v>
      </c>
      <c r="H566" s="3">
        <v>0</v>
      </c>
      <c r="I566" s="3">
        <v>0</v>
      </c>
      <c r="J566" s="3">
        <v>-12535.26</v>
      </c>
      <c r="K566" s="3">
        <v>-12535.26</v>
      </c>
      <c r="L566">
        <v>0</v>
      </c>
      <c r="M566" s="4">
        <v>45708</v>
      </c>
      <c r="N566" s="3">
        <v>-12535.26</v>
      </c>
      <c r="O566" s="3">
        <v>2813.4</v>
      </c>
      <c r="P566" s="3">
        <v>0</v>
      </c>
      <c r="Q566" s="3"/>
      <c r="R566" s="3">
        <v>11756.38</v>
      </c>
      <c r="S566" s="3" t="s">
        <v>52</v>
      </c>
      <c r="T566" s="3" t="s">
        <v>39</v>
      </c>
      <c r="U566" s="3" t="s">
        <v>34</v>
      </c>
      <c r="V566" s="3"/>
      <c r="W566" s="3" t="s">
        <v>63</v>
      </c>
      <c r="X566" s="3">
        <v>-659.25</v>
      </c>
      <c r="Y566" s="3"/>
      <c r="Z566" s="3"/>
      <c r="AA566" s="3">
        <v>12535.26</v>
      </c>
      <c r="AB566" s="5" t="s">
        <v>665</v>
      </c>
      <c r="AC566" s="3">
        <v>3245.02</v>
      </c>
      <c r="AD566" s="3"/>
    </row>
    <row r="567" spans="1:30" x14ac:dyDescent="0.25">
      <c r="A567">
        <v>442719</v>
      </c>
      <c r="B567" t="s">
        <v>1418</v>
      </c>
      <c r="C567" s="3">
        <f t="shared" si="9"/>
        <v>0</v>
      </c>
      <c r="D567" s="3">
        <v>0</v>
      </c>
      <c r="E567" s="3">
        <v>0</v>
      </c>
      <c r="F567" s="3">
        <v>0</v>
      </c>
      <c r="G567" s="3">
        <v>0</v>
      </c>
      <c r="H567" s="3">
        <v>0</v>
      </c>
      <c r="I567" s="3">
        <v>0</v>
      </c>
      <c r="J567" s="3">
        <v>-2663.1</v>
      </c>
      <c r="K567" s="3">
        <v>-2663.1</v>
      </c>
      <c r="L567">
        <v>0</v>
      </c>
      <c r="M567" s="4">
        <v>45686</v>
      </c>
      <c r="N567" s="3">
        <v>-2663.1</v>
      </c>
      <c r="O567" s="3">
        <v>0</v>
      </c>
      <c r="P567" s="3">
        <v>0</v>
      </c>
      <c r="Q567" s="3"/>
      <c r="R567" s="3">
        <v>2446</v>
      </c>
      <c r="S567" s="3" t="s">
        <v>52</v>
      </c>
      <c r="T567" s="3"/>
      <c r="U567" s="3" t="s">
        <v>34</v>
      </c>
      <c r="V567" s="3"/>
      <c r="W567" s="3" t="s">
        <v>63</v>
      </c>
      <c r="X567" s="3">
        <v>-407.47</v>
      </c>
      <c r="Y567" s="3"/>
      <c r="Z567" s="3"/>
      <c r="AA567" s="3">
        <v>2663.1</v>
      </c>
      <c r="AB567" s="5"/>
      <c r="AC567" s="3"/>
      <c r="AD567" s="3"/>
    </row>
    <row r="568" spans="1:30" x14ac:dyDescent="0.25">
      <c r="A568">
        <v>443787</v>
      </c>
      <c r="B568" t="s">
        <v>1419</v>
      </c>
      <c r="C568" s="3">
        <f t="shared" si="9"/>
        <v>0</v>
      </c>
      <c r="D568" s="3">
        <v>0</v>
      </c>
      <c r="E568" s="3">
        <v>0</v>
      </c>
      <c r="F568" s="3">
        <v>0</v>
      </c>
      <c r="G568" s="3">
        <v>0</v>
      </c>
      <c r="H568" s="3">
        <v>0</v>
      </c>
      <c r="I568" s="3">
        <v>0</v>
      </c>
      <c r="J568" s="3">
        <v>-384.7</v>
      </c>
      <c r="K568" s="3">
        <v>-384.7</v>
      </c>
      <c r="L568">
        <v>0</v>
      </c>
      <c r="M568" s="4">
        <v>45708</v>
      </c>
      <c r="N568" s="3">
        <v>-384.7</v>
      </c>
      <c r="O568" s="3">
        <v>0</v>
      </c>
      <c r="P568" s="3">
        <v>0</v>
      </c>
      <c r="Q568" s="3"/>
      <c r="R568" s="3">
        <v>354.97</v>
      </c>
      <c r="S568" s="3" t="s">
        <v>52</v>
      </c>
      <c r="T568" s="3"/>
      <c r="U568" s="3" t="s">
        <v>34</v>
      </c>
      <c r="V568" s="3"/>
      <c r="W568" s="3" t="s">
        <v>63</v>
      </c>
      <c r="X568" s="3">
        <v>-12.61</v>
      </c>
      <c r="Y568" s="3"/>
      <c r="Z568" s="3"/>
      <c r="AA568" s="3">
        <v>384.7</v>
      </c>
      <c r="AB568" s="5"/>
      <c r="AC568" s="3"/>
      <c r="AD568" s="3"/>
    </row>
    <row r="569" spans="1:30" x14ac:dyDescent="0.25">
      <c r="A569">
        <v>296186</v>
      </c>
      <c r="B569" t="s">
        <v>1420</v>
      </c>
      <c r="C569" s="3">
        <f t="shared" si="9"/>
        <v>0</v>
      </c>
      <c r="D569" s="3">
        <v>0</v>
      </c>
      <c r="E569" s="3">
        <v>0</v>
      </c>
      <c r="F569" s="3">
        <v>0</v>
      </c>
      <c r="G569" s="3">
        <v>0</v>
      </c>
      <c r="H569" s="3">
        <v>0</v>
      </c>
      <c r="I569" s="3">
        <v>0</v>
      </c>
      <c r="J569" s="3">
        <v>-23006.69</v>
      </c>
      <c r="K569" s="3">
        <v>-23006.69</v>
      </c>
      <c r="M569" s="4">
        <v>45714</v>
      </c>
      <c r="N569" s="3">
        <v>341.34</v>
      </c>
      <c r="O569" s="3">
        <v>2338</v>
      </c>
      <c r="P569" s="3">
        <v>82770.070000000007</v>
      </c>
      <c r="Q569" s="3" t="s">
        <v>39</v>
      </c>
      <c r="R569" s="3">
        <v>20340.849999999999</v>
      </c>
      <c r="S569" s="3" t="s">
        <v>52</v>
      </c>
      <c r="T569" s="3" t="s">
        <v>39</v>
      </c>
      <c r="U569" s="3" t="s">
        <v>34</v>
      </c>
      <c r="V569" s="3"/>
      <c r="W569" s="3"/>
      <c r="X569" s="3">
        <v>-9662.85</v>
      </c>
      <c r="Y569" s="3"/>
      <c r="Z569" s="3"/>
      <c r="AA569" s="3">
        <v>23006.69</v>
      </c>
      <c r="AB569" s="5" t="s">
        <v>141</v>
      </c>
      <c r="AC569" s="3">
        <v>1643.38</v>
      </c>
      <c r="AD569" s="3" t="s">
        <v>1421</v>
      </c>
    </row>
    <row r="570" spans="1:30" x14ac:dyDescent="0.25">
      <c r="A570">
        <v>299438</v>
      </c>
      <c r="B570" t="s">
        <v>1422</v>
      </c>
      <c r="C570" s="3">
        <f t="shared" si="9"/>
        <v>0</v>
      </c>
      <c r="D570" s="3">
        <v>0</v>
      </c>
      <c r="E570" s="3">
        <v>0</v>
      </c>
      <c r="F570" s="3">
        <v>0</v>
      </c>
      <c r="G570" s="3">
        <v>0</v>
      </c>
      <c r="H570" s="3">
        <v>0</v>
      </c>
      <c r="I570" s="3">
        <v>0</v>
      </c>
      <c r="J570" s="3">
        <v>-145.29</v>
      </c>
      <c r="K570" s="3">
        <v>-145.29</v>
      </c>
      <c r="M570" s="4">
        <v>45708</v>
      </c>
      <c r="N570" s="3">
        <v>-41.88</v>
      </c>
      <c r="O570" s="3">
        <v>113.3</v>
      </c>
      <c r="P570" s="3">
        <v>7085.68</v>
      </c>
      <c r="Q570" s="3"/>
      <c r="R570" s="3">
        <v>0</v>
      </c>
      <c r="S570" s="3" t="s">
        <v>52</v>
      </c>
      <c r="T570" s="3" t="s">
        <v>39</v>
      </c>
      <c r="U570" s="3" t="s">
        <v>34</v>
      </c>
      <c r="V570" s="3" t="s">
        <v>1423</v>
      </c>
      <c r="W570" s="3"/>
      <c r="X570" s="3">
        <v>-113.53</v>
      </c>
      <c r="Y570" s="3"/>
      <c r="Z570" s="3"/>
      <c r="AA570" s="3">
        <v>145.29</v>
      </c>
      <c r="AB570" s="5" t="s">
        <v>169</v>
      </c>
      <c r="AC570" s="3">
        <v>41.88</v>
      </c>
      <c r="AD570" s="3" t="s">
        <v>1424</v>
      </c>
    </row>
    <row r="571" spans="1:30" x14ac:dyDescent="0.25">
      <c r="A571">
        <v>176578</v>
      </c>
      <c r="B571" t="s">
        <v>1425</v>
      </c>
      <c r="C571" s="3">
        <f t="shared" si="9"/>
        <v>0</v>
      </c>
      <c r="D571" s="3">
        <v>0</v>
      </c>
      <c r="E571" s="3">
        <v>0</v>
      </c>
      <c r="F571" s="3">
        <v>0</v>
      </c>
      <c r="G571" s="3">
        <v>0</v>
      </c>
      <c r="H571" s="3">
        <v>0</v>
      </c>
      <c r="I571" s="3">
        <v>0</v>
      </c>
      <c r="J571" s="3">
        <v>255.11</v>
      </c>
      <c r="K571" s="3">
        <v>255.11</v>
      </c>
      <c r="L571">
        <v>0</v>
      </c>
      <c r="M571" s="4">
        <v>45574</v>
      </c>
      <c r="N571" s="3">
        <v>255.11</v>
      </c>
      <c r="O571" s="3">
        <v>0</v>
      </c>
      <c r="P571" s="3">
        <v>234.32</v>
      </c>
      <c r="Q571" s="3"/>
      <c r="R571" s="3">
        <v>0</v>
      </c>
      <c r="S571" s="3" t="s">
        <v>52</v>
      </c>
      <c r="T571" s="3" t="s">
        <v>39</v>
      </c>
      <c r="U571" s="3" t="s">
        <v>167</v>
      </c>
      <c r="V571" s="3"/>
      <c r="W571" s="3" t="s">
        <v>63</v>
      </c>
      <c r="X571" s="3">
        <v>182.62</v>
      </c>
      <c r="Y571" s="3"/>
      <c r="Z571" s="3"/>
      <c r="AA571" s="3">
        <v>-255.11</v>
      </c>
      <c r="AB571" s="5" t="s">
        <v>1426</v>
      </c>
      <c r="AC571" s="3">
        <v>255.11</v>
      </c>
      <c r="AD571" s="3" t="s">
        <v>1427</v>
      </c>
    </row>
    <row r="572" spans="1:30" x14ac:dyDescent="0.25">
      <c r="A572">
        <v>289275</v>
      </c>
      <c r="B572" t="s">
        <v>1428</v>
      </c>
      <c r="C572" s="3">
        <f t="shared" si="9"/>
        <v>0</v>
      </c>
      <c r="D572" s="3">
        <v>0</v>
      </c>
      <c r="E572" s="3">
        <v>0</v>
      </c>
      <c r="F572" s="3">
        <v>0</v>
      </c>
      <c r="G572" s="3">
        <v>0</v>
      </c>
      <c r="H572" s="3">
        <v>0</v>
      </c>
      <c r="I572" s="3">
        <v>0</v>
      </c>
      <c r="J572" s="3">
        <v>-27.6</v>
      </c>
      <c r="K572" s="3">
        <v>-27.6</v>
      </c>
      <c r="M572" s="4">
        <v>45688</v>
      </c>
      <c r="N572" s="3">
        <v>-557.16999999999996</v>
      </c>
      <c r="O572" s="3">
        <v>486.4</v>
      </c>
      <c r="P572" s="3">
        <v>563.22</v>
      </c>
      <c r="Q572" s="3" t="s">
        <v>39</v>
      </c>
      <c r="R572" s="3">
        <v>0</v>
      </c>
      <c r="S572" s="3" t="s">
        <v>52</v>
      </c>
      <c r="T572" s="3" t="s">
        <v>39</v>
      </c>
      <c r="U572" s="3" t="s">
        <v>34</v>
      </c>
      <c r="V572" s="3"/>
      <c r="W572" s="3"/>
      <c r="X572" s="3">
        <v>-3.92</v>
      </c>
      <c r="Y572" s="3"/>
      <c r="Z572" s="3"/>
      <c r="AA572" s="3">
        <v>27.6</v>
      </c>
      <c r="AB572" s="5" t="s">
        <v>311</v>
      </c>
      <c r="AC572" s="3">
        <v>529.57000000000005</v>
      </c>
      <c r="AD572" s="3"/>
    </row>
    <row r="573" spans="1:30" x14ac:dyDescent="0.25">
      <c r="A573">
        <v>427181</v>
      </c>
      <c r="B573" t="s">
        <v>1429</v>
      </c>
      <c r="C573" s="3">
        <f t="shared" si="9"/>
        <v>0</v>
      </c>
      <c r="D573" s="3">
        <v>0</v>
      </c>
      <c r="E573" s="3">
        <v>0</v>
      </c>
      <c r="F573" s="3">
        <v>0</v>
      </c>
      <c r="G573" s="3">
        <v>0</v>
      </c>
      <c r="H573" s="3">
        <v>0</v>
      </c>
      <c r="I573" s="3">
        <v>0</v>
      </c>
      <c r="J573" s="3">
        <v>-94.29</v>
      </c>
      <c r="K573" s="3">
        <v>-94.29</v>
      </c>
      <c r="L573">
        <v>0</v>
      </c>
      <c r="M573" s="4">
        <v>45348</v>
      </c>
      <c r="N573" s="3">
        <v>1007.1</v>
      </c>
      <c r="O573" s="3">
        <v>0</v>
      </c>
      <c r="P573" s="3">
        <v>2469.64</v>
      </c>
      <c r="Q573" s="3"/>
      <c r="R573" s="3">
        <v>0</v>
      </c>
      <c r="S573" s="3" t="s">
        <v>52</v>
      </c>
      <c r="T573" s="3"/>
      <c r="U573" s="3" t="s">
        <v>34</v>
      </c>
      <c r="V573" s="3"/>
      <c r="W573" s="3" t="s">
        <v>63</v>
      </c>
      <c r="X573" s="3">
        <v>-94.29</v>
      </c>
      <c r="Y573" s="3"/>
      <c r="Z573" s="3"/>
      <c r="AA573" s="3">
        <v>0</v>
      </c>
      <c r="AB573" s="5" t="s">
        <v>1430</v>
      </c>
      <c r="AC573" s="3">
        <v>179.86</v>
      </c>
      <c r="AD573" s="3" t="s">
        <v>1431</v>
      </c>
    </row>
    <row r="574" spans="1:30" x14ac:dyDescent="0.25">
      <c r="A574">
        <v>438294</v>
      </c>
      <c r="B574" t="s">
        <v>1432</v>
      </c>
      <c r="C574" s="3">
        <f t="shared" si="9"/>
        <v>0</v>
      </c>
      <c r="D574" s="3">
        <v>0</v>
      </c>
      <c r="E574" s="3">
        <v>0</v>
      </c>
      <c r="F574" s="3">
        <v>0</v>
      </c>
      <c r="G574" s="3">
        <v>0</v>
      </c>
      <c r="H574" s="3">
        <v>0</v>
      </c>
      <c r="I574" s="3">
        <v>0</v>
      </c>
      <c r="J574" s="3">
        <v>-23.81</v>
      </c>
      <c r="K574" s="3">
        <v>-23.81</v>
      </c>
      <c r="L574">
        <v>0</v>
      </c>
      <c r="M574" s="4">
        <v>45588</v>
      </c>
      <c r="N574" s="3">
        <v>-2763.9</v>
      </c>
      <c r="O574" s="3">
        <v>0</v>
      </c>
      <c r="P574" s="3">
        <v>4714.8100000000004</v>
      </c>
      <c r="Q574" s="3"/>
      <c r="R574" s="3">
        <v>0</v>
      </c>
      <c r="S574" s="3" t="s">
        <v>52</v>
      </c>
      <c r="T574" s="3" t="s">
        <v>39</v>
      </c>
      <c r="U574" s="3" t="s">
        <v>34</v>
      </c>
      <c r="V574" s="3"/>
      <c r="W574" s="3" t="s">
        <v>63</v>
      </c>
      <c r="X574" s="3">
        <v>-380.58</v>
      </c>
      <c r="Y574" s="3"/>
      <c r="Z574" s="3"/>
      <c r="AA574" s="3">
        <v>0</v>
      </c>
      <c r="AB574" s="5" t="s">
        <v>1285</v>
      </c>
      <c r="AC574" s="3">
        <v>5161.6000000000004</v>
      </c>
      <c r="AD574" s="3"/>
    </row>
    <row r="575" spans="1:30" x14ac:dyDescent="0.25">
      <c r="A575">
        <v>427961</v>
      </c>
      <c r="B575" t="s">
        <v>1433</v>
      </c>
      <c r="C575" s="3">
        <f t="shared" si="9"/>
        <v>0</v>
      </c>
      <c r="D575" s="3">
        <v>0</v>
      </c>
      <c r="E575" s="3">
        <v>0</v>
      </c>
      <c r="F575" s="3">
        <v>0</v>
      </c>
      <c r="G575" s="3">
        <v>0</v>
      </c>
      <c r="H575" s="3">
        <v>0</v>
      </c>
      <c r="I575" s="3">
        <v>0</v>
      </c>
      <c r="J575" s="3">
        <v>-24.79</v>
      </c>
      <c r="K575" s="3">
        <v>-24.79</v>
      </c>
      <c r="L575">
        <v>0</v>
      </c>
      <c r="M575" s="4">
        <v>45336</v>
      </c>
      <c r="N575" s="3">
        <v>-4328.87</v>
      </c>
      <c r="O575" s="3">
        <v>0</v>
      </c>
      <c r="P575" s="3">
        <v>7720.6</v>
      </c>
      <c r="Q575" s="3"/>
      <c r="R575" s="3">
        <v>0</v>
      </c>
      <c r="S575" s="3" t="s">
        <v>52</v>
      </c>
      <c r="T575" s="3"/>
      <c r="U575" s="3" t="s">
        <v>34</v>
      </c>
      <c r="V575" s="3"/>
      <c r="W575" s="3" t="s">
        <v>63</v>
      </c>
      <c r="X575" s="3">
        <v>-24.79</v>
      </c>
      <c r="Y575" s="3"/>
      <c r="Z575" s="3"/>
      <c r="AA575" s="3">
        <v>0</v>
      </c>
      <c r="AB575" s="5" t="s">
        <v>1357</v>
      </c>
      <c r="AC575" s="3">
        <v>1174.58</v>
      </c>
      <c r="AD575" s="3"/>
    </row>
    <row r="576" spans="1:30" x14ac:dyDescent="0.25">
      <c r="A576">
        <v>415437</v>
      </c>
      <c r="B576" t="s">
        <v>1434</v>
      </c>
      <c r="C576" s="3">
        <f t="shared" si="9"/>
        <v>0</v>
      </c>
      <c r="D576" s="3">
        <v>0</v>
      </c>
      <c r="E576" s="3">
        <v>0</v>
      </c>
      <c r="F576" s="3">
        <v>0</v>
      </c>
      <c r="G576" s="3">
        <v>0</v>
      </c>
      <c r="H576" s="3">
        <v>0</v>
      </c>
      <c r="I576" s="3">
        <v>0</v>
      </c>
      <c r="J576" s="3">
        <v>-392.99</v>
      </c>
      <c r="K576" s="3">
        <v>-392.99</v>
      </c>
      <c r="L576">
        <v>0</v>
      </c>
      <c r="M576" s="4">
        <v>45429</v>
      </c>
      <c r="N576" s="3">
        <v>-128.38</v>
      </c>
      <c r="O576" s="3">
        <v>0</v>
      </c>
      <c r="P576" s="3">
        <v>2701.23</v>
      </c>
      <c r="Q576" s="3"/>
      <c r="R576" s="3">
        <v>0</v>
      </c>
      <c r="S576" s="3" t="s">
        <v>52</v>
      </c>
      <c r="T576" s="3"/>
      <c r="U576" s="3" t="s">
        <v>34</v>
      </c>
      <c r="V576" s="3"/>
      <c r="W576" s="3" t="s">
        <v>63</v>
      </c>
      <c r="X576" s="3">
        <v>-392.99</v>
      </c>
      <c r="Y576" s="3"/>
      <c r="Z576" s="3"/>
      <c r="AA576" s="3">
        <v>0</v>
      </c>
      <c r="AB576" s="5" t="s">
        <v>1435</v>
      </c>
      <c r="AC576" s="3">
        <v>778.69</v>
      </c>
      <c r="AD576" s="3"/>
    </row>
    <row r="577" spans="1:30" x14ac:dyDescent="0.25">
      <c r="A577">
        <v>443630</v>
      </c>
      <c r="B577" t="s">
        <v>1436</v>
      </c>
      <c r="C577" s="3">
        <f t="shared" si="9"/>
        <v>0</v>
      </c>
      <c r="D577" s="3">
        <v>0</v>
      </c>
      <c r="E577" s="3">
        <v>0</v>
      </c>
      <c r="F577" s="3">
        <v>0</v>
      </c>
      <c r="G577" s="3">
        <v>0</v>
      </c>
      <c r="H577" s="3">
        <v>0</v>
      </c>
      <c r="I577" s="3">
        <v>0</v>
      </c>
      <c r="J577" s="3">
        <v>-550</v>
      </c>
      <c r="K577" s="3">
        <v>-550</v>
      </c>
      <c r="L577">
        <v>0</v>
      </c>
      <c r="M577" s="4">
        <v>45705</v>
      </c>
      <c r="N577" s="3">
        <v>-550</v>
      </c>
      <c r="O577" s="3">
        <v>0</v>
      </c>
      <c r="P577" s="3">
        <v>0</v>
      </c>
      <c r="Q577" s="3"/>
      <c r="R577" s="3">
        <v>1468.6</v>
      </c>
      <c r="S577" s="3" t="s">
        <v>52</v>
      </c>
      <c r="T577" s="3"/>
      <c r="U577" s="3" t="s">
        <v>34</v>
      </c>
      <c r="V577" s="3"/>
      <c r="W577" s="3" t="s">
        <v>63</v>
      </c>
      <c r="X577" s="3">
        <v>-27.05</v>
      </c>
      <c r="Y577" s="3"/>
      <c r="Z577" s="3"/>
      <c r="AA577" s="3">
        <v>0</v>
      </c>
      <c r="AB577" s="5"/>
      <c r="AC577" s="3"/>
      <c r="AD577" s="3"/>
    </row>
    <row r="578" spans="1:30" x14ac:dyDescent="0.25">
      <c r="A578">
        <v>293129</v>
      </c>
      <c r="B578" t="s">
        <v>1437</v>
      </c>
      <c r="C578" s="3">
        <f t="shared" si="9"/>
        <v>0</v>
      </c>
      <c r="D578" s="3">
        <v>0</v>
      </c>
      <c r="E578" s="3">
        <v>0</v>
      </c>
      <c r="F578" s="3">
        <v>0</v>
      </c>
      <c r="G578" s="3">
        <v>0</v>
      </c>
      <c r="H578" s="3">
        <v>0</v>
      </c>
      <c r="I578" s="3">
        <v>0</v>
      </c>
      <c r="J578" s="3">
        <v>-814.72</v>
      </c>
      <c r="K578" s="3">
        <v>-814.72</v>
      </c>
      <c r="M578" s="4">
        <v>45707</v>
      </c>
      <c r="N578" s="3">
        <v>-41.43</v>
      </c>
      <c r="O578" s="3">
        <v>-15.46</v>
      </c>
      <c r="P578" s="3">
        <v>32040.59</v>
      </c>
      <c r="Q578" s="3" t="s">
        <v>39</v>
      </c>
      <c r="R578" s="3">
        <v>748.3</v>
      </c>
      <c r="S578" s="3" t="s">
        <v>52</v>
      </c>
      <c r="T578" s="3" t="s">
        <v>39</v>
      </c>
      <c r="U578" s="3" t="s">
        <v>167</v>
      </c>
      <c r="V578" s="3"/>
      <c r="W578" s="3"/>
      <c r="X578" s="3">
        <v>-1192.0899999999999</v>
      </c>
      <c r="Y578" s="3"/>
      <c r="Z578" s="3"/>
      <c r="AA578" s="3">
        <v>0</v>
      </c>
      <c r="AB578" s="5" t="s">
        <v>153</v>
      </c>
      <c r="AC578" s="3">
        <v>41.43</v>
      </c>
      <c r="AD578" s="3"/>
    </row>
    <row r="579" spans="1:30" x14ac:dyDescent="0.25">
      <c r="A579">
        <v>430869</v>
      </c>
      <c r="B579" t="s">
        <v>1438</v>
      </c>
      <c r="C579" s="3">
        <f t="shared" si="9"/>
        <v>0</v>
      </c>
      <c r="D579" s="3">
        <v>0</v>
      </c>
      <c r="E579" s="3">
        <v>0</v>
      </c>
      <c r="F579" s="3">
        <v>0</v>
      </c>
      <c r="G579" s="3">
        <v>0</v>
      </c>
      <c r="H579" s="3">
        <v>0</v>
      </c>
      <c r="I579" s="3">
        <v>0</v>
      </c>
      <c r="J579" s="3">
        <v>-22.57</v>
      </c>
      <c r="K579" s="3">
        <v>-22.57</v>
      </c>
      <c r="L579">
        <v>0</v>
      </c>
      <c r="M579" s="4">
        <v>45566</v>
      </c>
      <c r="N579" s="3">
        <v>-50.37</v>
      </c>
      <c r="O579" s="3">
        <v>0</v>
      </c>
      <c r="P579" s="3">
        <v>380.4</v>
      </c>
      <c r="Q579" s="3"/>
      <c r="R579" s="3">
        <v>0</v>
      </c>
      <c r="S579" s="3" t="s">
        <v>52</v>
      </c>
      <c r="T579" s="3" t="s">
        <v>39</v>
      </c>
      <c r="U579" s="3" t="s">
        <v>34</v>
      </c>
      <c r="V579" s="3"/>
      <c r="W579" s="3" t="s">
        <v>63</v>
      </c>
      <c r="X579" s="3">
        <v>-22.57</v>
      </c>
      <c r="Y579" s="3"/>
      <c r="Z579" s="3"/>
      <c r="AA579" s="3">
        <v>22.57</v>
      </c>
      <c r="AB579" s="5" t="s">
        <v>1439</v>
      </c>
      <c r="AC579" s="3">
        <v>50.37</v>
      </c>
      <c r="AD579" s="3"/>
    </row>
    <row r="580" spans="1:30" x14ac:dyDescent="0.25">
      <c r="A580">
        <v>356292</v>
      </c>
      <c r="B580" t="s">
        <v>1440</v>
      </c>
      <c r="C580" s="3">
        <f t="shared" si="9"/>
        <v>0</v>
      </c>
      <c r="D580" s="3">
        <v>0</v>
      </c>
      <c r="E580" s="3">
        <v>0</v>
      </c>
      <c r="F580" s="3">
        <v>0</v>
      </c>
      <c r="G580" s="3">
        <v>0</v>
      </c>
      <c r="H580" s="3">
        <v>0</v>
      </c>
      <c r="I580" s="3">
        <v>0</v>
      </c>
      <c r="J580" s="3">
        <v>-1402.86</v>
      </c>
      <c r="K580" s="3">
        <v>-1402.86</v>
      </c>
      <c r="L580">
        <v>0</v>
      </c>
      <c r="M580" s="4">
        <v>45709</v>
      </c>
      <c r="N580" s="3">
        <v>-1402.86</v>
      </c>
      <c r="O580" s="3">
        <v>0</v>
      </c>
      <c r="P580" s="3">
        <v>0</v>
      </c>
      <c r="Q580" s="3"/>
      <c r="R580" s="3">
        <v>1288.5</v>
      </c>
      <c r="S580" s="3" t="s">
        <v>52</v>
      </c>
      <c r="T580" s="3"/>
      <c r="U580" s="3" t="s">
        <v>34</v>
      </c>
      <c r="V580" s="3"/>
      <c r="W580" s="3" t="s">
        <v>63</v>
      </c>
      <c r="X580" s="3">
        <v>-38.33</v>
      </c>
      <c r="Y580" s="3"/>
      <c r="Z580" s="3"/>
      <c r="AA580" s="3">
        <v>0</v>
      </c>
      <c r="AB580" s="5" t="s">
        <v>1441</v>
      </c>
      <c r="AC580" s="3">
        <v>129.56</v>
      </c>
      <c r="AD580" s="3"/>
    </row>
    <row r="581" spans="1:30" x14ac:dyDescent="0.25">
      <c r="A581">
        <v>357025</v>
      </c>
      <c r="B581" t="s">
        <v>1442</v>
      </c>
      <c r="C581" s="3">
        <f t="shared" ref="C581:C644" si="10">F581+G581+H581+I581</f>
        <v>0</v>
      </c>
      <c r="D581" s="3">
        <v>0</v>
      </c>
      <c r="E581" s="3">
        <v>0</v>
      </c>
      <c r="F581" s="3">
        <v>0</v>
      </c>
      <c r="G581" s="3">
        <v>0</v>
      </c>
      <c r="H581" s="3">
        <v>0</v>
      </c>
      <c r="I581" s="3">
        <v>0</v>
      </c>
      <c r="J581" s="3">
        <v>-13.44</v>
      </c>
      <c r="K581" s="3">
        <v>-13.44</v>
      </c>
      <c r="L581">
        <v>0</v>
      </c>
      <c r="M581" s="4">
        <v>45546</v>
      </c>
      <c r="N581" s="3">
        <v>209.43</v>
      </c>
      <c r="O581" s="3">
        <v>0</v>
      </c>
      <c r="P581" s="3">
        <v>2616.27</v>
      </c>
      <c r="Q581" s="3"/>
      <c r="R581" s="3">
        <v>0</v>
      </c>
      <c r="S581" s="3" t="s">
        <v>52</v>
      </c>
      <c r="T581" s="3" t="s">
        <v>1443</v>
      </c>
      <c r="U581" s="3" t="s">
        <v>34</v>
      </c>
      <c r="V581" s="3"/>
      <c r="W581" s="3" t="s">
        <v>63</v>
      </c>
      <c r="X581" s="3">
        <v>-133.80000000000001</v>
      </c>
      <c r="Y581" s="3"/>
      <c r="Z581" s="3"/>
      <c r="AA581" s="3">
        <v>0</v>
      </c>
      <c r="AB581" s="5" t="s">
        <v>1444</v>
      </c>
      <c r="AC581" s="3">
        <v>-209.43</v>
      </c>
      <c r="AD581" s="3"/>
    </row>
    <row r="582" spans="1:30" x14ac:dyDescent="0.25">
      <c r="A582">
        <v>442297</v>
      </c>
      <c r="B582" t="s">
        <v>1445</v>
      </c>
      <c r="C582" s="3">
        <f t="shared" si="10"/>
        <v>0</v>
      </c>
      <c r="D582" s="3">
        <v>0</v>
      </c>
      <c r="E582" s="3">
        <v>0</v>
      </c>
      <c r="F582" s="3">
        <v>0</v>
      </c>
      <c r="G582" s="3">
        <v>0</v>
      </c>
      <c r="H582" s="3">
        <v>0</v>
      </c>
      <c r="I582" s="3">
        <v>0</v>
      </c>
      <c r="J582" s="3">
        <v>-574.17999999999995</v>
      </c>
      <c r="K582" s="3">
        <v>-574.17999999999995</v>
      </c>
      <c r="L582">
        <v>0</v>
      </c>
      <c r="M582" s="4">
        <v>45672</v>
      </c>
      <c r="N582" s="3">
        <v>-574.17999999999995</v>
      </c>
      <c r="O582" s="3">
        <v>0</v>
      </c>
      <c r="P582" s="3">
        <v>0</v>
      </c>
      <c r="Q582" s="3"/>
      <c r="R582" s="3">
        <v>1029</v>
      </c>
      <c r="S582" s="3" t="s">
        <v>52</v>
      </c>
      <c r="T582" s="3"/>
      <c r="U582" s="3" t="s">
        <v>34</v>
      </c>
      <c r="V582" s="3"/>
      <c r="W582" s="3" t="s">
        <v>63</v>
      </c>
      <c r="X582" s="3">
        <v>-131.78</v>
      </c>
      <c r="Y582" s="3"/>
      <c r="Z582" s="3"/>
      <c r="AA582" s="3">
        <v>0</v>
      </c>
      <c r="AB582" s="5"/>
      <c r="AC582" s="3"/>
      <c r="AD582" s="3"/>
    </row>
    <row r="583" spans="1:30" x14ac:dyDescent="0.25">
      <c r="A583">
        <v>406086</v>
      </c>
      <c r="B583" t="s">
        <v>1446</v>
      </c>
      <c r="C583" s="3">
        <f t="shared" si="10"/>
        <v>0</v>
      </c>
      <c r="D583" s="3">
        <v>0</v>
      </c>
      <c r="E583" s="3">
        <v>0</v>
      </c>
      <c r="F583" s="3">
        <v>0</v>
      </c>
      <c r="G583" s="3">
        <v>0</v>
      </c>
      <c r="H583" s="3">
        <v>0</v>
      </c>
      <c r="I583" s="3">
        <v>0</v>
      </c>
      <c r="J583" s="3">
        <v>-5</v>
      </c>
      <c r="K583" s="3">
        <v>-5</v>
      </c>
      <c r="L583">
        <v>0</v>
      </c>
      <c r="M583" s="4">
        <v>45590</v>
      </c>
      <c r="N583" s="3">
        <v>-53.86</v>
      </c>
      <c r="O583" s="3">
        <v>0</v>
      </c>
      <c r="P583" s="3">
        <v>3935.55</v>
      </c>
      <c r="Q583" s="3"/>
      <c r="R583" s="3">
        <v>0</v>
      </c>
      <c r="S583" s="3" t="s">
        <v>52</v>
      </c>
      <c r="T583" s="3" t="s">
        <v>39</v>
      </c>
      <c r="U583" s="3" t="s">
        <v>34</v>
      </c>
      <c r="V583" s="3"/>
      <c r="W583" s="3" t="s">
        <v>95</v>
      </c>
      <c r="X583" s="3">
        <v>-5</v>
      </c>
      <c r="Y583" s="3"/>
      <c r="Z583" s="3"/>
      <c r="AA583" s="3">
        <v>5</v>
      </c>
      <c r="AB583" s="5" t="s">
        <v>1285</v>
      </c>
      <c r="AC583" s="3">
        <v>53.86</v>
      </c>
      <c r="AD583" s="3"/>
    </row>
    <row r="584" spans="1:30" x14ac:dyDescent="0.25">
      <c r="A584">
        <v>416510</v>
      </c>
      <c r="B584" t="s">
        <v>1447</v>
      </c>
      <c r="C584" s="3">
        <f t="shared" si="10"/>
        <v>0</v>
      </c>
      <c r="D584" s="3">
        <v>0</v>
      </c>
      <c r="E584" s="3">
        <v>0</v>
      </c>
      <c r="F584" s="3">
        <v>0</v>
      </c>
      <c r="G584" s="3">
        <v>0</v>
      </c>
      <c r="H584" s="3">
        <v>0</v>
      </c>
      <c r="I584" s="3">
        <v>0</v>
      </c>
      <c r="J584" s="3">
        <v>-10.199999999999999</v>
      </c>
      <c r="K584" s="3">
        <v>-10.199999999999999</v>
      </c>
      <c r="L584">
        <v>0</v>
      </c>
      <c r="M584" s="4">
        <v>45708</v>
      </c>
      <c r="N584" s="3">
        <v>-1268.04</v>
      </c>
      <c r="O584" s="3">
        <v>1621.65</v>
      </c>
      <c r="P584" s="3">
        <v>24795.73</v>
      </c>
      <c r="Q584" s="3"/>
      <c r="R584" s="3">
        <v>0</v>
      </c>
      <c r="S584" s="3" t="s">
        <v>52</v>
      </c>
      <c r="T584" s="3" t="s">
        <v>336</v>
      </c>
      <c r="U584" s="3" t="s">
        <v>34</v>
      </c>
      <c r="V584" s="3"/>
      <c r="W584" s="3" t="s">
        <v>63</v>
      </c>
      <c r="X584" s="3">
        <v>-44.02</v>
      </c>
      <c r="Y584" s="3"/>
      <c r="Z584" s="3"/>
      <c r="AA584" s="3">
        <v>10.199999999999999</v>
      </c>
      <c r="AB584" s="5" t="s">
        <v>169</v>
      </c>
      <c r="AC584" s="3">
        <v>1268.04</v>
      </c>
      <c r="AD584" s="3"/>
    </row>
    <row r="585" spans="1:30" x14ac:dyDescent="0.25">
      <c r="A585">
        <v>297717</v>
      </c>
      <c r="B585" t="s">
        <v>1448</v>
      </c>
      <c r="C585" s="3">
        <f t="shared" si="10"/>
        <v>0</v>
      </c>
      <c r="D585" s="3">
        <v>0</v>
      </c>
      <c r="E585" s="3">
        <v>0</v>
      </c>
      <c r="F585" s="3">
        <v>0</v>
      </c>
      <c r="G585" s="3">
        <v>0</v>
      </c>
      <c r="H585" s="3">
        <v>0</v>
      </c>
      <c r="I585" s="3">
        <v>0</v>
      </c>
      <c r="J585" s="3">
        <v>-11603.34</v>
      </c>
      <c r="K585" s="3">
        <v>-11603.34</v>
      </c>
      <c r="M585" s="4">
        <v>45709</v>
      </c>
      <c r="N585" s="3">
        <v>-11603.34</v>
      </c>
      <c r="O585" s="3">
        <v>0</v>
      </c>
      <c r="P585" s="3">
        <v>0</v>
      </c>
      <c r="Q585" s="3" t="s">
        <v>39</v>
      </c>
      <c r="R585" s="3">
        <v>20962.97</v>
      </c>
      <c r="S585" s="3" t="s">
        <v>52</v>
      </c>
      <c r="T585" s="3"/>
      <c r="U585" s="3" t="s">
        <v>34</v>
      </c>
      <c r="V585" s="3"/>
      <c r="W585" s="3"/>
      <c r="X585" s="3">
        <v>-317.02999999999997</v>
      </c>
      <c r="Y585" s="3"/>
      <c r="Z585" s="3"/>
      <c r="AA585" s="3">
        <v>11603.34</v>
      </c>
      <c r="AB585" s="5" t="s">
        <v>1449</v>
      </c>
      <c r="AC585" s="3">
        <v>-80.5</v>
      </c>
      <c r="AD585" s="3"/>
    </row>
    <row r="586" spans="1:30" x14ac:dyDescent="0.25">
      <c r="A586">
        <v>443934</v>
      </c>
      <c r="B586" t="s">
        <v>1450</v>
      </c>
      <c r="C586" s="3">
        <f t="shared" si="10"/>
        <v>0</v>
      </c>
      <c r="D586" s="3">
        <v>0</v>
      </c>
      <c r="E586" s="3">
        <v>0</v>
      </c>
      <c r="F586" s="3">
        <v>0</v>
      </c>
      <c r="G586" s="3">
        <v>0</v>
      </c>
      <c r="H586" s="3">
        <v>0</v>
      </c>
      <c r="I586" s="3">
        <v>0</v>
      </c>
      <c r="J586" s="3">
        <v>-516.19000000000005</v>
      </c>
      <c r="K586" s="3">
        <v>-516.19000000000005</v>
      </c>
      <c r="L586">
        <v>0</v>
      </c>
      <c r="M586" s="4">
        <v>45713</v>
      </c>
      <c r="N586" s="3">
        <v>-516.19000000000005</v>
      </c>
      <c r="O586" s="3">
        <v>295.51</v>
      </c>
      <c r="P586" s="3">
        <v>0</v>
      </c>
      <c r="Q586" s="3"/>
      <c r="R586" s="3">
        <v>466.79</v>
      </c>
      <c r="S586" s="3" t="s">
        <v>52</v>
      </c>
      <c r="T586" s="3" t="s">
        <v>39</v>
      </c>
      <c r="U586" s="3" t="s">
        <v>34</v>
      </c>
      <c r="V586" s="3"/>
      <c r="W586" s="3" t="s">
        <v>63</v>
      </c>
      <c r="X586" s="3">
        <v>-2.82</v>
      </c>
      <c r="Y586" s="3"/>
      <c r="Z586" s="3"/>
      <c r="AA586" s="3">
        <v>516.19000000000005</v>
      </c>
      <c r="AB586" s="5" t="s">
        <v>147</v>
      </c>
      <c r="AC586" s="3">
        <v>321.72000000000003</v>
      </c>
      <c r="AD586" s="3"/>
    </row>
    <row r="587" spans="1:30" x14ac:dyDescent="0.25">
      <c r="A587">
        <v>442146</v>
      </c>
      <c r="B587" t="s">
        <v>1451</v>
      </c>
      <c r="C587" s="3">
        <f t="shared" si="10"/>
        <v>0</v>
      </c>
      <c r="D587" s="3">
        <v>0</v>
      </c>
      <c r="E587" s="3">
        <v>0</v>
      </c>
      <c r="F587" s="3">
        <v>0</v>
      </c>
      <c r="G587" s="3">
        <v>0</v>
      </c>
      <c r="H587" s="3">
        <v>0</v>
      </c>
      <c r="I587" s="3">
        <v>0</v>
      </c>
      <c r="J587" s="3">
        <v>-120.36</v>
      </c>
      <c r="K587" s="3">
        <v>-120.36</v>
      </c>
      <c r="L587">
        <v>0</v>
      </c>
      <c r="M587" s="4">
        <v>45667</v>
      </c>
      <c r="N587" s="3">
        <v>-251.55</v>
      </c>
      <c r="O587" s="3">
        <v>110</v>
      </c>
      <c r="P587" s="3">
        <v>0</v>
      </c>
      <c r="Q587" s="3"/>
      <c r="R587" s="3">
        <v>110</v>
      </c>
      <c r="S587" s="3" t="s">
        <v>52</v>
      </c>
      <c r="T587" s="3" t="s">
        <v>39</v>
      </c>
      <c r="U587" s="3" t="s">
        <v>34</v>
      </c>
      <c r="V587" s="3"/>
      <c r="W587" s="3" t="s">
        <v>63</v>
      </c>
      <c r="X587" s="3">
        <v>-55.29</v>
      </c>
      <c r="Y587" s="3"/>
      <c r="Z587" s="3"/>
      <c r="AA587" s="3">
        <v>120.36</v>
      </c>
      <c r="AB587" s="5" t="s">
        <v>108</v>
      </c>
      <c r="AC587" s="3">
        <v>131.19</v>
      </c>
      <c r="AD587" s="3"/>
    </row>
    <row r="588" spans="1:30" x14ac:dyDescent="0.25">
      <c r="A588">
        <v>442398</v>
      </c>
      <c r="B588" t="s">
        <v>1452</v>
      </c>
      <c r="C588" s="3">
        <f t="shared" si="10"/>
        <v>0</v>
      </c>
      <c r="D588" s="3">
        <v>0</v>
      </c>
      <c r="E588" s="3">
        <v>0</v>
      </c>
      <c r="F588" s="3">
        <v>0</v>
      </c>
      <c r="G588" s="3">
        <v>0</v>
      </c>
      <c r="H588" s="3">
        <v>0</v>
      </c>
      <c r="I588" s="3">
        <v>0</v>
      </c>
      <c r="J588" s="3">
        <v>-206.65</v>
      </c>
      <c r="K588" s="3">
        <v>-206.65</v>
      </c>
      <c r="L588">
        <v>0</v>
      </c>
      <c r="M588" s="4">
        <v>45673</v>
      </c>
      <c r="N588" s="3">
        <v>-206.65</v>
      </c>
      <c r="O588" s="3">
        <v>0</v>
      </c>
      <c r="P588" s="3">
        <v>0</v>
      </c>
      <c r="Q588" s="3"/>
      <c r="R588" s="3">
        <v>177.8</v>
      </c>
      <c r="S588" s="3" t="s">
        <v>52</v>
      </c>
      <c r="T588" s="3"/>
      <c r="U588" s="3" t="s">
        <v>34</v>
      </c>
      <c r="V588" s="3"/>
      <c r="W588" s="3" t="s">
        <v>63</v>
      </c>
      <c r="X588" s="3">
        <v>-46.3</v>
      </c>
      <c r="Y588" s="3"/>
      <c r="Z588" s="3"/>
      <c r="AA588" s="3">
        <v>206.65</v>
      </c>
      <c r="AB588" s="5"/>
      <c r="AC588" s="3"/>
      <c r="AD588" s="3"/>
    </row>
    <row r="589" spans="1:30" x14ac:dyDescent="0.25">
      <c r="A589">
        <v>442420</v>
      </c>
      <c r="B589" t="s">
        <v>1453</v>
      </c>
      <c r="C589" s="3">
        <f t="shared" si="10"/>
        <v>0</v>
      </c>
      <c r="D589" s="3">
        <v>0</v>
      </c>
      <c r="E589" s="3">
        <v>0</v>
      </c>
      <c r="F589" s="3">
        <v>0</v>
      </c>
      <c r="G589" s="3">
        <v>0</v>
      </c>
      <c r="H589" s="3">
        <v>0</v>
      </c>
      <c r="I589" s="3">
        <v>0</v>
      </c>
      <c r="J589" s="3">
        <v>-10901.45</v>
      </c>
      <c r="K589" s="3">
        <v>-10901.45</v>
      </c>
      <c r="L589">
        <v>0</v>
      </c>
      <c r="M589" s="4">
        <v>45714</v>
      </c>
      <c r="N589" s="3">
        <v>-9209.93</v>
      </c>
      <c r="O589" s="3">
        <v>6729.29</v>
      </c>
      <c r="P589" s="3">
        <v>0</v>
      </c>
      <c r="Q589" s="3"/>
      <c r="R589" s="3">
        <v>10165.549999999999</v>
      </c>
      <c r="S589" s="3" t="s">
        <v>52</v>
      </c>
      <c r="T589" s="3" t="s">
        <v>39</v>
      </c>
      <c r="U589" s="3" t="s">
        <v>34</v>
      </c>
      <c r="V589" s="3"/>
      <c r="W589" s="3" t="s">
        <v>63</v>
      </c>
      <c r="X589" s="3">
        <v>-1177.78</v>
      </c>
      <c r="Y589" s="3"/>
      <c r="Z589" s="3"/>
      <c r="AA589" s="3">
        <v>0</v>
      </c>
      <c r="AB589" s="5" t="s">
        <v>48</v>
      </c>
      <c r="AC589" s="3">
        <v>3611.08</v>
      </c>
      <c r="AD589" s="3"/>
    </row>
    <row r="590" spans="1:30" x14ac:dyDescent="0.25">
      <c r="A590">
        <v>380210</v>
      </c>
      <c r="B590" t="s">
        <v>1454</v>
      </c>
      <c r="C590" s="3">
        <f t="shared" si="10"/>
        <v>0</v>
      </c>
      <c r="D590" s="3">
        <v>0</v>
      </c>
      <c r="E590" s="3">
        <v>0</v>
      </c>
      <c r="F590" s="3">
        <v>0</v>
      </c>
      <c r="G590" s="3">
        <v>0</v>
      </c>
      <c r="H590" s="3">
        <v>0</v>
      </c>
      <c r="I590" s="3">
        <v>0</v>
      </c>
      <c r="J590" s="3">
        <v>-2517.66</v>
      </c>
      <c r="K590" s="3">
        <v>-2517.66</v>
      </c>
      <c r="L590">
        <v>0</v>
      </c>
      <c r="M590" s="4">
        <v>45673</v>
      </c>
      <c r="N590" s="3">
        <v>-2517.66</v>
      </c>
      <c r="O590" s="3">
        <v>0</v>
      </c>
      <c r="P590" s="3">
        <v>0</v>
      </c>
      <c r="Q590" s="3"/>
      <c r="R590" s="3">
        <v>2323.1</v>
      </c>
      <c r="S590" s="3" t="s">
        <v>52</v>
      </c>
      <c r="T590" s="3"/>
      <c r="U590" s="3" t="s">
        <v>34</v>
      </c>
      <c r="V590" s="3"/>
      <c r="W590" s="3" t="s">
        <v>63</v>
      </c>
      <c r="X590" s="3">
        <v>-564.07000000000005</v>
      </c>
      <c r="Y590" s="3"/>
      <c r="Z590" s="3"/>
      <c r="AA590" s="3">
        <v>2517.66</v>
      </c>
      <c r="AB590" s="5" t="s">
        <v>1215</v>
      </c>
      <c r="AC590" s="3">
        <v>651.49</v>
      </c>
      <c r="AD590" s="3"/>
    </row>
    <row r="591" spans="1:30" x14ac:dyDescent="0.25">
      <c r="A591">
        <v>438497</v>
      </c>
      <c r="B591" t="s">
        <v>1455</v>
      </c>
      <c r="C591" s="3">
        <f t="shared" si="10"/>
        <v>0</v>
      </c>
      <c r="D591" s="3">
        <v>0</v>
      </c>
      <c r="E591" s="3">
        <v>0</v>
      </c>
      <c r="F591" s="3">
        <v>0</v>
      </c>
      <c r="G591" s="3">
        <v>0</v>
      </c>
      <c r="H591" s="3">
        <v>0</v>
      </c>
      <c r="I591" s="3">
        <v>0</v>
      </c>
      <c r="J591" s="3">
        <v>-3474.72</v>
      </c>
      <c r="K591" s="3">
        <v>-3474.72</v>
      </c>
      <c r="L591">
        <v>0</v>
      </c>
      <c r="M591" s="4">
        <v>45709</v>
      </c>
      <c r="N591" s="3">
        <v>-2044.99</v>
      </c>
      <c r="O591" s="3">
        <v>20467.439999999999</v>
      </c>
      <c r="P591" s="3">
        <v>0</v>
      </c>
      <c r="Q591" s="3"/>
      <c r="R591" s="3">
        <v>2908.42</v>
      </c>
      <c r="S591" s="3" t="s">
        <v>52</v>
      </c>
      <c r="T591" s="3" t="s">
        <v>177</v>
      </c>
      <c r="U591" s="3" t="s">
        <v>34</v>
      </c>
      <c r="V591" s="3"/>
      <c r="W591" s="3" t="s">
        <v>63</v>
      </c>
      <c r="X591" s="3">
        <v>-4463.4799999999996</v>
      </c>
      <c r="Y591" s="3"/>
      <c r="Z591" s="3"/>
      <c r="AA591" s="3">
        <v>3474.72</v>
      </c>
      <c r="AB591" s="5" t="s">
        <v>108</v>
      </c>
      <c r="AC591" s="3">
        <v>20301.759999999998</v>
      </c>
      <c r="AD591" s="3"/>
    </row>
    <row r="592" spans="1:30" x14ac:dyDescent="0.25">
      <c r="A592">
        <v>202530</v>
      </c>
      <c r="B592" t="s">
        <v>1456</v>
      </c>
      <c r="C592" s="3">
        <f t="shared" si="10"/>
        <v>0</v>
      </c>
      <c r="D592" s="3">
        <v>0</v>
      </c>
      <c r="E592" s="3">
        <v>0</v>
      </c>
      <c r="F592" s="3">
        <v>0</v>
      </c>
      <c r="G592" s="3">
        <v>0</v>
      </c>
      <c r="H592" s="3">
        <v>0</v>
      </c>
      <c r="I592" s="3">
        <v>0</v>
      </c>
      <c r="J592" s="3">
        <v>-338.88</v>
      </c>
      <c r="K592" s="3">
        <v>-338.88</v>
      </c>
      <c r="L592">
        <v>0</v>
      </c>
      <c r="M592" s="4">
        <v>45688</v>
      </c>
      <c r="N592" s="3">
        <v>-2187.02</v>
      </c>
      <c r="O592" s="3">
        <v>1697.48</v>
      </c>
      <c r="P592" s="3">
        <v>0</v>
      </c>
      <c r="Q592" s="3"/>
      <c r="R592" s="3">
        <v>311.25</v>
      </c>
      <c r="S592" s="3" t="s">
        <v>52</v>
      </c>
      <c r="T592" s="3" t="s">
        <v>39</v>
      </c>
      <c r="U592" s="3" t="s">
        <v>167</v>
      </c>
      <c r="V592" s="3"/>
      <c r="W592" s="3" t="s">
        <v>63</v>
      </c>
      <c r="X592" s="3">
        <v>-233.99</v>
      </c>
      <c r="Y592" s="3"/>
      <c r="Z592" s="3"/>
      <c r="AA592" s="3">
        <v>0</v>
      </c>
      <c r="AB592" s="5" t="s">
        <v>42</v>
      </c>
      <c r="AC592" s="3">
        <v>1619.5</v>
      </c>
      <c r="AD592" s="3"/>
    </row>
    <row r="593" spans="1:30" x14ac:dyDescent="0.25">
      <c r="A593">
        <v>441565</v>
      </c>
      <c r="B593" t="s">
        <v>1457</v>
      </c>
      <c r="C593" s="3">
        <f t="shared" si="10"/>
        <v>0</v>
      </c>
      <c r="D593" s="3">
        <v>0</v>
      </c>
      <c r="E593" s="3">
        <v>0</v>
      </c>
      <c r="F593" s="3">
        <v>0</v>
      </c>
      <c r="G593" s="3">
        <v>0</v>
      </c>
      <c r="H593" s="3">
        <v>0</v>
      </c>
      <c r="I593" s="3">
        <v>0</v>
      </c>
      <c r="J593" s="3">
        <v>-1131.5899999999999</v>
      </c>
      <c r="K593" s="3">
        <v>-1131.5899999999999</v>
      </c>
      <c r="L593">
        <v>0</v>
      </c>
      <c r="M593" s="4">
        <v>45700</v>
      </c>
      <c r="N593" s="3">
        <v>-675.02</v>
      </c>
      <c r="O593" s="3">
        <v>4865.25</v>
      </c>
      <c r="P593" s="3">
        <v>0</v>
      </c>
      <c r="Q593" s="3"/>
      <c r="R593" s="3">
        <v>1039.3499999999999</v>
      </c>
      <c r="S593" s="3" t="s">
        <v>52</v>
      </c>
      <c r="T593" s="3" t="s">
        <v>39</v>
      </c>
      <c r="U593" s="3" t="s">
        <v>34</v>
      </c>
      <c r="V593" s="3"/>
      <c r="W593" s="3" t="s">
        <v>63</v>
      </c>
      <c r="X593" s="3">
        <v>-854.9</v>
      </c>
      <c r="Y593" s="3"/>
      <c r="Z593" s="3"/>
      <c r="AA593" s="3">
        <v>0</v>
      </c>
      <c r="AB593" s="5" t="s">
        <v>153</v>
      </c>
      <c r="AC593" s="3">
        <v>439.52</v>
      </c>
      <c r="AD593" s="3"/>
    </row>
    <row r="594" spans="1:30" x14ac:dyDescent="0.25">
      <c r="A594">
        <v>438374</v>
      </c>
      <c r="B594" t="s">
        <v>1458</v>
      </c>
      <c r="C594" s="3">
        <f t="shared" si="10"/>
        <v>0</v>
      </c>
      <c r="D594" s="3">
        <v>0</v>
      </c>
      <c r="E594" s="3">
        <v>0</v>
      </c>
      <c r="F594" s="3">
        <v>0</v>
      </c>
      <c r="G594" s="3">
        <v>0</v>
      </c>
      <c r="H594" s="3">
        <v>0</v>
      </c>
      <c r="I594" s="3">
        <v>0</v>
      </c>
      <c r="J594" s="3">
        <v>-3467.36</v>
      </c>
      <c r="K594" s="3">
        <v>-3467.36</v>
      </c>
      <c r="L594">
        <v>0</v>
      </c>
      <c r="M594" s="4">
        <v>45706</v>
      </c>
      <c r="N594" s="3">
        <v>-3467.36</v>
      </c>
      <c r="O594" s="3">
        <v>444.5</v>
      </c>
      <c r="P594" s="3">
        <v>0</v>
      </c>
      <c r="Q594" s="3"/>
      <c r="R594" s="3">
        <v>6270.41</v>
      </c>
      <c r="S594" s="3" t="s">
        <v>52</v>
      </c>
      <c r="T594" s="3" t="s">
        <v>39</v>
      </c>
      <c r="U594" s="3" t="s">
        <v>34</v>
      </c>
      <c r="V594" s="3"/>
      <c r="W594" s="3" t="s">
        <v>63</v>
      </c>
      <c r="X594" s="3">
        <v>-158.01</v>
      </c>
      <c r="Y594" s="3"/>
      <c r="Z594" s="3"/>
      <c r="AA594" s="3">
        <v>3467.36</v>
      </c>
      <c r="AB594" s="5" t="s">
        <v>206</v>
      </c>
      <c r="AC594" s="3">
        <v>108.33</v>
      </c>
      <c r="AD594" s="3"/>
    </row>
    <row r="595" spans="1:30" x14ac:dyDescent="0.25">
      <c r="A595">
        <v>440361</v>
      </c>
      <c r="B595" t="s">
        <v>1459</v>
      </c>
      <c r="C595" s="3">
        <f t="shared" si="10"/>
        <v>0</v>
      </c>
      <c r="D595" s="3">
        <v>0</v>
      </c>
      <c r="E595" s="3">
        <v>0</v>
      </c>
      <c r="F595" s="3">
        <v>0</v>
      </c>
      <c r="G595" s="3">
        <v>0</v>
      </c>
      <c r="H595" s="3">
        <v>0</v>
      </c>
      <c r="I595" s="3">
        <v>0</v>
      </c>
      <c r="J595" s="3">
        <v>-118.11</v>
      </c>
      <c r="K595" s="3">
        <v>-118.11</v>
      </c>
      <c r="L595">
        <v>0</v>
      </c>
      <c r="M595" s="4">
        <v>45670</v>
      </c>
      <c r="N595" s="3">
        <v>-118.11</v>
      </c>
      <c r="O595" s="3">
        <v>90</v>
      </c>
      <c r="P595" s="3">
        <v>0</v>
      </c>
      <c r="Q595" s="3"/>
      <c r="R595" s="3">
        <v>90</v>
      </c>
      <c r="S595" s="3" t="s">
        <v>52</v>
      </c>
      <c r="T595" s="3" t="s">
        <v>39</v>
      </c>
      <c r="U595" s="3" t="s">
        <v>34</v>
      </c>
      <c r="V595" s="3"/>
      <c r="W595" s="3" t="s">
        <v>63</v>
      </c>
      <c r="X595" s="3">
        <v>-65.19</v>
      </c>
      <c r="Y595" s="3"/>
      <c r="Z595" s="3"/>
      <c r="AA595" s="3">
        <v>118.11</v>
      </c>
      <c r="AB595" s="5" t="s">
        <v>710</v>
      </c>
      <c r="AC595" s="3">
        <v>118.11</v>
      </c>
      <c r="AD595" s="3"/>
    </row>
    <row r="596" spans="1:30" x14ac:dyDescent="0.25">
      <c r="A596">
        <v>439204</v>
      </c>
      <c r="B596" t="s">
        <v>1460</v>
      </c>
      <c r="C596" s="3">
        <f t="shared" si="10"/>
        <v>0</v>
      </c>
      <c r="D596" s="3">
        <v>0</v>
      </c>
      <c r="E596" s="3">
        <v>0</v>
      </c>
      <c r="F596" s="3">
        <v>0</v>
      </c>
      <c r="G596" s="3">
        <v>0</v>
      </c>
      <c r="H596" s="3">
        <v>0</v>
      </c>
      <c r="I596" s="3">
        <v>0</v>
      </c>
      <c r="J596" s="3">
        <v>-358.27</v>
      </c>
      <c r="K596" s="3">
        <v>-358.27</v>
      </c>
      <c r="L596">
        <v>0</v>
      </c>
      <c r="M596" s="4">
        <v>45664</v>
      </c>
      <c r="N596" s="3">
        <v>-310.19</v>
      </c>
      <c r="O596" s="3">
        <v>1693.3</v>
      </c>
      <c r="P596" s="3">
        <v>3313.51</v>
      </c>
      <c r="Q596" s="3"/>
      <c r="R596" s="3">
        <v>0</v>
      </c>
      <c r="S596" s="3" t="s">
        <v>52</v>
      </c>
      <c r="T596" s="3" t="s">
        <v>39</v>
      </c>
      <c r="U596" s="3" t="s">
        <v>34</v>
      </c>
      <c r="V596" s="3"/>
      <c r="W596" s="3" t="s">
        <v>63</v>
      </c>
      <c r="X596" s="3">
        <v>-853.92</v>
      </c>
      <c r="Y596" s="3"/>
      <c r="Z596" s="3"/>
      <c r="AA596" s="3">
        <v>0</v>
      </c>
      <c r="AB596" s="5" t="s">
        <v>490</v>
      </c>
      <c r="AC596" s="3">
        <v>310.19</v>
      </c>
      <c r="AD596" s="3"/>
    </row>
    <row r="597" spans="1:30" x14ac:dyDescent="0.25">
      <c r="A597">
        <v>442188</v>
      </c>
      <c r="B597" t="s">
        <v>1461</v>
      </c>
      <c r="C597" s="3">
        <f t="shared" si="10"/>
        <v>0</v>
      </c>
      <c r="D597" s="3">
        <v>0</v>
      </c>
      <c r="E597" s="3">
        <v>0</v>
      </c>
      <c r="F597" s="3">
        <v>0</v>
      </c>
      <c r="G597" s="3">
        <v>0</v>
      </c>
      <c r="H597" s="3">
        <v>0</v>
      </c>
      <c r="I597" s="3">
        <v>0</v>
      </c>
      <c r="J597" s="3">
        <v>-17878.59</v>
      </c>
      <c r="K597" s="3">
        <v>-17878.59</v>
      </c>
      <c r="L597">
        <v>0</v>
      </c>
      <c r="M597" s="4">
        <v>45707</v>
      </c>
      <c r="N597" s="3">
        <v>-8302.7800000000007</v>
      </c>
      <c r="O597" s="3">
        <v>13310.24</v>
      </c>
      <c r="P597" s="3">
        <v>0</v>
      </c>
      <c r="Q597" s="3"/>
      <c r="R597" s="3">
        <v>15938.24</v>
      </c>
      <c r="S597" s="3" t="s">
        <v>52</v>
      </c>
      <c r="T597" s="3" t="s">
        <v>39</v>
      </c>
      <c r="U597" s="3" t="s">
        <v>34</v>
      </c>
      <c r="V597" s="3"/>
      <c r="W597" s="3" t="s">
        <v>63</v>
      </c>
      <c r="X597" s="3">
        <v>-3495.16</v>
      </c>
      <c r="Y597" s="3"/>
      <c r="Z597" s="3"/>
      <c r="AA597" s="3">
        <v>17878.59</v>
      </c>
      <c r="AB597" s="5" t="s">
        <v>169</v>
      </c>
      <c r="AC597" s="3">
        <v>7078.02</v>
      </c>
      <c r="AD597" s="3"/>
    </row>
    <row r="598" spans="1:30" x14ac:dyDescent="0.25">
      <c r="A598">
        <v>443793</v>
      </c>
      <c r="B598" t="s">
        <v>1462</v>
      </c>
      <c r="C598" s="3">
        <f t="shared" si="10"/>
        <v>0</v>
      </c>
      <c r="D598" s="3">
        <v>0</v>
      </c>
      <c r="E598" s="3">
        <v>0</v>
      </c>
      <c r="F598" s="3">
        <v>0</v>
      </c>
      <c r="G598" s="3">
        <v>0</v>
      </c>
      <c r="H598" s="3">
        <v>0</v>
      </c>
      <c r="I598" s="3">
        <v>0</v>
      </c>
      <c r="J598" s="3">
        <v>-2354.98</v>
      </c>
      <c r="K598" s="3">
        <v>-2354.98</v>
      </c>
      <c r="L598">
        <v>0</v>
      </c>
      <c r="M598" s="4">
        <v>45708</v>
      </c>
      <c r="N598" s="3">
        <v>-2758.92</v>
      </c>
      <c r="O598" s="3">
        <v>371</v>
      </c>
      <c r="P598" s="3">
        <v>0</v>
      </c>
      <c r="Q598" s="3"/>
      <c r="R598" s="3">
        <v>2023</v>
      </c>
      <c r="S598" s="3" t="s">
        <v>52</v>
      </c>
      <c r="T598" s="3" t="s">
        <v>39</v>
      </c>
      <c r="U598" s="3" t="s">
        <v>34</v>
      </c>
      <c r="V598" s="3"/>
      <c r="W598" s="3" t="s">
        <v>63</v>
      </c>
      <c r="X598" s="3">
        <v>-77.209999999999994</v>
      </c>
      <c r="Y598" s="3"/>
      <c r="Z598" s="3"/>
      <c r="AA598" s="3">
        <v>0</v>
      </c>
      <c r="AB598" s="5" t="s">
        <v>169</v>
      </c>
      <c r="AC598" s="3">
        <v>403.94</v>
      </c>
      <c r="AD598" s="3"/>
    </row>
    <row r="599" spans="1:30" x14ac:dyDescent="0.25">
      <c r="A599">
        <v>441131</v>
      </c>
      <c r="B599" t="s">
        <v>1463</v>
      </c>
      <c r="C599" s="3">
        <f t="shared" si="10"/>
        <v>0</v>
      </c>
      <c r="D599" s="3">
        <v>0</v>
      </c>
      <c r="E599" s="3">
        <v>0</v>
      </c>
      <c r="F599" s="3">
        <v>0</v>
      </c>
      <c r="G599" s="3">
        <v>0</v>
      </c>
      <c r="H599" s="3">
        <v>0</v>
      </c>
      <c r="I599" s="3">
        <v>0</v>
      </c>
      <c r="J599" s="3">
        <v>-199.56</v>
      </c>
      <c r="K599" s="3">
        <v>-199.56</v>
      </c>
      <c r="L599">
        <v>0</v>
      </c>
      <c r="M599" s="4">
        <v>45713</v>
      </c>
      <c r="N599" s="3">
        <v>-199.56</v>
      </c>
      <c r="O599" s="3">
        <v>0</v>
      </c>
      <c r="P599" s="3">
        <v>0</v>
      </c>
      <c r="Q599" s="3"/>
      <c r="R599" s="3">
        <v>176</v>
      </c>
      <c r="S599" s="3" t="s">
        <v>52</v>
      </c>
      <c r="T599" s="3"/>
      <c r="U599" s="3" t="s">
        <v>34</v>
      </c>
      <c r="V599" s="3"/>
      <c r="W599" s="3" t="s">
        <v>63</v>
      </c>
      <c r="X599" s="3">
        <v>-1.0900000000000001</v>
      </c>
      <c r="Y599" s="3"/>
      <c r="Z599" s="3"/>
      <c r="AA599" s="3">
        <v>199.56</v>
      </c>
      <c r="AB599" s="5"/>
      <c r="AC599" s="3"/>
      <c r="AD599" s="3"/>
    </row>
    <row r="600" spans="1:30" x14ac:dyDescent="0.25">
      <c r="A600">
        <v>293051</v>
      </c>
      <c r="B600" t="s">
        <v>1464</v>
      </c>
      <c r="C600" s="3">
        <f t="shared" si="10"/>
        <v>0</v>
      </c>
      <c r="D600" s="3">
        <v>0</v>
      </c>
      <c r="E600" s="3">
        <v>0</v>
      </c>
      <c r="F600" s="3">
        <v>0</v>
      </c>
      <c r="G600" s="3">
        <v>0</v>
      </c>
      <c r="H600" s="3">
        <v>0</v>
      </c>
      <c r="I600" s="3">
        <v>0</v>
      </c>
      <c r="J600" s="3">
        <v>-177.32</v>
      </c>
      <c r="K600" s="3">
        <v>-177.32</v>
      </c>
      <c r="M600" s="4">
        <v>45709</v>
      </c>
      <c r="N600" s="3">
        <v>-1985</v>
      </c>
      <c r="O600" s="3">
        <v>6996.14</v>
      </c>
      <c r="P600" s="3">
        <v>40382.9</v>
      </c>
      <c r="Q600" s="3" t="s">
        <v>39</v>
      </c>
      <c r="R600" s="3">
        <v>405.07</v>
      </c>
      <c r="S600" s="3" t="s">
        <v>52</v>
      </c>
      <c r="T600" s="3" t="s">
        <v>39</v>
      </c>
      <c r="U600" s="3" t="s">
        <v>34</v>
      </c>
      <c r="V600" s="3" t="s">
        <v>1465</v>
      </c>
      <c r="W600" s="3"/>
      <c r="X600" s="3">
        <v>-173.06</v>
      </c>
      <c r="Y600" s="3"/>
      <c r="Z600" s="3"/>
      <c r="AA600" s="3">
        <v>177.32</v>
      </c>
      <c r="AB600" s="5" t="s">
        <v>42</v>
      </c>
      <c r="AC600" s="3">
        <v>2824.75</v>
      </c>
      <c r="AD600" s="3" t="s">
        <v>1466</v>
      </c>
    </row>
    <row r="601" spans="1:30" x14ac:dyDescent="0.25">
      <c r="A601">
        <v>441683</v>
      </c>
      <c r="B601" t="s">
        <v>1467</v>
      </c>
      <c r="C601" s="3">
        <f t="shared" si="10"/>
        <v>0</v>
      </c>
      <c r="D601" s="3">
        <v>0</v>
      </c>
      <c r="E601" s="3">
        <v>0</v>
      </c>
      <c r="F601" s="3">
        <v>0</v>
      </c>
      <c r="G601" s="3">
        <v>0</v>
      </c>
      <c r="H601" s="3">
        <v>0</v>
      </c>
      <c r="I601" s="3">
        <v>0</v>
      </c>
      <c r="J601" s="3">
        <v>-2262.15</v>
      </c>
      <c r="K601" s="3">
        <v>-2262.15</v>
      </c>
      <c r="L601">
        <v>0</v>
      </c>
      <c r="M601" s="4">
        <v>45688</v>
      </c>
      <c r="N601" s="3">
        <v>-2262.15</v>
      </c>
      <c r="O601" s="3">
        <v>0</v>
      </c>
      <c r="P601" s="3">
        <v>0</v>
      </c>
      <c r="Q601" s="3"/>
      <c r="R601" s="3">
        <v>3995.5</v>
      </c>
      <c r="S601" s="3" t="s">
        <v>52</v>
      </c>
      <c r="T601" s="3"/>
      <c r="U601" s="3" t="s">
        <v>34</v>
      </c>
      <c r="V601" s="3"/>
      <c r="W601" s="3" t="s">
        <v>63</v>
      </c>
      <c r="X601" s="3">
        <v>-321.39999999999998</v>
      </c>
      <c r="Y601" s="3"/>
      <c r="Z601" s="3"/>
      <c r="AA601" s="3">
        <v>2262.15</v>
      </c>
      <c r="AB601" s="5" t="s">
        <v>108</v>
      </c>
      <c r="AC601" s="3">
        <v>0</v>
      </c>
      <c r="AD601" s="3"/>
    </row>
    <row r="602" spans="1:30" x14ac:dyDescent="0.25">
      <c r="A602">
        <v>406559</v>
      </c>
      <c r="B602" t="s">
        <v>1468</v>
      </c>
      <c r="C602" s="3">
        <f t="shared" si="10"/>
        <v>0</v>
      </c>
      <c r="D602" s="3">
        <v>0</v>
      </c>
      <c r="E602" s="3">
        <v>0</v>
      </c>
      <c r="F602" s="3">
        <v>0</v>
      </c>
      <c r="G602" s="3">
        <v>0</v>
      </c>
      <c r="H602" s="3">
        <v>0</v>
      </c>
      <c r="I602" s="3">
        <v>0</v>
      </c>
      <c r="J602" s="3">
        <v>-26.59</v>
      </c>
      <c r="K602" s="3">
        <v>-26.59</v>
      </c>
      <c r="L602">
        <v>0</v>
      </c>
      <c r="M602" s="4">
        <v>45689</v>
      </c>
      <c r="N602" s="3">
        <v>-5.32</v>
      </c>
      <c r="O602" s="3">
        <v>29.17</v>
      </c>
      <c r="P602" s="3">
        <v>2502.2800000000002</v>
      </c>
      <c r="Q602" s="3"/>
      <c r="R602" s="3">
        <v>0</v>
      </c>
      <c r="S602" s="3" t="s">
        <v>52</v>
      </c>
      <c r="T602" s="3" t="s">
        <v>39</v>
      </c>
      <c r="U602" s="3" t="s">
        <v>34</v>
      </c>
      <c r="V602" s="3"/>
      <c r="W602" s="3" t="s">
        <v>63</v>
      </c>
      <c r="X602" s="3">
        <v>-51.12</v>
      </c>
      <c r="Y602" s="3"/>
      <c r="Z602" s="3"/>
      <c r="AA602" s="3">
        <v>26.59</v>
      </c>
      <c r="AB602" s="5" t="s">
        <v>1469</v>
      </c>
      <c r="AC602" s="3">
        <v>5.32</v>
      </c>
      <c r="AD602" s="3"/>
    </row>
    <row r="603" spans="1:30" x14ac:dyDescent="0.25">
      <c r="A603">
        <v>352607</v>
      </c>
      <c r="B603" t="s">
        <v>1470</v>
      </c>
      <c r="C603" s="3">
        <f t="shared" si="10"/>
        <v>0</v>
      </c>
      <c r="D603" s="3">
        <v>0</v>
      </c>
      <c r="E603" s="3">
        <v>0</v>
      </c>
      <c r="F603" s="3">
        <v>0</v>
      </c>
      <c r="G603" s="3">
        <v>0</v>
      </c>
      <c r="H603" s="3">
        <v>0</v>
      </c>
      <c r="I603" s="3">
        <v>0</v>
      </c>
      <c r="J603" s="3">
        <v>-29693.77</v>
      </c>
      <c r="K603" s="3">
        <v>-29693.77</v>
      </c>
      <c r="L603">
        <v>0</v>
      </c>
      <c r="M603" s="4">
        <v>45686</v>
      </c>
      <c r="N603" s="3">
        <v>-35059.370000000003</v>
      </c>
      <c r="O603" s="3">
        <v>4928.2299999999996</v>
      </c>
      <c r="P603" s="3">
        <v>942.05</v>
      </c>
      <c r="Q603" s="3"/>
      <c r="R603" s="3">
        <v>26782.94</v>
      </c>
      <c r="S603" s="3" t="s">
        <v>188</v>
      </c>
      <c r="T603" s="3" t="s">
        <v>336</v>
      </c>
      <c r="U603" s="3" t="s">
        <v>34</v>
      </c>
      <c r="V603" s="3"/>
      <c r="W603" s="3" t="s">
        <v>1471</v>
      </c>
      <c r="X603" s="3">
        <v>-5171.71</v>
      </c>
      <c r="Y603" s="3"/>
      <c r="Z603" s="3"/>
      <c r="AA603" s="3">
        <v>29693.77</v>
      </c>
      <c r="AB603" s="5" t="s">
        <v>334</v>
      </c>
      <c r="AC603" s="3">
        <v>5365.6</v>
      </c>
      <c r="AD603" s="3"/>
    </row>
    <row r="604" spans="1:30" x14ac:dyDescent="0.25">
      <c r="A604">
        <v>425496</v>
      </c>
      <c r="B604" t="s">
        <v>1472</v>
      </c>
      <c r="C604" s="3">
        <f t="shared" si="10"/>
        <v>0</v>
      </c>
      <c r="D604" s="3">
        <v>0</v>
      </c>
      <c r="E604" s="3">
        <v>0</v>
      </c>
      <c r="F604" s="3">
        <v>0</v>
      </c>
      <c r="G604" s="3">
        <v>0</v>
      </c>
      <c r="H604" s="3">
        <v>0</v>
      </c>
      <c r="I604" s="3">
        <v>0</v>
      </c>
      <c r="J604" s="3">
        <v>-83.24</v>
      </c>
      <c r="K604" s="3">
        <v>-83.24</v>
      </c>
      <c r="L604">
        <v>0</v>
      </c>
      <c r="M604" s="4">
        <v>45264</v>
      </c>
      <c r="N604" s="3">
        <v>-467.67</v>
      </c>
      <c r="O604" s="3">
        <v>0</v>
      </c>
      <c r="P604" s="3">
        <v>0</v>
      </c>
      <c r="Q604" s="3"/>
      <c r="R604" s="3">
        <v>76.45</v>
      </c>
      <c r="S604" s="3" t="s">
        <v>52</v>
      </c>
      <c r="T604" s="3"/>
      <c r="U604" s="3" t="s">
        <v>34</v>
      </c>
      <c r="V604" s="3"/>
      <c r="W604" s="3" t="s">
        <v>63</v>
      </c>
      <c r="X604" s="3">
        <v>-83.24</v>
      </c>
      <c r="Y604" s="3"/>
      <c r="Z604" s="3"/>
      <c r="AA604" s="3">
        <v>83.24</v>
      </c>
      <c r="AB604" s="5" t="s">
        <v>1473</v>
      </c>
      <c r="AC604" s="3">
        <v>384.43</v>
      </c>
      <c r="AD604" s="3"/>
    </row>
    <row r="605" spans="1:30" x14ac:dyDescent="0.25">
      <c r="A605">
        <v>363150</v>
      </c>
      <c r="B605" t="s">
        <v>1474</v>
      </c>
      <c r="C605" s="3">
        <f t="shared" si="10"/>
        <v>0</v>
      </c>
      <c r="D605" s="3">
        <v>0</v>
      </c>
      <c r="E605" s="3">
        <v>0</v>
      </c>
      <c r="F605" s="3">
        <v>0</v>
      </c>
      <c r="G605" s="3">
        <v>0</v>
      </c>
      <c r="H605" s="3">
        <v>0</v>
      </c>
      <c r="I605" s="3">
        <v>0</v>
      </c>
      <c r="J605" s="3">
        <v>-7.27</v>
      </c>
      <c r="K605" s="3">
        <v>-7.27</v>
      </c>
      <c r="L605">
        <v>0</v>
      </c>
      <c r="M605" s="4">
        <v>45709</v>
      </c>
      <c r="N605" s="3">
        <v>-9.5</v>
      </c>
      <c r="O605" s="3">
        <v>3108.57</v>
      </c>
      <c r="P605" s="3">
        <v>7580.74</v>
      </c>
      <c r="Q605" s="3"/>
      <c r="R605" s="3">
        <v>0</v>
      </c>
      <c r="S605" s="3" t="s">
        <v>52</v>
      </c>
      <c r="T605" s="3" t="s">
        <v>39</v>
      </c>
      <c r="U605" s="3" t="s">
        <v>34</v>
      </c>
      <c r="V605" s="3"/>
      <c r="W605" s="3" t="s">
        <v>63</v>
      </c>
      <c r="X605" s="3">
        <v>-3.54</v>
      </c>
      <c r="Y605" s="3"/>
      <c r="Z605" s="3"/>
      <c r="AA605" s="3">
        <v>7.27</v>
      </c>
      <c r="AB605" s="5" t="s">
        <v>42</v>
      </c>
      <c r="AC605" s="3">
        <v>9.5</v>
      </c>
      <c r="AD605" s="3"/>
    </row>
    <row r="606" spans="1:30" x14ac:dyDescent="0.25">
      <c r="A606">
        <v>441244</v>
      </c>
      <c r="B606" t="s">
        <v>1475</v>
      </c>
      <c r="C606" s="3">
        <f t="shared" si="10"/>
        <v>0</v>
      </c>
      <c r="D606" s="3">
        <v>0</v>
      </c>
      <c r="E606" s="3">
        <v>0</v>
      </c>
      <c r="F606" s="3">
        <v>0</v>
      </c>
      <c r="G606" s="3">
        <v>0</v>
      </c>
      <c r="H606" s="3">
        <v>0</v>
      </c>
      <c r="I606" s="3">
        <v>0</v>
      </c>
      <c r="J606" s="3">
        <v>-766.99</v>
      </c>
      <c r="K606" s="3">
        <v>-766.99</v>
      </c>
      <c r="L606">
        <v>0</v>
      </c>
      <c r="M606" s="4">
        <v>45636</v>
      </c>
      <c r="N606" s="3">
        <v>-766.99</v>
      </c>
      <c r="O606" s="3">
        <v>0</v>
      </c>
      <c r="P606" s="3">
        <v>0</v>
      </c>
      <c r="Q606" s="3"/>
      <c r="R606" s="3">
        <v>704.47</v>
      </c>
      <c r="S606" s="3" t="s">
        <v>52</v>
      </c>
      <c r="T606" s="3"/>
      <c r="U606" s="3" t="s">
        <v>34</v>
      </c>
      <c r="V606" s="3"/>
      <c r="W606" s="3" t="s">
        <v>63</v>
      </c>
      <c r="X606" s="3">
        <v>-326.91000000000003</v>
      </c>
      <c r="Y606" s="3"/>
      <c r="Z606" s="3"/>
      <c r="AA606" s="3">
        <v>766.99</v>
      </c>
      <c r="AB606" s="5"/>
      <c r="AC606" s="3"/>
      <c r="AD606" s="3"/>
    </row>
    <row r="607" spans="1:30" x14ac:dyDescent="0.25">
      <c r="A607">
        <v>379653</v>
      </c>
      <c r="B607" t="s">
        <v>1476</v>
      </c>
      <c r="C607" s="3">
        <f t="shared" si="10"/>
        <v>0</v>
      </c>
      <c r="D607" s="3">
        <v>0</v>
      </c>
      <c r="E607" s="3">
        <v>0</v>
      </c>
      <c r="F607" s="3">
        <v>0</v>
      </c>
      <c r="G607" s="3">
        <v>0</v>
      </c>
      <c r="H607" s="3">
        <v>0</v>
      </c>
      <c r="I607" s="3">
        <v>0</v>
      </c>
      <c r="J607" s="3">
        <v>-1088.75</v>
      </c>
      <c r="K607" s="3">
        <v>-1088.75</v>
      </c>
      <c r="L607">
        <v>0</v>
      </c>
      <c r="M607" s="4">
        <v>45701</v>
      </c>
      <c r="N607" s="3">
        <v>32.14</v>
      </c>
      <c r="O607" s="3">
        <v>0</v>
      </c>
      <c r="P607" s="3">
        <v>31600.23</v>
      </c>
      <c r="Q607" s="3" t="s">
        <v>39</v>
      </c>
      <c r="R607" s="3">
        <v>1000</v>
      </c>
      <c r="S607" s="3" t="s">
        <v>528</v>
      </c>
      <c r="T607" s="3" t="s">
        <v>1477</v>
      </c>
      <c r="U607" s="3" t="s">
        <v>53</v>
      </c>
      <c r="V607" s="3" t="s">
        <v>281</v>
      </c>
      <c r="W607" s="3" t="s">
        <v>95</v>
      </c>
      <c r="X607" s="3">
        <v>-1091.03</v>
      </c>
      <c r="Y607" s="3"/>
      <c r="Z607" s="3"/>
      <c r="AA607" s="3">
        <v>1088.75</v>
      </c>
      <c r="AB607" s="5" t="s">
        <v>108</v>
      </c>
      <c r="AC607" s="3">
        <v>0</v>
      </c>
      <c r="AD607" s="3" t="s">
        <v>1478</v>
      </c>
    </row>
    <row r="608" spans="1:30" x14ac:dyDescent="0.25">
      <c r="A608">
        <v>442444</v>
      </c>
      <c r="B608" t="s">
        <v>1479</v>
      </c>
      <c r="C608" s="3">
        <f t="shared" si="10"/>
        <v>0</v>
      </c>
      <c r="D608" s="3">
        <v>0</v>
      </c>
      <c r="E608" s="3">
        <v>0</v>
      </c>
      <c r="F608" s="3">
        <v>0</v>
      </c>
      <c r="G608" s="3">
        <v>0</v>
      </c>
      <c r="H608" s="3">
        <v>0</v>
      </c>
      <c r="I608" s="3">
        <v>0</v>
      </c>
      <c r="J608" s="3">
        <v>-0.28000000000000003</v>
      </c>
      <c r="K608" s="3">
        <v>-0.28000000000000003</v>
      </c>
      <c r="L608">
        <v>0</v>
      </c>
      <c r="M608" s="4">
        <v>45674</v>
      </c>
      <c r="N608" s="3">
        <v>-58.81</v>
      </c>
      <c r="O608" s="3">
        <v>39</v>
      </c>
      <c r="P608" s="3">
        <v>0</v>
      </c>
      <c r="Q608" s="3"/>
      <c r="R608" s="3">
        <v>0</v>
      </c>
      <c r="S608" s="3" t="s">
        <v>52</v>
      </c>
      <c r="T608" s="3" t="s">
        <v>39</v>
      </c>
      <c r="U608" s="3" t="s">
        <v>34</v>
      </c>
      <c r="V608" s="3"/>
      <c r="W608" s="3" t="s">
        <v>63</v>
      </c>
      <c r="X608" s="3">
        <v>-6.78</v>
      </c>
      <c r="Y608" s="3"/>
      <c r="Z608" s="3"/>
      <c r="AA608" s="3">
        <v>0</v>
      </c>
      <c r="AB608" s="5" t="s">
        <v>428</v>
      </c>
      <c r="AC608" s="3">
        <v>58.53</v>
      </c>
      <c r="AD608" s="3"/>
    </row>
    <row r="609" spans="1:30" x14ac:dyDescent="0.25">
      <c r="A609">
        <v>443483</v>
      </c>
      <c r="B609" t="s">
        <v>1480</v>
      </c>
      <c r="C609" s="3">
        <f t="shared" si="10"/>
        <v>0</v>
      </c>
      <c r="D609" s="3">
        <v>0</v>
      </c>
      <c r="E609" s="3">
        <v>0</v>
      </c>
      <c r="F609" s="3">
        <v>0</v>
      </c>
      <c r="G609" s="3">
        <v>0</v>
      </c>
      <c r="H609" s="3">
        <v>0</v>
      </c>
      <c r="I609" s="3">
        <v>0</v>
      </c>
      <c r="J609" s="3">
        <v>-2668.86</v>
      </c>
      <c r="K609" s="3">
        <v>-2668.86</v>
      </c>
      <c r="L609">
        <v>0</v>
      </c>
      <c r="M609" s="4">
        <v>45700</v>
      </c>
      <c r="N609" s="3">
        <v>-3681.93</v>
      </c>
      <c r="O609" s="3">
        <v>930.48</v>
      </c>
      <c r="P609" s="3">
        <v>0</v>
      </c>
      <c r="Q609" s="3"/>
      <c r="R609" s="3">
        <v>2451.3000000000002</v>
      </c>
      <c r="S609" s="3" t="s">
        <v>52</v>
      </c>
      <c r="T609" s="3" t="s">
        <v>39</v>
      </c>
      <c r="U609" s="3" t="s">
        <v>34</v>
      </c>
      <c r="V609" s="3"/>
      <c r="W609" s="3" t="s">
        <v>63</v>
      </c>
      <c r="X609" s="3">
        <v>-204.18</v>
      </c>
      <c r="Y609" s="3"/>
      <c r="Z609" s="3"/>
      <c r="AA609" s="3">
        <v>0</v>
      </c>
      <c r="AB609" s="5" t="s">
        <v>384</v>
      </c>
      <c r="AC609" s="3">
        <v>1013.07</v>
      </c>
      <c r="AD609" s="3"/>
    </row>
    <row r="610" spans="1:30" x14ac:dyDescent="0.25">
      <c r="A610">
        <v>394702</v>
      </c>
      <c r="B610" t="s">
        <v>1481</v>
      </c>
      <c r="C610" s="3">
        <f t="shared" si="10"/>
        <v>0</v>
      </c>
      <c r="D610" s="3">
        <v>0</v>
      </c>
      <c r="E610" s="3">
        <v>0</v>
      </c>
      <c r="F610" s="3">
        <v>0</v>
      </c>
      <c r="G610" s="3">
        <v>0</v>
      </c>
      <c r="H610" s="3">
        <v>0</v>
      </c>
      <c r="I610" s="3">
        <v>0</v>
      </c>
      <c r="J610" s="3">
        <v>-452.6</v>
      </c>
      <c r="K610" s="3">
        <v>-452.6</v>
      </c>
      <c r="L610">
        <v>0</v>
      </c>
      <c r="M610" s="4">
        <v>45461</v>
      </c>
      <c r="N610" s="3">
        <v>-1332.3</v>
      </c>
      <c r="O610" s="3">
        <v>0</v>
      </c>
      <c r="P610" s="3">
        <v>35068.92</v>
      </c>
      <c r="Q610" s="3"/>
      <c r="R610" s="3">
        <v>0</v>
      </c>
      <c r="S610" s="3" t="s">
        <v>52</v>
      </c>
      <c r="T610" s="3" t="s">
        <v>177</v>
      </c>
      <c r="U610" s="3" t="s">
        <v>34</v>
      </c>
      <c r="V610" s="3"/>
      <c r="W610" s="3" t="s">
        <v>63</v>
      </c>
      <c r="X610" s="3">
        <v>-6632.14</v>
      </c>
      <c r="Y610" s="3"/>
      <c r="Z610" s="3"/>
      <c r="AA610" s="3">
        <v>452.6</v>
      </c>
      <c r="AB610" s="5" t="s">
        <v>1362</v>
      </c>
      <c r="AC610" s="3">
        <v>212.8</v>
      </c>
      <c r="AD610" s="3"/>
    </row>
    <row r="611" spans="1:30" x14ac:dyDescent="0.25">
      <c r="A611">
        <v>299004</v>
      </c>
      <c r="B611" t="s">
        <v>1482</v>
      </c>
      <c r="C611" s="3">
        <f t="shared" si="10"/>
        <v>0</v>
      </c>
      <c r="D611" s="3">
        <v>0</v>
      </c>
      <c r="E611" s="3">
        <v>0</v>
      </c>
      <c r="F611" s="3">
        <v>0</v>
      </c>
      <c r="G611" s="3">
        <v>0</v>
      </c>
      <c r="H611" s="3">
        <v>0</v>
      </c>
      <c r="I611" s="3">
        <v>0</v>
      </c>
      <c r="J611" s="3">
        <v>-100</v>
      </c>
      <c r="K611" s="3">
        <v>-100</v>
      </c>
      <c r="M611" s="4">
        <v>45712</v>
      </c>
      <c r="N611" s="3">
        <v>-354.59</v>
      </c>
      <c r="O611" s="3">
        <v>3424.1</v>
      </c>
      <c r="P611" s="3">
        <v>28823.34</v>
      </c>
      <c r="Q611" s="3" t="s">
        <v>39</v>
      </c>
      <c r="R611" s="3">
        <v>1616.93</v>
      </c>
      <c r="S611" s="3" t="s">
        <v>52</v>
      </c>
      <c r="T611" s="3" t="s">
        <v>51</v>
      </c>
      <c r="U611" s="3" t="s">
        <v>34</v>
      </c>
      <c r="V611" s="3" t="s">
        <v>1483</v>
      </c>
      <c r="W611" s="3"/>
      <c r="X611" s="3">
        <v>-342.72</v>
      </c>
      <c r="Y611" s="3"/>
      <c r="Z611" s="3"/>
      <c r="AA611" s="3">
        <v>100</v>
      </c>
      <c r="AB611" s="5" t="s">
        <v>180</v>
      </c>
      <c r="AC611" s="3">
        <v>354.59</v>
      </c>
      <c r="AD611" s="3" t="s">
        <v>1484</v>
      </c>
    </row>
    <row r="612" spans="1:30" x14ac:dyDescent="0.25">
      <c r="A612">
        <v>352822</v>
      </c>
      <c r="B612" t="s">
        <v>1485</v>
      </c>
      <c r="C612" s="3">
        <f t="shared" si="10"/>
        <v>0</v>
      </c>
      <c r="D612" s="3">
        <v>0</v>
      </c>
      <c r="E612" s="3">
        <v>0</v>
      </c>
      <c r="F612" s="3">
        <v>0</v>
      </c>
      <c r="G612" s="3">
        <v>0</v>
      </c>
      <c r="H612" s="3">
        <v>0</v>
      </c>
      <c r="I612" s="3">
        <v>0</v>
      </c>
      <c r="J612" s="3">
        <v>-5441.81</v>
      </c>
      <c r="K612" s="3">
        <v>-5441.81</v>
      </c>
      <c r="L612">
        <v>0</v>
      </c>
      <c r="M612" s="4">
        <v>45674</v>
      </c>
      <c r="N612" s="3">
        <v>-598.30999999999995</v>
      </c>
      <c r="O612" s="3">
        <v>12791.35</v>
      </c>
      <c r="P612" s="3">
        <v>4411.4799999999996</v>
      </c>
      <c r="Q612" s="3"/>
      <c r="R612" s="3">
        <v>13957.84</v>
      </c>
      <c r="S612" s="3" t="s">
        <v>52</v>
      </c>
      <c r="T612" s="3" t="s">
        <v>336</v>
      </c>
      <c r="U612" s="3" t="s">
        <v>34</v>
      </c>
      <c r="V612" s="3"/>
      <c r="W612" s="3" t="s">
        <v>63</v>
      </c>
      <c r="X612" s="3">
        <v>-8348.74</v>
      </c>
      <c r="Y612" s="3"/>
      <c r="Z612" s="3"/>
      <c r="AA612" s="3">
        <v>0</v>
      </c>
      <c r="AB612" s="5" t="s">
        <v>355</v>
      </c>
      <c r="AC612" s="3">
        <v>0</v>
      </c>
      <c r="AD612" s="3"/>
    </row>
    <row r="613" spans="1:30" x14ac:dyDescent="0.25">
      <c r="A613">
        <v>435122</v>
      </c>
      <c r="B613" t="s">
        <v>1486</v>
      </c>
      <c r="C613" s="3">
        <f t="shared" si="10"/>
        <v>0</v>
      </c>
      <c r="D613" s="3">
        <v>0</v>
      </c>
      <c r="E613" s="3">
        <v>0</v>
      </c>
      <c r="F613" s="3">
        <v>0</v>
      </c>
      <c r="G613" s="3">
        <v>0</v>
      </c>
      <c r="H613" s="3">
        <v>0</v>
      </c>
      <c r="I613" s="3">
        <v>0</v>
      </c>
      <c r="J613" s="3">
        <v>-70.77</v>
      </c>
      <c r="K613" s="3">
        <v>-70.77</v>
      </c>
      <c r="L613">
        <v>0</v>
      </c>
      <c r="M613" s="4">
        <v>45484</v>
      </c>
      <c r="N613" s="3">
        <v>-2769.56</v>
      </c>
      <c r="O613" s="3">
        <v>0</v>
      </c>
      <c r="P613" s="3">
        <v>2472.6</v>
      </c>
      <c r="Q613" s="3"/>
      <c r="R613" s="3">
        <v>0</v>
      </c>
      <c r="S613" s="3" t="s">
        <v>52</v>
      </c>
      <c r="T613" s="3" t="s">
        <v>39</v>
      </c>
      <c r="U613" s="3" t="s">
        <v>34</v>
      </c>
      <c r="V613" s="3"/>
      <c r="W613" s="3" t="s">
        <v>63</v>
      </c>
      <c r="X613" s="3">
        <v>-70.77</v>
      </c>
      <c r="Y613" s="3"/>
      <c r="Z613" s="3"/>
      <c r="AA613" s="3">
        <v>70.77</v>
      </c>
      <c r="AB613" s="5" t="s">
        <v>1487</v>
      </c>
      <c r="AC613" s="3">
        <v>583.82000000000005</v>
      </c>
      <c r="AD613" s="3"/>
    </row>
    <row r="614" spans="1:30" x14ac:dyDescent="0.25">
      <c r="A614">
        <v>356999</v>
      </c>
      <c r="B614" t="s">
        <v>1488</v>
      </c>
      <c r="C614" s="3">
        <f t="shared" si="10"/>
        <v>0</v>
      </c>
      <c r="D614" s="3">
        <v>0</v>
      </c>
      <c r="E614" s="3">
        <v>0</v>
      </c>
      <c r="F614" s="3">
        <v>0</v>
      </c>
      <c r="G614" s="3">
        <v>0</v>
      </c>
      <c r="H614" s="3">
        <v>0</v>
      </c>
      <c r="I614" s="3">
        <v>0</v>
      </c>
      <c r="J614" s="3">
        <v>-27.89</v>
      </c>
      <c r="K614" s="3">
        <v>-27.89</v>
      </c>
      <c r="L614">
        <v>0</v>
      </c>
      <c r="M614" s="4">
        <v>45694</v>
      </c>
      <c r="N614" s="3">
        <v>-730.97</v>
      </c>
      <c r="O614" s="3">
        <v>5306.28</v>
      </c>
      <c r="P614" s="3">
        <v>0</v>
      </c>
      <c r="Q614" s="3"/>
      <c r="R614" s="3">
        <v>0</v>
      </c>
      <c r="S614" s="3" t="s">
        <v>52</v>
      </c>
      <c r="T614" s="3" t="s">
        <v>39</v>
      </c>
      <c r="U614" s="3" t="s">
        <v>34</v>
      </c>
      <c r="V614" s="3"/>
      <c r="W614" s="3" t="s">
        <v>63</v>
      </c>
      <c r="X614" s="3">
        <v>-2848.3</v>
      </c>
      <c r="Y614" s="3"/>
      <c r="Z614" s="3"/>
      <c r="AA614" s="3">
        <v>0</v>
      </c>
      <c r="AB614" s="5" t="s">
        <v>147</v>
      </c>
      <c r="AC614" s="3">
        <v>727.61</v>
      </c>
      <c r="AD614" s="3"/>
    </row>
    <row r="615" spans="1:30" x14ac:dyDescent="0.25">
      <c r="A615">
        <v>364066</v>
      </c>
      <c r="B615" t="s">
        <v>1489</v>
      </c>
      <c r="C615" s="3">
        <f t="shared" si="10"/>
        <v>0</v>
      </c>
      <c r="D615" s="3">
        <v>0</v>
      </c>
      <c r="E615" s="3">
        <v>0</v>
      </c>
      <c r="F615" s="3">
        <v>0</v>
      </c>
      <c r="G615" s="3">
        <v>0</v>
      </c>
      <c r="H615" s="3">
        <v>0</v>
      </c>
      <c r="I615" s="3">
        <v>0</v>
      </c>
      <c r="J615" s="3">
        <v>-304.85000000000002</v>
      </c>
      <c r="K615" s="3">
        <v>-304.85000000000002</v>
      </c>
      <c r="L615">
        <v>0</v>
      </c>
      <c r="M615" s="4">
        <v>45630</v>
      </c>
      <c r="N615" s="3">
        <v>-304.85000000000002</v>
      </c>
      <c r="O615" s="3">
        <v>0</v>
      </c>
      <c r="P615" s="3">
        <v>0</v>
      </c>
      <c r="Q615" s="3" t="s">
        <v>39</v>
      </c>
      <c r="R615" s="3">
        <v>280</v>
      </c>
      <c r="S615" s="3" t="s">
        <v>52</v>
      </c>
      <c r="T615" s="3"/>
      <c r="U615" s="3" t="s">
        <v>34</v>
      </c>
      <c r="V615" s="3"/>
      <c r="W615" s="3" t="s">
        <v>63</v>
      </c>
      <c r="X615" s="3">
        <v>-139.93</v>
      </c>
      <c r="Y615" s="3"/>
      <c r="Z615" s="3"/>
      <c r="AA615" s="3">
        <v>304.85000000000002</v>
      </c>
      <c r="AB615" s="5" t="s">
        <v>1490</v>
      </c>
      <c r="AC615" s="3">
        <v>1098.55</v>
      </c>
      <c r="AD615" s="3"/>
    </row>
    <row r="616" spans="1:30" x14ac:dyDescent="0.25">
      <c r="A616">
        <v>296615</v>
      </c>
      <c r="B616" t="s">
        <v>1491</v>
      </c>
      <c r="C616" s="3">
        <f t="shared" si="10"/>
        <v>0</v>
      </c>
      <c r="D616" s="3">
        <v>0</v>
      </c>
      <c r="E616" s="3">
        <v>0</v>
      </c>
      <c r="F616" s="3">
        <v>0</v>
      </c>
      <c r="G616" s="3">
        <v>0</v>
      </c>
      <c r="H616" s="3">
        <v>0</v>
      </c>
      <c r="I616" s="3">
        <v>0</v>
      </c>
      <c r="J616" s="3">
        <v>-6.6</v>
      </c>
      <c r="K616" s="3">
        <v>-6.6</v>
      </c>
      <c r="M616" s="4">
        <v>45440</v>
      </c>
      <c r="N616" s="3">
        <v>-6.6</v>
      </c>
      <c r="O616" s="3">
        <v>0</v>
      </c>
      <c r="P616" s="3">
        <v>165.9</v>
      </c>
      <c r="Q616" s="3" t="s">
        <v>39</v>
      </c>
      <c r="R616" s="3">
        <v>0</v>
      </c>
      <c r="S616" s="3" t="s">
        <v>52</v>
      </c>
      <c r="T616" s="3"/>
      <c r="U616" s="3" t="s">
        <v>34</v>
      </c>
      <c r="V616" s="3"/>
      <c r="W616" s="3"/>
      <c r="X616" s="3">
        <v>-6.6</v>
      </c>
      <c r="Y616" s="3"/>
      <c r="Z616" s="3"/>
      <c r="AA616" s="3">
        <v>6.6</v>
      </c>
      <c r="AB616" s="5" t="s">
        <v>964</v>
      </c>
      <c r="AC616" s="3">
        <v>180.62</v>
      </c>
      <c r="AD616" s="3"/>
    </row>
    <row r="617" spans="1:30" x14ac:dyDescent="0.25">
      <c r="A617">
        <v>394194</v>
      </c>
      <c r="B617" t="s">
        <v>1492</v>
      </c>
      <c r="C617" s="3">
        <f t="shared" si="10"/>
        <v>0</v>
      </c>
      <c r="D617" s="3">
        <v>0</v>
      </c>
      <c r="E617" s="3">
        <v>0</v>
      </c>
      <c r="F617" s="3">
        <v>0</v>
      </c>
      <c r="G617" s="3">
        <v>0</v>
      </c>
      <c r="H617" s="3">
        <v>0</v>
      </c>
      <c r="I617" s="3">
        <v>0</v>
      </c>
      <c r="J617" s="3">
        <v>-1294.57</v>
      </c>
      <c r="K617" s="3">
        <v>-1294.57</v>
      </c>
      <c r="L617">
        <v>0</v>
      </c>
      <c r="M617" s="4">
        <v>45707</v>
      </c>
      <c r="N617" s="3">
        <v>-1294.57</v>
      </c>
      <c r="O617" s="3">
        <v>0</v>
      </c>
      <c r="P617" s="3">
        <v>5185.3</v>
      </c>
      <c r="Q617" s="3"/>
      <c r="R617" s="3">
        <v>1189.05</v>
      </c>
      <c r="S617" s="3" t="s">
        <v>52</v>
      </c>
      <c r="T617" s="3" t="s">
        <v>39</v>
      </c>
      <c r="U617" s="3" t="s">
        <v>34</v>
      </c>
      <c r="V617" s="3"/>
      <c r="W617" s="3" t="s">
        <v>63</v>
      </c>
      <c r="X617" s="3">
        <v>-820.76</v>
      </c>
      <c r="Y617" s="3"/>
      <c r="Z617" s="3"/>
      <c r="AA617" s="3">
        <v>0</v>
      </c>
      <c r="AB617" s="5" t="s">
        <v>214</v>
      </c>
      <c r="AC617" s="3">
        <v>5645.52</v>
      </c>
      <c r="AD617" s="3"/>
    </row>
    <row r="618" spans="1:30" x14ac:dyDescent="0.25">
      <c r="A618">
        <v>442975</v>
      </c>
      <c r="B618" t="s">
        <v>1493</v>
      </c>
      <c r="C618" s="3">
        <f t="shared" si="10"/>
        <v>0</v>
      </c>
      <c r="D618" s="3">
        <v>0</v>
      </c>
      <c r="E618" s="3">
        <v>0</v>
      </c>
      <c r="F618" s="3">
        <v>0</v>
      </c>
      <c r="G618" s="3">
        <v>0</v>
      </c>
      <c r="H618" s="3">
        <v>0</v>
      </c>
      <c r="I618" s="3">
        <v>0</v>
      </c>
      <c r="J618" s="3">
        <v>-4321.1899999999996</v>
      </c>
      <c r="K618" s="3">
        <v>-4321.1899999999996</v>
      </c>
      <c r="L618">
        <v>0</v>
      </c>
      <c r="M618" s="4">
        <v>45700</v>
      </c>
      <c r="N618" s="3">
        <v>-4321.1899999999996</v>
      </c>
      <c r="O618" s="3">
        <v>0</v>
      </c>
      <c r="P618" s="3">
        <v>0</v>
      </c>
      <c r="Q618" s="3"/>
      <c r="R618" s="3">
        <v>3968.94</v>
      </c>
      <c r="S618" s="3" t="s">
        <v>52</v>
      </c>
      <c r="T618" s="3"/>
      <c r="U618" s="3" t="s">
        <v>34</v>
      </c>
      <c r="V618" s="3"/>
      <c r="W618" s="3" t="s">
        <v>63</v>
      </c>
      <c r="X618" s="3">
        <v>-330.58</v>
      </c>
      <c r="Y618" s="3"/>
      <c r="Z618" s="3"/>
      <c r="AA618" s="3">
        <v>0</v>
      </c>
      <c r="AB618" s="5"/>
      <c r="AC618" s="3"/>
      <c r="AD618" s="3"/>
    </row>
    <row r="619" spans="1:30" x14ac:dyDescent="0.25">
      <c r="A619">
        <v>441584</v>
      </c>
      <c r="B619" t="s">
        <v>1494</v>
      </c>
      <c r="C619" s="3">
        <f t="shared" si="10"/>
        <v>0</v>
      </c>
      <c r="D619" s="3">
        <v>0</v>
      </c>
      <c r="E619" s="3">
        <v>0</v>
      </c>
      <c r="F619" s="3">
        <v>0</v>
      </c>
      <c r="G619" s="3">
        <v>0</v>
      </c>
      <c r="H619" s="3">
        <v>0</v>
      </c>
      <c r="I619" s="3">
        <v>0</v>
      </c>
      <c r="J619" s="3">
        <v>-34.299999999999997</v>
      </c>
      <c r="K619" s="3">
        <v>-34.299999999999997</v>
      </c>
      <c r="L619">
        <v>0</v>
      </c>
      <c r="M619" s="4">
        <v>45646</v>
      </c>
      <c r="N619" s="3">
        <v>-1814.64</v>
      </c>
      <c r="O619" s="3">
        <v>1399.3</v>
      </c>
      <c r="P619" s="3">
        <v>235.9</v>
      </c>
      <c r="Q619" s="3"/>
      <c r="R619" s="3">
        <v>31.5</v>
      </c>
      <c r="S619" s="3" t="s">
        <v>52</v>
      </c>
      <c r="T619" s="3" t="s">
        <v>39</v>
      </c>
      <c r="U619" s="3" t="s">
        <v>34</v>
      </c>
      <c r="V619" s="3"/>
      <c r="W619" s="3" t="s">
        <v>63</v>
      </c>
      <c r="X619" s="3">
        <v>-337.43</v>
      </c>
      <c r="Y619" s="3"/>
      <c r="Z619" s="3"/>
      <c r="AA619" s="3">
        <v>0</v>
      </c>
      <c r="AB619" s="5" t="s">
        <v>206</v>
      </c>
      <c r="AC619" s="3">
        <v>1523.51</v>
      </c>
      <c r="AD619" s="3"/>
    </row>
    <row r="620" spans="1:30" x14ac:dyDescent="0.25">
      <c r="A620">
        <v>356147</v>
      </c>
      <c r="B620" t="s">
        <v>1495</v>
      </c>
      <c r="C620" s="3">
        <f t="shared" si="10"/>
        <v>0</v>
      </c>
      <c r="D620" s="3">
        <v>0</v>
      </c>
      <c r="E620" s="3">
        <v>0</v>
      </c>
      <c r="F620" s="3">
        <v>0</v>
      </c>
      <c r="G620" s="3">
        <v>0</v>
      </c>
      <c r="H620" s="3">
        <v>0</v>
      </c>
      <c r="I620" s="3">
        <v>0</v>
      </c>
      <c r="J620" s="3">
        <v>-12.92</v>
      </c>
      <c r="K620" s="3">
        <v>-12.92</v>
      </c>
      <c r="L620">
        <v>0</v>
      </c>
      <c r="M620" s="4">
        <v>45433</v>
      </c>
      <c r="N620" s="3">
        <v>-632.37</v>
      </c>
      <c r="O620" s="3">
        <v>0</v>
      </c>
      <c r="P620" s="3">
        <v>1595.22</v>
      </c>
      <c r="Q620" s="3"/>
      <c r="R620" s="3">
        <v>0</v>
      </c>
      <c r="S620" s="3" t="s">
        <v>52</v>
      </c>
      <c r="T620" s="3"/>
      <c r="U620" s="3" t="s">
        <v>34</v>
      </c>
      <c r="V620" s="3"/>
      <c r="W620" s="3" t="s">
        <v>63</v>
      </c>
      <c r="X620" s="3">
        <v>-12.92</v>
      </c>
      <c r="Y620" s="3"/>
      <c r="Z620" s="3"/>
      <c r="AA620" s="3">
        <v>12.92</v>
      </c>
      <c r="AB620" s="5" t="s">
        <v>1496</v>
      </c>
      <c r="AC620" s="3">
        <v>619.45000000000005</v>
      </c>
      <c r="AD620" s="3"/>
    </row>
    <row r="621" spans="1:30" x14ac:dyDescent="0.25">
      <c r="A621">
        <v>443285</v>
      </c>
      <c r="B621" t="s">
        <v>1497</v>
      </c>
      <c r="C621" s="3">
        <f t="shared" si="10"/>
        <v>0</v>
      </c>
      <c r="D621" s="3">
        <v>0</v>
      </c>
      <c r="E621" s="3">
        <v>0</v>
      </c>
      <c r="F621" s="3">
        <v>0</v>
      </c>
      <c r="G621" s="3">
        <v>0</v>
      </c>
      <c r="H621" s="3">
        <v>0</v>
      </c>
      <c r="I621" s="3">
        <v>0</v>
      </c>
      <c r="J621" s="3">
        <v>-1850.24</v>
      </c>
      <c r="K621" s="3">
        <v>-1850.24</v>
      </c>
      <c r="L621">
        <v>0</v>
      </c>
      <c r="M621" s="4">
        <v>45712</v>
      </c>
      <c r="N621" s="3">
        <v>-4599.68</v>
      </c>
      <c r="O621" s="3">
        <v>2555.2600000000002</v>
      </c>
      <c r="P621" s="3">
        <v>0</v>
      </c>
      <c r="Q621" s="3"/>
      <c r="R621" s="3">
        <v>1699.42</v>
      </c>
      <c r="S621" s="3" t="s">
        <v>52</v>
      </c>
      <c r="T621" s="3" t="s">
        <v>177</v>
      </c>
      <c r="U621" s="3" t="s">
        <v>34</v>
      </c>
      <c r="V621" s="3"/>
      <c r="W621" s="3" t="s">
        <v>63</v>
      </c>
      <c r="X621" s="3">
        <v>-61.42</v>
      </c>
      <c r="Y621" s="3"/>
      <c r="Z621" s="3"/>
      <c r="AA621" s="3">
        <v>1850.24</v>
      </c>
      <c r="AB621" s="5" t="s">
        <v>48</v>
      </c>
      <c r="AC621" s="3">
        <v>3157.64</v>
      </c>
      <c r="AD621" s="3"/>
    </row>
    <row r="622" spans="1:30" x14ac:dyDescent="0.25">
      <c r="A622">
        <v>164290</v>
      </c>
      <c r="B622" t="s">
        <v>1498</v>
      </c>
      <c r="C622" s="3">
        <f t="shared" si="10"/>
        <v>0</v>
      </c>
      <c r="D622" s="3">
        <v>0</v>
      </c>
      <c r="E622" s="3">
        <v>0</v>
      </c>
      <c r="F622" s="3">
        <v>0</v>
      </c>
      <c r="G622" s="3">
        <v>0</v>
      </c>
      <c r="H622" s="3">
        <v>0</v>
      </c>
      <c r="I622" s="3">
        <v>0</v>
      </c>
      <c r="J622" s="3">
        <v>-50000</v>
      </c>
      <c r="K622" s="3">
        <v>-50000</v>
      </c>
      <c r="L622">
        <v>0</v>
      </c>
      <c r="M622" s="4">
        <v>45646</v>
      </c>
      <c r="N622" s="3">
        <v>-50000</v>
      </c>
      <c r="O622" s="3">
        <v>0</v>
      </c>
      <c r="P622" s="3">
        <v>0</v>
      </c>
      <c r="Q622" s="3" t="s">
        <v>39</v>
      </c>
      <c r="R622" s="3">
        <v>91667.89</v>
      </c>
      <c r="S622" s="3" t="s">
        <v>528</v>
      </c>
      <c r="T622" s="3"/>
      <c r="U622" s="3" t="s">
        <v>1499</v>
      </c>
      <c r="V622" s="3"/>
      <c r="W622" s="3" t="s">
        <v>63</v>
      </c>
      <c r="X622" s="3">
        <v>-18579.23</v>
      </c>
      <c r="Y622" s="3"/>
      <c r="Z622" s="3"/>
      <c r="AA622" s="3">
        <v>50000</v>
      </c>
      <c r="AB622" s="5" t="s">
        <v>1500</v>
      </c>
      <c r="AC622" s="3">
        <v>115.67</v>
      </c>
      <c r="AD622" s="3" t="s">
        <v>1501</v>
      </c>
    </row>
    <row r="623" spans="1:30" x14ac:dyDescent="0.25">
      <c r="A623">
        <v>294569</v>
      </c>
      <c r="B623" t="s">
        <v>1502</v>
      </c>
      <c r="C623" s="3">
        <f t="shared" si="10"/>
        <v>0</v>
      </c>
      <c r="D623" s="3">
        <v>0</v>
      </c>
      <c r="E623" s="3">
        <v>0</v>
      </c>
      <c r="F623" s="3">
        <v>0</v>
      </c>
      <c r="G623" s="3">
        <v>0</v>
      </c>
      <c r="H623" s="3">
        <v>0</v>
      </c>
      <c r="I623" s="3">
        <v>0</v>
      </c>
      <c r="J623" s="3">
        <v>-7000</v>
      </c>
      <c r="K623" s="3">
        <v>-7000</v>
      </c>
      <c r="L623">
        <v>10000</v>
      </c>
      <c r="M623" s="4">
        <v>45703</v>
      </c>
      <c r="N623" s="3">
        <v>-7000</v>
      </c>
      <c r="O623" s="3">
        <v>0</v>
      </c>
      <c r="P623" s="3">
        <v>0</v>
      </c>
      <c r="Q623" s="3" t="s">
        <v>39</v>
      </c>
      <c r="R623" s="3">
        <v>12767.86</v>
      </c>
      <c r="S623" s="3" t="s">
        <v>52</v>
      </c>
      <c r="T623" s="3" t="s">
        <v>39</v>
      </c>
      <c r="U623" s="3" t="s">
        <v>34</v>
      </c>
      <c r="V623" s="3" t="s">
        <v>1503</v>
      </c>
      <c r="W623" s="3"/>
      <c r="X623" s="3">
        <v>-1170.76</v>
      </c>
      <c r="Y623" s="3"/>
      <c r="Z623" s="3"/>
      <c r="AA623" s="3">
        <v>10000</v>
      </c>
      <c r="AB623" s="5" t="s">
        <v>1504</v>
      </c>
      <c r="AC623" s="3">
        <v>1074.33</v>
      </c>
      <c r="AD623" s="3" t="s">
        <v>1505</v>
      </c>
    </row>
    <row r="624" spans="1:30" x14ac:dyDescent="0.25">
      <c r="A624">
        <v>407295</v>
      </c>
      <c r="B624" t="s">
        <v>1506</v>
      </c>
      <c r="C624" s="3">
        <f t="shared" si="10"/>
        <v>0</v>
      </c>
      <c r="D624" s="3">
        <v>0</v>
      </c>
      <c r="E624" s="3">
        <v>0</v>
      </c>
      <c r="F624" s="3">
        <v>0</v>
      </c>
      <c r="G624" s="3">
        <v>0</v>
      </c>
      <c r="H624" s="3">
        <v>0</v>
      </c>
      <c r="I624" s="3">
        <v>0</v>
      </c>
      <c r="J624" s="3">
        <v>-22.76</v>
      </c>
      <c r="K624" s="3">
        <v>-22.76</v>
      </c>
      <c r="L624">
        <v>0</v>
      </c>
      <c r="M624" s="4">
        <v>44914</v>
      </c>
      <c r="N624" s="3">
        <v>-4799.07</v>
      </c>
      <c r="O624" s="3">
        <v>0</v>
      </c>
      <c r="P624" s="3">
        <v>0</v>
      </c>
      <c r="Q624" s="3"/>
      <c r="R624" s="3">
        <v>0</v>
      </c>
      <c r="S624" s="3" t="s">
        <v>52</v>
      </c>
      <c r="T624" s="3"/>
      <c r="U624" s="3" t="s">
        <v>34</v>
      </c>
      <c r="V624" s="3"/>
      <c r="W624" s="3" t="s">
        <v>63</v>
      </c>
      <c r="X624" s="3">
        <v>-22.76</v>
      </c>
      <c r="Y624" s="3"/>
      <c r="Z624" s="3"/>
      <c r="AA624" s="3">
        <v>0</v>
      </c>
      <c r="AB624" s="5" t="s">
        <v>1507</v>
      </c>
      <c r="AC624" s="3">
        <v>85.46</v>
      </c>
      <c r="AD624" s="3"/>
    </row>
    <row r="625" spans="1:30" x14ac:dyDescent="0.25">
      <c r="A625">
        <v>432249</v>
      </c>
      <c r="B625" t="s">
        <v>1508</v>
      </c>
      <c r="C625" s="3">
        <f t="shared" si="10"/>
        <v>0</v>
      </c>
      <c r="D625" s="3">
        <v>0</v>
      </c>
      <c r="E625" s="3">
        <v>0</v>
      </c>
      <c r="F625" s="3">
        <v>0</v>
      </c>
      <c r="G625" s="3">
        <v>0</v>
      </c>
      <c r="H625" s="3">
        <v>0</v>
      </c>
      <c r="I625" s="3">
        <v>0</v>
      </c>
      <c r="J625" s="3">
        <v>-107.79</v>
      </c>
      <c r="K625" s="3">
        <v>-107.79</v>
      </c>
      <c r="L625">
        <v>0</v>
      </c>
      <c r="M625" s="4">
        <v>45546</v>
      </c>
      <c r="N625" s="3">
        <v>1143.19</v>
      </c>
      <c r="O625" s="3">
        <v>0</v>
      </c>
      <c r="P625" s="3">
        <v>20663.669999999998</v>
      </c>
      <c r="Q625" s="3"/>
      <c r="R625" s="3">
        <v>0</v>
      </c>
      <c r="S625" s="3" t="s">
        <v>52</v>
      </c>
      <c r="T625" s="3" t="s">
        <v>39</v>
      </c>
      <c r="U625" s="3" t="s">
        <v>34</v>
      </c>
      <c r="V625" s="3"/>
      <c r="W625" s="3" t="s">
        <v>63</v>
      </c>
      <c r="X625" s="3">
        <v>-376.23</v>
      </c>
      <c r="Y625" s="3"/>
      <c r="Z625" s="3"/>
      <c r="AA625" s="3">
        <v>107.79</v>
      </c>
      <c r="AB625" s="5" t="s">
        <v>1509</v>
      </c>
      <c r="AC625" s="3">
        <v>2140.6999999999998</v>
      </c>
      <c r="AD625" s="3"/>
    </row>
    <row r="626" spans="1:30" x14ac:dyDescent="0.25">
      <c r="A626">
        <v>295405</v>
      </c>
      <c r="B626" t="s">
        <v>1510</v>
      </c>
      <c r="C626" s="3">
        <f t="shared" si="10"/>
        <v>0</v>
      </c>
      <c r="D626" s="3">
        <v>0</v>
      </c>
      <c r="E626" s="3">
        <v>0</v>
      </c>
      <c r="F626" s="3">
        <v>0</v>
      </c>
      <c r="G626" s="3">
        <v>0</v>
      </c>
      <c r="H626" s="3">
        <v>0</v>
      </c>
      <c r="I626" s="3">
        <v>0</v>
      </c>
      <c r="J626" s="3">
        <v>-86.9</v>
      </c>
      <c r="K626" s="3">
        <v>-86.9</v>
      </c>
      <c r="L626">
        <v>1</v>
      </c>
      <c r="M626" s="4">
        <v>45701</v>
      </c>
      <c r="N626" s="3">
        <v>2128.9499999999998</v>
      </c>
      <c r="O626" s="3">
        <v>0</v>
      </c>
      <c r="P626" s="3">
        <v>30700.95</v>
      </c>
      <c r="Q626" s="3" t="s">
        <v>39</v>
      </c>
      <c r="R626" s="3">
        <v>0</v>
      </c>
      <c r="S626" s="3" t="s">
        <v>52</v>
      </c>
      <c r="T626" s="3" t="s">
        <v>409</v>
      </c>
      <c r="U626" s="3" t="s">
        <v>34</v>
      </c>
      <c r="V626" s="3" t="s">
        <v>1511</v>
      </c>
      <c r="W626" s="3"/>
      <c r="X626" s="3">
        <v>-1698.21</v>
      </c>
      <c r="Y626" s="3"/>
      <c r="Z626" s="3"/>
      <c r="AA626" s="3">
        <v>87.9</v>
      </c>
      <c r="AB626" s="5" t="s">
        <v>108</v>
      </c>
      <c r="AC626" s="3">
        <v>-2139.65</v>
      </c>
      <c r="AD626" s="3" t="s">
        <v>1512</v>
      </c>
    </row>
    <row r="627" spans="1:30" x14ac:dyDescent="0.25">
      <c r="A627">
        <v>428494</v>
      </c>
      <c r="B627" t="s">
        <v>1513</v>
      </c>
      <c r="C627" s="3">
        <f t="shared" si="10"/>
        <v>0</v>
      </c>
      <c r="D627" s="3">
        <v>0</v>
      </c>
      <c r="E627" s="3">
        <v>0</v>
      </c>
      <c r="F627" s="3">
        <v>0</v>
      </c>
      <c r="G627" s="3">
        <v>0</v>
      </c>
      <c r="H627" s="3">
        <v>0</v>
      </c>
      <c r="I627" s="3">
        <v>0</v>
      </c>
      <c r="J627" s="3">
        <v>-16.510000000000002</v>
      </c>
      <c r="K627" s="3">
        <v>-16.510000000000002</v>
      </c>
      <c r="L627">
        <v>0</v>
      </c>
      <c r="M627" s="4">
        <v>45705</v>
      </c>
      <c r="N627" s="3">
        <v>-123.94</v>
      </c>
      <c r="O627" s="3">
        <v>640.24</v>
      </c>
      <c r="P627" s="3">
        <v>18383.91</v>
      </c>
      <c r="Q627" s="3"/>
      <c r="R627" s="3">
        <v>0</v>
      </c>
      <c r="S627" s="3" t="s">
        <v>52</v>
      </c>
      <c r="T627" s="3" t="s">
        <v>39</v>
      </c>
      <c r="U627" s="3" t="s">
        <v>34</v>
      </c>
      <c r="V627" s="3"/>
      <c r="W627" s="3" t="s">
        <v>63</v>
      </c>
      <c r="X627" s="3">
        <v>-0.81</v>
      </c>
      <c r="Y627" s="3"/>
      <c r="Z627" s="3"/>
      <c r="AA627" s="3">
        <v>16.510000000000002</v>
      </c>
      <c r="AB627" s="5" t="s">
        <v>331</v>
      </c>
      <c r="AC627" s="3">
        <v>123.94</v>
      </c>
      <c r="AD627" s="3"/>
    </row>
    <row r="628" spans="1:30" x14ac:dyDescent="0.25">
      <c r="A628">
        <v>295424</v>
      </c>
      <c r="B628" t="s">
        <v>1514</v>
      </c>
      <c r="C628" s="3">
        <f t="shared" si="10"/>
        <v>0</v>
      </c>
      <c r="D628" s="3">
        <v>0</v>
      </c>
      <c r="E628" s="3">
        <v>0</v>
      </c>
      <c r="F628" s="3">
        <v>0</v>
      </c>
      <c r="G628" s="3">
        <v>0</v>
      </c>
      <c r="H628" s="3">
        <v>0</v>
      </c>
      <c r="I628" s="3">
        <v>0</v>
      </c>
      <c r="J628" s="3">
        <v>-85.81</v>
      </c>
      <c r="K628" s="3">
        <v>-85.81</v>
      </c>
      <c r="M628" s="4">
        <v>45685</v>
      </c>
      <c r="N628" s="3">
        <v>-85.81</v>
      </c>
      <c r="O628" s="3">
        <v>0</v>
      </c>
      <c r="P628" s="3">
        <v>2216.04</v>
      </c>
      <c r="Q628" s="3" t="s">
        <v>39</v>
      </c>
      <c r="R628" s="3">
        <v>0</v>
      </c>
      <c r="S628" s="3" t="s">
        <v>52</v>
      </c>
      <c r="T628" s="3" t="s">
        <v>39</v>
      </c>
      <c r="U628" s="3" t="s">
        <v>34</v>
      </c>
      <c r="V628" s="3"/>
      <c r="W628" s="3"/>
      <c r="X628" s="3">
        <v>-13.6</v>
      </c>
      <c r="Y628" s="3"/>
      <c r="Z628" s="3"/>
      <c r="AA628" s="3">
        <v>85.81</v>
      </c>
      <c r="AB628" s="5" t="s">
        <v>1515</v>
      </c>
      <c r="AC628" s="3">
        <v>122.42</v>
      </c>
      <c r="AD628" s="3"/>
    </row>
    <row r="629" spans="1:30" x14ac:dyDescent="0.25">
      <c r="A629">
        <v>396851</v>
      </c>
      <c r="B629" t="s">
        <v>1516</v>
      </c>
      <c r="C629" s="3">
        <f t="shared" si="10"/>
        <v>0</v>
      </c>
      <c r="D629" s="3">
        <v>0</v>
      </c>
      <c r="E629" s="3">
        <v>0</v>
      </c>
      <c r="F629" s="3">
        <v>0</v>
      </c>
      <c r="G629" s="3">
        <v>0</v>
      </c>
      <c r="H629" s="3">
        <v>0</v>
      </c>
      <c r="I629" s="3">
        <v>0</v>
      </c>
      <c r="J629" s="3">
        <v>-140.09</v>
      </c>
      <c r="K629" s="3">
        <v>-140.09</v>
      </c>
      <c r="L629">
        <v>0</v>
      </c>
      <c r="M629" s="4">
        <v>45714</v>
      </c>
      <c r="N629" s="3">
        <v>-522.47</v>
      </c>
      <c r="O629" s="3">
        <v>8244.68</v>
      </c>
      <c r="P629" s="3">
        <v>10551.69</v>
      </c>
      <c r="Q629" s="3"/>
      <c r="R629" s="3">
        <v>116.71</v>
      </c>
      <c r="S629" s="3" t="s">
        <v>52</v>
      </c>
      <c r="T629" s="3" t="s">
        <v>39</v>
      </c>
      <c r="U629" s="3" t="s">
        <v>34</v>
      </c>
      <c r="V629" s="3"/>
      <c r="W629" s="3" t="s">
        <v>63</v>
      </c>
      <c r="X629" s="3">
        <v>-1.53</v>
      </c>
      <c r="Y629" s="3"/>
      <c r="Z629" s="3"/>
      <c r="AA629" s="3">
        <v>140.09</v>
      </c>
      <c r="AB629" s="5" t="s">
        <v>48</v>
      </c>
      <c r="AC629" s="3">
        <v>522.47</v>
      </c>
      <c r="AD629" s="3"/>
    </row>
    <row r="630" spans="1:30" x14ac:dyDescent="0.25">
      <c r="A630">
        <v>420638</v>
      </c>
      <c r="B630" t="s">
        <v>1517</v>
      </c>
      <c r="C630" s="3">
        <f t="shared" si="10"/>
        <v>0</v>
      </c>
      <c r="D630" s="3">
        <v>0</v>
      </c>
      <c r="E630" s="3">
        <v>0</v>
      </c>
      <c r="F630" s="3">
        <v>0</v>
      </c>
      <c r="G630" s="3">
        <v>0</v>
      </c>
      <c r="H630" s="3">
        <v>0</v>
      </c>
      <c r="I630" s="3">
        <v>0</v>
      </c>
      <c r="J630" s="3">
        <v>-43.14</v>
      </c>
      <c r="K630" s="3">
        <v>-43.14</v>
      </c>
      <c r="L630">
        <v>0</v>
      </c>
      <c r="M630" s="4">
        <v>45425</v>
      </c>
      <c r="N630" s="3">
        <v>-631.51</v>
      </c>
      <c r="O630" s="3">
        <v>0</v>
      </c>
      <c r="P630" s="3">
        <v>9158.24</v>
      </c>
      <c r="Q630" s="3"/>
      <c r="R630" s="3">
        <v>0</v>
      </c>
      <c r="S630" s="3" t="s">
        <v>52</v>
      </c>
      <c r="T630" s="3"/>
      <c r="U630" s="3" t="s">
        <v>167</v>
      </c>
      <c r="V630" s="3"/>
      <c r="W630" s="3" t="s">
        <v>63</v>
      </c>
      <c r="X630" s="3">
        <v>-43.14</v>
      </c>
      <c r="Y630" s="3"/>
      <c r="Z630" s="3"/>
      <c r="AA630" s="3">
        <v>0</v>
      </c>
      <c r="AB630" s="5" t="s">
        <v>1518</v>
      </c>
      <c r="AC630" s="3">
        <v>0</v>
      </c>
      <c r="AD630" s="3" t="s">
        <v>1519</v>
      </c>
    </row>
    <row r="631" spans="1:30" x14ac:dyDescent="0.25">
      <c r="A631">
        <v>289154</v>
      </c>
      <c r="B631" t="s">
        <v>1520</v>
      </c>
      <c r="C631" s="3">
        <f t="shared" si="10"/>
        <v>0</v>
      </c>
      <c r="D631" s="3">
        <v>0</v>
      </c>
      <c r="E631" s="3">
        <v>0</v>
      </c>
      <c r="F631" s="3">
        <v>0</v>
      </c>
      <c r="G631" s="3">
        <v>0</v>
      </c>
      <c r="H631" s="3">
        <v>0</v>
      </c>
      <c r="I631" s="3">
        <v>0</v>
      </c>
      <c r="J631" s="3">
        <v>-104.23</v>
      </c>
      <c r="K631" s="3">
        <v>-104.23</v>
      </c>
      <c r="M631" s="4">
        <v>45427</v>
      </c>
      <c r="N631" s="3">
        <v>-922.48</v>
      </c>
      <c r="O631" s="3">
        <v>0</v>
      </c>
      <c r="P631" s="3">
        <v>751.54</v>
      </c>
      <c r="Q631" s="3" t="s">
        <v>39</v>
      </c>
      <c r="R631" s="3">
        <v>0</v>
      </c>
      <c r="S631" s="3" t="s">
        <v>52</v>
      </c>
      <c r="T631" s="3"/>
      <c r="U631" s="3" t="s">
        <v>34</v>
      </c>
      <c r="V631" s="3"/>
      <c r="W631" s="3"/>
      <c r="X631" s="3">
        <v>-104.23</v>
      </c>
      <c r="Y631" s="3"/>
      <c r="Z631" s="3"/>
      <c r="AA631" s="3">
        <v>104.23</v>
      </c>
      <c r="AB631" s="5" t="s">
        <v>1521</v>
      </c>
      <c r="AC631" s="3">
        <v>818.25</v>
      </c>
      <c r="AD631" s="3"/>
    </row>
    <row r="632" spans="1:30" x14ac:dyDescent="0.25">
      <c r="A632">
        <v>429535</v>
      </c>
      <c r="B632" t="s">
        <v>1522</v>
      </c>
      <c r="C632" s="3">
        <f t="shared" si="10"/>
        <v>0</v>
      </c>
      <c r="D632" s="3">
        <v>0</v>
      </c>
      <c r="E632" s="3">
        <v>0</v>
      </c>
      <c r="F632" s="3">
        <v>0</v>
      </c>
      <c r="G632" s="3">
        <v>0</v>
      </c>
      <c r="H632" s="3">
        <v>0</v>
      </c>
      <c r="I632" s="3">
        <v>0</v>
      </c>
      <c r="J632" s="3">
        <v>-38.28</v>
      </c>
      <c r="K632" s="3">
        <v>-38.28</v>
      </c>
      <c r="L632">
        <v>0</v>
      </c>
      <c r="M632" s="4">
        <v>45376</v>
      </c>
      <c r="N632" s="3">
        <v>-235.1</v>
      </c>
      <c r="O632" s="3">
        <v>0</v>
      </c>
      <c r="P632" s="3">
        <v>380.13</v>
      </c>
      <c r="Q632" s="3"/>
      <c r="R632" s="3">
        <v>0</v>
      </c>
      <c r="S632" s="3" t="s">
        <v>52</v>
      </c>
      <c r="T632" s="3"/>
      <c r="U632" s="3" t="s">
        <v>34</v>
      </c>
      <c r="V632" s="3"/>
      <c r="W632" s="3" t="s">
        <v>63</v>
      </c>
      <c r="X632" s="3">
        <v>-38.28</v>
      </c>
      <c r="Y632" s="3"/>
      <c r="Z632" s="3"/>
      <c r="AA632" s="3">
        <v>38.28</v>
      </c>
      <c r="AB632" s="5" t="s">
        <v>220</v>
      </c>
      <c r="AC632" s="3">
        <v>196.84</v>
      </c>
      <c r="AD632" s="3"/>
    </row>
    <row r="633" spans="1:30" x14ac:dyDescent="0.25">
      <c r="A633">
        <v>296204</v>
      </c>
      <c r="B633" t="s">
        <v>1523</v>
      </c>
      <c r="C633" s="3">
        <f t="shared" si="10"/>
        <v>0</v>
      </c>
      <c r="D633" s="3">
        <v>0</v>
      </c>
      <c r="E633" s="3">
        <v>0</v>
      </c>
      <c r="F633" s="3">
        <v>0</v>
      </c>
      <c r="G633" s="3">
        <v>0</v>
      </c>
      <c r="H633" s="3">
        <v>0</v>
      </c>
      <c r="I633" s="3">
        <v>0</v>
      </c>
      <c r="J633" s="3">
        <v>-15.44</v>
      </c>
      <c r="K633" s="3">
        <v>-15.44</v>
      </c>
      <c r="M633" s="4">
        <v>45520</v>
      </c>
      <c r="N633" s="3">
        <v>-27.12</v>
      </c>
      <c r="O633" s="3">
        <v>0</v>
      </c>
      <c r="P633" s="3">
        <v>2085.2600000000002</v>
      </c>
      <c r="Q633" s="3" t="s">
        <v>39</v>
      </c>
      <c r="R633" s="3">
        <v>0</v>
      </c>
      <c r="S633" s="3" t="s">
        <v>52</v>
      </c>
      <c r="T633" s="3"/>
      <c r="U633" s="3" t="s">
        <v>34</v>
      </c>
      <c r="V633" s="3"/>
      <c r="W633" s="3"/>
      <c r="X633" s="3">
        <v>-15.44</v>
      </c>
      <c r="Y633" s="3"/>
      <c r="Z633" s="3"/>
      <c r="AA633" s="3">
        <v>15.44</v>
      </c>
      <c r="AB633" s="5" t="s">
        <v>1524</v>
      </c>
      <c r="AC633" s="3">
        <v>27.12</v>
      </c>
      <c r="AD633" s="3"/>
    </row>
    <row r="634" spans="1:30" x14ac:dyDescent="0.25">
      <c r="A634">
        <v>437137</v>
      </c>
      <c r="B634" t="s">
        <v>1525</v>
      </c>
      <c r="C634" s="3">
        <f t="shared" si="10"/>
        <v>0</v>
      </c>
      <c r="D634" s="3">
        <v>0</v>
      </c>
      <c r="E634" s="3">
        <v>0</v>
      </c>
      <c r="F634" s="3">
        <v>0</v>
      </c>
      <c r="G634" s="3">
        <v>0</v>
      </c>
      <c r="H634" s="3">
        <v>0</v>
      </c>
      <c r="I634" s="3">
        <v>0</v>
      </c>
      <c r="J634" s="3">
        <v>-6473.78</v>
      </c>
      <c r="K634" s="3">
        <v>-6473.78</v>
      </c>
      <c r="L634">
        <v>0</v>
      </c>
      <c r="M634" s="4">
        <v>45707</v>
      </c>
      <c r="N634" s="3">
        <v>-26956.26</v>
      </c>
      <c r="O634" s="3">
        <v>35458.76</v>
      </c>
      <c r="P634" s="3">
        <v>8054.02</v>
      </c>
      <c r="Q634" s="3"/>
      <c r="R634" s="3">
        <v>5528.74</v>
      </c>
      <c r="S634" s="3" t="s">
        <v>52</v>
      </c>
      <c r="T634" s="3" t="s">
        <v>336</v>
      </c>
      <c r="U634" s="3" t="s">
        <v>34</v>
      </c>
      <c r="V634" s="3"/>
      <c r="W634" s="3" t="s">
        <v>63</v>
      </c>
      <c r="X634" s="3">
        <v>-8572.0400000000009</v>
      </c>
      <c r="Y634" s="3"/>
      <c r="Z634" s="3"/>
      <c r="AA634" s="3">
        <v>6473.78</v>
      </c>
      <c r="AB634" s="5" t="s">
        <v>190</v>
      </c>
      <c r="AC634" s="3">
        <v>38605.72</v>
      </c>
      <c r="AD634" s="3"/>
    </row>
    <row r="635" spans="1:30" x14ac:dyDescent="0.25">
      <c r="A635">
        <v>438578</v>
      </c>
      <c r="B635" t="s">
        <v>1526</v>
      </c>
      <c r="C635" s="3">
        <f t="shared" si="10"/>
        <v>0</v>
      </c>
      <c r="D635" s="3">
        <v>0</v>
      </c>
      <c r="E635" s="3">
        <v>0</v>
      </c>
      <c r="F635" s="3">
        <v>0</v>
      </c>
      <c r="G635" s="3">
        <v>0</v>
      </c>
      <c r="H635" s="3">
        <v>0</v>
      </c>
      <c r="I635" s="3">
        <v>0</v>
      </c>
      <c r="J635" s="3">
        <v>-2484.89</v>
      </c>
      <c r="K635" s="3">
        <v>-2484.89</v>
      </c>
      <c r="L635">
        <v>0</v>
      </c>
      <c r="M635" s="4">
        <v>45713</v>
      </c>
      <c r="N635" s="3">
        <v>-2484.89</v>
      </c>
      <c r="O635" s="3">
        <v>0</v>
      </c>
      <c r="P635" s="3">
        <v>0</v>
      </c>
      <c r="Q635" s="3"/>
      <c r="R635" s="3">
        <v>2484.89</v>
      </c>
      <c r="S635" s="3" t="s">
        <v>52</v>
      </c>
      <c r="T635" s="3"/>
      <c r="U635" s="3" t="s">
        <v>34</v>
      </c>
      <c r="V635" s="3"/>
      <c r="W635" s="3" t="s">
        <v>63</v>
      </c>
      <c r="X635" s="3">
        <v>-13.58</v>
      </c>
      <c r="Y635" s="3"/>
      <c r="Z635" s="3"/>
      <c r="AA635" s="3">
        <v>2484.89</v>
      </c>
      <c r="AB635" s="5"/>
      <c r="AC635" s="3"/>
      <c r="AD635" s="3"/>
    </row>
    <row r="636" spans="1:30" x14ac:dyDescent="0.25">
      <c r="A636">
        <v>433554</v>
      </c>
      <c r="B636" t="s">
        <v>1527</v>
      </c>
      <c r="C636" s="3">
        <f t="shared" si="10"/>
        <v>0</v>
      </c>
      <c r="D636" s="3">
        <v>0</v>
      </c>
      <c r="E636" s="3">
        <v>0</v>
      </c>
      <c r="F636" s="3">
        <v>0</v>
      </c>
      <c r="G636" s="3">
        <v>0</v>
      </c>
      <c r="H636" s="3">
        <v>0</v>
      </c>
      <c r="I636" s="3">
        <v>0</v>
      </c>
      <c r="J636" s="3">
        <v>-2.02</v>
      </c>
      <c r="K636" s="3">
        <v>-2.02</v>
      </c>
      <c r="L636">
        <v>0</v>
      </c>
      <c r="M636" s="4">
        <v>45670</v>
      </c>
      <c r="N636" s="3">
        <v>-325.11</v>
      </c>
      <c r="O636" s="3">
        <v>298.60000000000002</v>
      </c>
      <c r="P636" s="3">
        <v>4089.49</v>
      </c>
      <c r="Q636" s="3"/>
      <c r="R636" s="3">
        <v>0</v>
      </c>
      <c r="S636" s="3" t="s">
        <v>52</v>
      </c>
      <c r="T636" s="3" t="s">
        <v>39</v>
      </c>
      <c r="U636" s="3" t="s">
        <v>34</v>
      </c>
      <c r="V636" s="3"/>
      <c r="W636" s="3" t="s">
        <v>63</v>
      </c>
      <c r="X636" s="3">
        <v>-216.16</v>
      </c>
      <c r="Y636" s="3"/>
      <c r="Z636" s="3"/>
      <c r="AA636" s="3">
        <v>0</v>
      </c>
      <c r="AB636" s="5" t="s">
        <v>696</v>
      </c>
      <c r="AC636" s="3">
        <v>325.11</v>
      </c>
      <c r="AD636" s="3"/>
    </row>
    <row r="637" spans="1:30" x14ac:dyDescent="0.25">
      <c r="A637">
        <v>434921</v>
      </c>
      <c r="B637" t="s">
        <v>1528</v>
      </c>
      <c r="C637" s="3">
        <f t="shared" si="10"/>
        <v>0</v>
      </c>
      <c r="D637" s="3">
        <v>0</v>
      </c>
      <c r="E637" s="3">
        <v>0</v>
      </c>
      <c r="F637" s="3">
        <v>0</v>
      </c>
      <c r="G637" s="3">
        <v>0</v>
      </c>
      <c r="H637" s="3">
        <v>0</v>
      </c>
      <c r="I637" s="3">
        <v>0</v>
      </c>
      <c r="J637" s="3">
        <v>-415.81</v>
      </c>
      <c r="K637" s="3">
        <v>-415.81</v>
      </c>
      <c r="L637">
        <v>0</v>
      </c>
      <c r="M637" s="4">
        <v>45699</v>
      </c>
      <c r="N637" s="3">
        <v>-1162.4100000000001</v>
      </c>
      <c r="O637" s="3">
        <v>2631.9</v>
      </c>
      <c r="P637" s="3">
        <v>27718.25</v>
      </c>
      <c r="Q637" s="3"/>
      <c r="R637" s="3">
        <v>415.81</v>
      </c>
      <c r="S637" s="3" t="s">
        <v>52</v>
      </c>
      <c r="T637" s="3" t="s">
        <v>336</v>
      </c>
      <c r="U637" s="3" t="s">
        <v>34</v>
      </c>
      <c r="V637" s="3"/>
      <c r="W637" s="3" t="s">
        <v>63</v>
      </c>
      <c r="X637" s="3">
        <v>-6074.49</v>
      </c>
      <c r="Y637" s="3"/>
      <c r="Z637" s="3"/>
      <c r="AA637" s="3">
        <v>415.81</v>
      </c>
      <c r="AB637" s="5" t="s">
        <v>384</v>
      </c>
      <c r="AC637" s="3">
        <v>1162.4100000000001</v>
      </c>
      <c r="AD637" s="3"/>
    </row>
    <row r="638" spans="1:30" x14ac:dyDescent="0.25">
      <c r="A638">
        <v>434922</v>
      </c>
      <c r="B638" t="s">
        <v>1529</v>
      </c>
      <c r="C638" s="3">
        <f t="shared" si="10"/>
        <v>0</v>
      </c>
      <c r="D638" s="3">
        <v>0</v>
      </c>
      <c r="E638" s="3">
        <v>0</v>
      </c>
      <c r="F638" s="3">
        <v>0</v>
      </c>
      <c r="G638" s="3">
        <v>0</v>
      </c>
      <c r="H638" s="3">
        <v>0</v>
      </c>
      <c r="I638" s="3">
        <v>0</v>
      </c>
      <c r="J638" s="3">
        <v>-878.42</v>
      </c>
      <c r="K638" s="3">
        <v>-878.42</v>
      </c>
      <c r="L638">
        <v>0</v>
      </c>
      <c r="M638" s="4">
        <v>45555</v>
      </c>
      <c r="N638" s="3">
        <v>-175</v>
      </c>
      <c r="O638" s="3">
        <v>0</v>
      </c>
      <c r="P638" s="3">
        <v>0</v>
      </c>
      <c r="Q638" s="3"/>
      <c r="R638" s="3">
        <v>545.71</v>
      </c>
      <c r="S638" s="3" t="s">
        <v>52</v>
      </c>
      <c r="T638" s="3"/>
      <c r="U638" s="3" t="s">
        <v>34</v>
      </c>
      <c r="V638" s="3"/>
      <c r="W638" s="3" t="s">
        <v>63</v>
      </c>
      <c r="X638" s="3">
        <v>-767.06</v>
      </c>
      <c r="Y638" s="3"/>
      <c r="Z638" s="3"/>
      <c r="AA638" s="3">
        <v>878.42</v>
      </c>
      <c r="AB638" s="5"/>
      <c r="AC638" s="3"/>
      <c r="AD638" s="3"/>
    </row>
    <row r="639" spans="1:30" x14ac:dyDescent="0.25">
      <c r="A639">
        <v>191544</v>
      </c>
      <c r="B639" t="s">
        <v>1530</v>
      </c>
      <c r="C639" s="3">
        <f t="shared" si="10"/>
        <v>0</v>
      </c>
      <c r="D639" s="3">
        <v>0</v>
      </c>
      <c r="E639" s="3">
        <v>0</v>
      </c>
      <c r="F639" s="3">
        <v>0</v>
      </c>
      <c r="G639" s="3">
        <v>0</v>
      </c>
      <c r="H639" s="3">
        <v>0</v>
      </c>
      <c r="I639" s="3">
        <v>0</v>
      </c>
      <c r="J639" s="3">
        <v>-954.14</v>
      </c>
      <c r="K639" s="3">
        <v>-954.14</v>
      </c>
      <c r="L639">
        <v>0</v>
      </c>
      <c r="M639" s="4">
        <v>45645</v>
      </c>
      <c r="N639" s="3">
        <v>-2156.4</v>
      </c>
      <c r="O639" s="3">
        <v>1120.8</v>
      </c>
      <c r="P639" s="3">
        <v>0</v>
      </c>
      <c r="Q639" s="3"/>
      <c r="R639" s="3">
        <v>795.51</v>
      </c>
      <c r="S639" s="3" t="s">
        <v>52</v>
      </c>
      <c r="T639" s="3" t="s">
        <v>39</v>
      </c>
      <c r="U639" s="3" t="s">
        <v>167</v>
      </c>
      <c r="V639" s="3"/>
      <c r="W639" s="3" t="s">
        <v>63</v>
      </c>
      <c r="X639" s="3">
        <v>-497.72</v>
      </c>
      <c r="Y639" s="3"/>
      <c r="Z639" s="3"/>
      <c r="AA639" s="3">
        <v>954.14</v>
      </c>
      <c r="AB639" s="5" t="s">
        <v>710</v>
      </c>
      <c r="AC639" s="3">
        <v>1202.26</v>
      </c>
      <c r="AD639" s="3"/>
    </row>
    <row r="640" spans="1:30" x14ac:dyDescent="0.25">
      <c r="A640">
        <v>437679</v>
      </c>
      <c r="B640" t="s">
        <v>1531</v>
      </c>
      <c r="C640" s="3">
        <f t="shared" si="10"/>
        <v>0</v>
      </c>
      <c r="D640" s="3">
        <v>0</v>
      </c>
      <c r="E640" s="3">
        <v>0</v>
      </c>
      <c r="F640" s="3">
        <v>0</v>
      </c>
      <c r="G640" s="3">
        <v>0</v>
      </c>
      <c r="H640" s="3">
        <v>0</v>
      </c>
      <c r="I640" s="3">
        <v>0</v>
      </c>
      <c r="J640" s="3">
        <v>-8.68</v>
      </c>
      <c r="K640" s="3">
        <v>-8.68</v>
      </c>
      <c r="L640">
        <v>0</v>
      </c>
      <c r="M640" s="4">
        <v>45546</v>
      </c>
      <c r="N640" s="3">
        <v>-81.290000000000006</v>
      </c>
      <c r="O640" s="3">
        <v>0</v>
      </c>
      <c r="P640" s="3">
        <v>67</v>
      </c>
      <c r="Q640" s="3"/>
      <c r="R640" s="3">
        <v>0</v>
      </c>
      <c r="S640" s="3" t="s">
        <v>52</v>
      </c>
      <c r="T640" s="3" t="s">
        <v>39</v>
      </c>
      <c r="U640" s="3" t="s">
        <v>34</v>
      </c>
      <c r="V640" s="3"/>
      <c r="W640" s="3" t="s">
        <v>63</v>
      </c>
      <c r="X640" s="3">
        <v>-16.3</v>
      </c>
      <c r="Y640" s="3"/>
      <c r="Z640" s="3"/>
      <c r="AA640" s="3">
        <v>0</v>
      </c>
      <c r="AB640" s="5" t="s">
        <v>1532</v>
      </c>
      <c r="AC640" s="3">
        <v>72.61</v>
      </c>
      <c r="AD640" s="3"/>
    </row>
    <row r="641" spans="1:30" x14ac:dyDescent="0.25">
      <c r="A641">
        <v>298667</v>
      </c>
      <c r="B641" t="s">
        <v>1533</v>
      </c>
      <c r="C641" s="3">
        <f t="shared" si="10"/>
        <v>0</v>
      </c>
      <c r="D641" s="3">
        <v>0</v>
      </c>
      <c r="E641" s="3">
        <v>0</v>
      </c>
      <c r="F641" s="3">
        <v>0</v>
      </c>
      <c r="G641" s="3">
        <v>0</v>
      </c>
      <c r="H641" s="3">
        <v>0</v>
      </c>
      <c r="I641" s="3">
        <v>0</v>
      </c>
      <c r="J641" s="3">
        <v>-2970.97</v>
      </c>
      <c r="K641" s="3">
        <v>-2970.97</v>
      </c>
      <c r="M641" s="4">
        <v>45688</v>
      </c>
      <c r="N641" s="3">
        <v>-3262.62</v>
      </c>
      <c r="O641" s="3">
        <v>273.52999999999997</v>
      </c>
      <c r="P641" s="3">
        <v>10212.26</v>
      </c>
      <c r="Q641" s="3" t="s">
        <v>39</v>
      </c>
      <c r="R641" s="3">
        <v>2786.39</v>
      </c>
      <c r="S641" s="3" t="s">
        <v>52</v>
      </c>
      <c r="T641" s="3" t="s">
        <v>39</v>
      </c>
      <c r="U641" s="3" t="s">
        <v>34</v>
      </c>
      <c r="V641" s="3"/>
      <c r="W641" s="3"/>
      <c r="X641" s="3">
        <v>-571.5</v>
      </c>
      <c r="Y641" s="3"/>
      <c r="Z641" s="3"/>
      <c r="AA641" s="3">
        <v>2970.97</v>
      </c>
      <c r="AB641" s="5" t="s">
        <v>311</v>
      </c>
      <c r="AC641" s="3">
        <v>291.64999999999998</v>
      </c>
      <c r="AD641" s="3"/>
    </row>
    <row r="642" spans="1:30" x14ac:dyDescent="0.25">
      <c r="A642">
        <v>289899</v>
      </c>
      <c r="B642" t="s">
        <v>1534</v>
      </c>
      <c r="C642" s="3">
        <f t="shared" si="10"/>
        <v>0</v>
      </c>
      <c r="D642" s="3">
        <v>0</v>
      </c>
      <c r="E642" s="3">
        <v>0</v>
      </c>
      <c r="F642" s="3">
        <v>0</v>
      </c>
      <c r="G642" s="3">
        <v>0</v>
      </c>
      <c r="H642" s="3">
        <v>0</v>
      </c>
      <c r="I642" s="3">
        <v>0</v>
      </c>
      <c r="J642" s="3">
        <v>-75.42</v>
      </c>
      <c r="K642" s="3">
        <v>-75.42</v>
      </c>
      <c r="M642" s="4">
        <v>45713</v>
      </c>
      <c r="N642" s="3">
        <v>-36</v>
      </c>
      <c r="O642" s="3">
        <v>4927.78</v>
      </c>
      <c r="P642" s="3">
        <v>23967.15</v>
      </c>
      <c r="Q642" s="3" t="s">
        <v>39</v>
      </c>
      <c r="R642" s="3">
        <v>574.07000000000005</v>
      </c>
      <c r="S642" s="3" t="s">
        <v>52</v>
      </c>
      <c r="T642" s="3" t="s">
        <v>39</v>
      </c>
      <c r="U642" s="3" t="s">
        <v>34</v>
      </c>
      <c r="V642" s="3" t="s">
        <v>673</v>
      </c>
      <c r="W642" s="3"/>
      <c r="X642" s="3">
        <v>-62.81</v>
      </c>
      <c r="Y642" s="3"/>
      <c r="Z642" s="3"/>
      <c r="AA642" s="3">
        <v>75.42</v>
      </c>
      <c r="AB642" s="5" t="s">
        <v>147</v>
      </c>
      <c r="AC642" s="3">
        <v>36</v>
      </c>
      <c r="AD642" s="3" t="s">
        <v>1535</v>
      </c>
    </row>
    <row r="643" spans="1:30" x14ac:dyDescent="0.25">
      <c r="A643">
        <v>440391</v>
      </c>
      <c r="B643" t="s">
        <v>1536</v>
      </c>
      <c r="C643" s="3">
        <f t="shared" si="10"/>
        <v>0</v>
      </c>
      <c r="D643" s="3">
        <v>0</v>
      </c>
      <c r="E643" s="3">
        <v>0</v>
      </c>
      <c r="F643" s="3">
        <v>0</v>
      </c>
      <c r="G643" s="3">
        <v>0</v>
      </c>
      <c r="H643" s="3">
        <v>0</v>
      </c>
      <c r="I643" s="3">
        <v>0</v>
      </c>
      <c r="J643" s="3">
        <v>-2298.88</v>
      </c>
      <c r="K643" s="3">
        <v>-2298.88</v>
      </c>
      <c r="L643">
        <v>0</v>
      </c>
      <c r="M643" s="4">
        <v>45700</v>
      </c>
      <c r="N643" s="3">
        <v>-2500.19</v>
      </c>
      <c r="O643" s="3">
        <v>184.9</v>
      </c>
      <c r="P643" s="3">
        <v>0</v>
      </c>
      <c r="Q643" s="3"/>
      <c r="R643" s="3">
        <v>4844.88</v>
      </c>
      <c r="S643" s="3" t="s">
        <v>52</v>
      </c>
      <c r="T643" s="3" t="s">
        <v>39</v>
      </c>
      <c r="U643" s="3" t="s">
        <v>34</v>
      </c>
      <c r="V643" s="3"/>
      <c r="W643" s="3" t="s">
        <v>63</v>
      </c>
      <c r="X643" s="3">
        <v>-175.87</v>
      </c>
      <c r="Y643" s="3"/>
      <c r="Z643" s="3"/>
      <c r="AA643" s="3">
        <v>0</v>
      </c>
      <c r="AB643" s="5" t="s">
        <v>384</v>
      </c>
      <c r="AC643" s="3">
        <v>201.31</v>
      </c>
      <c r="AD643" s="3"/>
    </row>
    <row r="644" spans="1:30" x14ac:dyDescent="0.25">
      <c r="A644">
        <v>443788</v>
      </c>
      <c r="B644" t="s">
        <v>1537</v>
      </c>
      <c r="C644" s="3">
        <f t="shared" si="10"/>
        <v>0</v>
      </c>
      <c r="D644" s="3">
        <v>0</v>
      </c>
      <c r="E644" s="3">
        <v>0</v>
      </c>
      <c r="F644" s="3">
        <v>0</v>
      </c>
      <c r="G644" s="3">
        <v>0</v>
      </c>
      <c r="H644" s="3">
        <v>0</v>
      </c>
      <c r="I644" s="3">
        <v>0</v>
      </c>
      <c r="J644" s="3">
        <v>-360.81</v>
      </c>
      <c r="K644" s="3">
        <v>-360.81</v>
      </c>
      <c r="L644">
        <v>0</v>
      </c>
      <c r="M644" s="4">
        <v>45708</v>
      </c>
      <c r="N644" s="3">
        <v>-360.81</v>
      </c>
      <c r="O644" s="3">
        <v>0</v>
      </c>
      <c r="P644" s="3">
        <v>0</v>
      </c>
      <c r="Q644" s="3"/>
      <c r="R644" s="3">
        <v>296.39999999999998</v>
      </c>
      <c r="S644" s="3" t="s">
        <v>52</v>
      </c>
      <c r="T644" s="3"/>
      <c r="U644" s="3" t="s">
        <v>34</v>
      </c>
      <c r="V644" s="3"/>
      <c r="W644" s="3" t="s">
        <v>63</v>
      </c>
      <c r="X644" s="3">
        <v>-11.83</v>
      </c>
      <c r="Y644" s="3"/>
      <c r="Z644" s="3"/>
      <c r="AA644" s="3">
        <v>360.81</v>
      </c>
      <c r="AB644" s="5"/>
      <c r="AC644" s="3"/>
      <c r="AD644" s="3"/>
    </row>
    <row r="645" spans="1:30" x14ac:dyDescent="0.25">
      <c r="A645">
        <v>433481</v>
      </c>
      <c r="B645" t="s">
        <v>1538</v>
      </c>
      <c r="C645" s="3">
        <f t="shared" ref="C645:C708" si="11">F645+G645+H645+I645</f>
        <v>0</v>
      </c>
      <c r="D645" s="3">
        <v>0</v>
      </c>
      <c r="E645" s="3">
        <v>0</v>
      </c>
      <c r="F645" s="3">
        <v>0</v>
      </c>
      <c r="G645" s="3">
        <v>0</v>
      </c>
      <c r="H645" s="3">
        <v>0</v>
      </c>
      <c r="I645" s="3">
        <v>0</v>
      </c>
      <c r="J645" s="3">
        <v>-1.23</v>
      </c>
      <c r="K645" s="3">
        <v>-1.23</v>
      </c>
      <c r="L645">
        <v>0</v>
      </c>
      <c r="M645" s="4">
        <v>45517</v>
      </c>
      <c r="N645" s="3">
        <v>-77.58</v>
      </c>
      <c r="O645" s="3">
        <v>0</v>
      </c>
      <c r="P645" s="3">
        <v>155.24</v>
      </c>
      <c r="Q645" s="3"/>
      <c r="R645" s="3">
        <v>0</v>
      </c>
      <c r="S645" s="3" t="s">
        <v>52</v>
      </c>
      <c r="T645" s="3" t="s">
        <v>39</v>
      </c>
      <c r="U645" s="3" t="s">
        <v>34</v>
      </c>
      <c r="V645" s="3"/>
      <c r="W645" s="3" t="s">
        <v>63</v>
      </c>
      <c r="X645" s="3">
        <v>-1.23</v>
      </c>
      <c r="Y645" s="3"/>
      <c r="Z645" s="3"/>
      <c r="AA645" s="3">
        <v>1.23</v>
      </c>
      <c r="AB645" s="5" t="s">
        <v>1487</v>
      </c>
      <c r="AC645" s="3">
        <v>76.349999999999994</v>
      </c>
      <c r="AD645" s="3"/>
    </row>
    <row r="646" spans="1:30" x14ac:dyDescent="0.25">
      <c r="A646">
        <v>290399</v>
      </c>
      <c r="B646" t="s">
        <v>1539</v>
      </c>
      <c r="C646" s="3">
        <f t="shared" si="11"/>
        <v>0</v>
      </c>
      <c r="D646" s="3">
        <v>0</v>
      </c>
      <c r="E646" s="3">
        <v>0</v>
      </c>
      <c r="F646" s="3">
        <v>0</v>
      </c>
      <c r="G646" s="3">
        <v>0</v>
      </c>
      <c r="H646" s="3">
        <v>0</v>
      </c>
      <c r="I646" s="3">
        <v>0</v>
      </c>
      <c r="J646" s="3">
        <v>-2108.2800000000002</v>
      </c>
      <c r="K646" s="3">
        <v>-2108.2800000000002</v>
      </c>
      <c r="M646" s="4">
        <v>45707</v>
      </c>
      <c r="N646" s="3">
        <v>-147.02000000000001</v>
      </c>
      <c r="O646" s="3">
        <v>6365.35</v>
      </c>
      <c r="P646" s="3">
        <v>25360.53</v>
      </c>
      <c r="Q646" s="3" t="s">
        <v>39</v>
      </c>
      <c r="R646" s="3">
        <v>1874.75</v>
      </c>
      <c r="S646" s="3" t="s">
        <v>52</v>
      </c>
      <c r="T646" s="3" t="s">
        <v>39</v>
      </c>
      <c r="U646" s="3" t="s">
        <v>34</v>
      </c>
      <c r="V646" s="3"/>
      <c r="W646" s="3"/>
      <c r="X646" s="3">
        <v>-658.02</v>
      </c>
      <c r="Y646" s="3"/>
      <c r="Z646" s="3"/>
      <c r="AA646" s="3">
        <v>2108.2800000000002</v>
      </c>
      <c r="AB646" s="5" t="s">
        <v>153</v>
      </c>
      <c r="AC646" s="3">
        <v>147.02000000000001</v>
      </c>
      <c r="AD646" s="3"/>
    </row>
    <row r="647" spans="1:30" x14ac:dyDescent="0.25">
      <c r="A647">
        <v>420760</v>
      </c>
      <c r="B647" t="s">
        <v>1540</v>
      </c>
      <c r="C647" s="3">
        <f t="shared" si="11"/>
        <v>0</v>
      </c>
      <c r="D647" s="3">
        <v>0</v>
      </c>
      <c r="E647" s="3">
        <v>0</v>
      </c>
      <c r="F647" s="3">
        <v>0</v>
      </c>
      <c r="G647" s="3">
        <v>0</v>
      </c>
      <c r="H647" s="3">
        <v>0</v>
      </c>
      <c r="I647" s="3">
        <v>0</v>
      </c>
      <c r="J647" s="3">
        <v>-3605.69</v>
      </c>
      <c r="K647" s="3">
        <v>-3605.69</v>
      </c>
      <c r="L647">
        <v>0</v>
      </c>
      <c r="M647" s="4">
        <v>45706</v>
      </c>
      <c r="N647" s="3">
        <v>-3605.69</v>
      </c>
      <c r="O647" s="3">
        <v>0</v>
      </c>
      <c r="P647" s="3">
        <v>1804.64</v>
      </c>
      <c r="Q647" s="3"/>
      <c r="R647" s="3">
        <v>3311.77</v>
      </c>
      <c r="S647" s="3" t="s">
        <v>52</v>
      </c>
      <c r="T647" s="3"/>
      <c r="U647" s="3" t="s">
        <v>34</v>
      </c>
      <c r="V647" s="3"/>
      <c r="W647" s="3" t="s">
        <v>63</v>
      </c>
      <c r="X647" s="3">
        <v>-157.63</v>
      </c>
      <c r="Y647" s="3"/>
      <c r="Z647" s="3"/>
      <c r="AA647" s="3">
        <v>0</v>
      </c>
      <c r="AB647" s="5" t="s">
        <v>1541</v>
      </c>
      <c r="AC647" s="3">
        <v>1447.9</v>
      </c>
      <c r="AD647" s="3"/>
    </row>
    <row r="648" spans="1:30" x14ac:dyDescent="0.25">
      <c r="A648">
        <v>443995</v>
      </c>
      <c r="B648" t="s">
        <v>1542</v>
      </c>
      <c r="C648" s="3">
        <f t="shared" si="11"/>
        <v>0</v>
      </c>
      <c r="D648" s="3">
        <v>0</v>
      </c>
      <c r="E648" s="3">
        <v>0</v>
      </c>
      <c r="F648" s="3">
        <v>0</v>
      </c>
      <c r="G648" s="3">
        <v>0</v>
      </c>
      <c r="H648" s="3">
        <v>0</v>
      </c>
      <c r="I648" s="3">
        <v>0</v>
      </c>
      <c r="J648" s="3">
        <v>-1293.3399999999999</v>
      </c>
      <c r="K648" s="3">
        <v>-1293.3399999999999</v>
      </c>
      <c r="L648">
        <v>0</v>
      </c>
      <c r="M648" s="4">
        <v>45714</v>
      </c>
      <c r="N648" s="3">
        <v>-1718.21</v>
      </c>
      <c r="O648" s="3">
        <v>390.23</v>
      </c>
      <c r="P648" s="3">
        <v>0</v>
      </c>
      <c r="Q648" s="3"/>
      <c r="R648" s="3">
        <v>1187.92</v>
      </c>
      <c r="S648" s="3" t="s">
        <v>52</v>
      </c>
      <c r="T648" s="3"/>
      <c r="U648" s="3" t="s">
        <v>34</v>
      </c>
      <c r="V648" s="3"/>
      <c r="W648" s="3" t="s">
        <v>63</v>
      </c>
      <c r="X648" s="3">
        <v>0</v>
      </c>
      <c r="Y648" s="3"/>
      <c r="Z648" s="3"/>
      <c r="AA648" s="3">
        <v>0</v>
      </c>
      <c r="AB648" s="5" t="s">
        <v>48</v>
      </c>
      <c r="AC648" s="3">
        <v>424.87</v>
      </c>
      <c r="AD648" s="3"/>
    </row>
    <row r="649" spans="1:30" x14ac:dyDescent="0.25">
      <c r="A649">
        <v>437986</v>
      </c>
      <c r="B649" t="s">
        <v>1543</v>
      </c>
      <c r="C649" s="3">
        <f t="shared" si="11"/>
        <v>0</v>
      </c>
      <c r="D649" s="3">
        <v>0</v>
      </c>
      <c r="E649" s="3">
        <v>0</v>
      </c>
      <c r="F649" s="3">
        <v>0</v>
      </c>
      <c r="G649" s="3">
        <v>0</v>
      </c>
      <c r="H649" s="3">
        <v>0</v>
      </c>
      <c r="I649" s="3">
        <v>0</v>
      </c>
      <c r="J649" s="3">
        <v>-16.329999999999998</v>
      </c>
      <c r="K649" s="3">
        <v>-16.329999999999998</v>
      </c>
      <c r="L649">
        <v>0</v>
      </c>
      <c r="M649" s="4">
        <v>45554</v>
      </c>
      <c r="N649" s="3">
        <v>-393.29</v>
      </c>
      <c r="O649" s="3">
        <v>0</v>
      </c>
      <c r="P649" s="3">
        <v>289.8</v>
      </c>
      <c r="Q649" s="3"/>
      <c r="R649" s="3">
        <v>0</v>
      </c>
      <c r="S649" s="3" t="s">
        <v>52</v>
      </c>
      <c r="T649" s="3" t="s">
        <v>39</v>
      </c>
      <c r="U649" s="3" t="s">
        <v>34</v>
      </c>
      <c r="V649" s="3"/>
      <c r="W649" s="3" t="s">
        <v>63</v>
      </c>
      <c r="X649" s="3">
        <v>-24.72</v>
      </c>
      <c r="Y649" s="3"/>
      <c r="Z649" s="3"/>
      <c r="AA649" s="3">
        <v>16.329999999999998</v>
      </c>
      <c r="AB649" s="5" t="s">
        <v>1544</v>
      </c>
      <c r="AC649" s="3">
        <v>219.2</v>
      </c>
      <c r="AD649" s="3"/>
    </row>
    <row r="650" spans="1:30" x14ac:dyDescent="0.25">
      <c r="A650">
        <v>429086</v>
      </c>
      <c r="B650" t="s">
        <v>1545</v>
      </c>
      <c r="C650" s="3">
        <f t="shared" si="11"/>
        <v>0</v>
      </c>
      <c r="D650" s="3">
        <v>0</v>
      </c>
      <c r="E650" s="3">
        <v>0</v>
      </c>
      <c r="F650" s="3">
        <v>0</v>
      </c>
      <c r="G650" s="3">
        <v>0</v>
      </c>
      <c r="H650" s="3">
        <v>0</v>
      </c>
      <c r="I650" s="3">
        <v>0</v>
      </c>
      <c r="J650" s="3">
        <v>-89.38</v>
      </c>
      <c r="K650" s="3">
        <v>-89.38</v>
      </c>
      <c r="L650">
        <v>0</v>
      </c>
      <c r="M650" s="4">
        <v>45622</v>
      </c>
      <c r="N650" s="3">
        <v>528.58000000000004</v>
      </c>
      <c r="O650" s="3">
        <v>0</v>
      </c>
      <c r="P650" s="3">
        <v>7125.49</v>
      </c>
      <c r="Q650" s="3"/>
      <c r="R650" s="3">
        <v>0</v>
      </c>
      <c r="S650" s="3" t="s">
        <v>52</v>
      </c>
      <c r="T650" s="3" t="s">
        <v>39</v>
      </c>
      <c r="U650" s="3" t="s">
        <v>34</v>
      </c>
      <c r="V650" s="3"/>
      <c r="W650" s="3" t="s">
        <v>63</v>
      </c>
      <c r="X650" s="3">
        <v>-100.93</v>
      </c>
      <c r="Y650" s="3"/>
      <c r="Z650" s="3"/>
      <c r="AA650" s="3">
        <v>0</v>
      </c>
      <c r="AB650" s="5" t="s">
        <v>1546</v>
      </c>
      <c r="AC650" s="3">
        <v>-528.58000000000004</v>
      </c>
      <c r="AD650" s="3"/>
    </row>
    <row r="651" spans="1:30" x14ac:dyDescent="0.25">
      <c r="A651">
        <v>441648</v>
      </c>
      <c r="B651" t="s">
        <v>1547</v>
      </c>
      <c r="C651" s="3">
        <f t="shared" si="11"/>
        <v>0</v>
      </c>
      <c r="D651" s="3">
        <v>0</v>
      </c>
      <c r="E651" s="3">
        <v>0</v>
      </c>
      <c r="F651" s="3">
        <v>0</v>
      </c>
      <c r="G651" s="3">
        <v>0</v>
      </c>
      <c r="H651" s="3">
        <v>0</v>
      </c>
      <c r="I651" s="3">
        <v>0</v>
      </c>
      <c r="J651" s="3">
        <v>-25.79</v>
      </c>
      <c r="K651" s="3">
        <v>-25.79</v>
      </c>
      <c r="L651">
        <v>0</v>
      </c>
      <c r="M651" s="4">
        <v>45649</v>
      </c>
      <c r="N651" s="3">
        <v>-602.35</v>
      </c>
      <c r="O651" s="3">
        <v>510.25</v>
      </c>
      <c r="P651" s="3">
        <v>0</v>
      </c>
      <c r="Q651" s="3"/>
      <c r="R651" s="3">
        <v>0</v>
      </c>
      <c r="S651" s="3" t="s">
        <v>52</v>
      </c>
      <c r="T651" s="3" t="s">
        <v>39</v>
      </c>
      <c r="U651" s="3" t="s">
        <v>34</v>
      </c>
      <c r="V651" s="3"/>
      <c r="W651" s="3" t="s">
        <v>63</v>
      </c>
      <c r="X651" s="3">
        <v>-53.27</v>
      </c>
      <c r="Y651" s="3"/>
      <c r="Z651" s="3"/>
      <c r="AA651" s="3">
        <v>25.79</v>
      </c>
      <c r="AB651" s="5" t="s">
        <v>198</v>
      </c>
      <c r="AC651" s="3">
        <v>576.55999999999995</v>
      </c>
      <c r="AD651" s="3"/>
    </row>
    <row r="652" spans="1:30" x14ac:dyDescent="0.25">
      <c r="A652">
        <v>442525</v>
      </c>
      <c r="B652" t="s">
        <v>1548</v>
      </c>
      <c r="C652" s="3">
        <f t="shared" si="11"/>
        <v>0</v>
      </c>
      <c r="D652" s="3">
        <v>0</v>
      </c>
      <c r="E652" s="3">
        <v>0</v>
      </c>
      <c r="F652" s="3">
        <v>0</v>
      </c>
      <c r="G652" s="3">
        <v>0</v>
      </c>
      <c r="H652" s="3">
        <v>0</v>
      </c>
      <c r="I652" s="3">
        <v>0</v>
      </c>
      <c r="J652" s="3">
        <v>-4.04</v>
      </c>
      <c r="K652" s="3">
        <v>-4.04</v>
      </c>
      <c r="L652">
        <v>0</v>
      </c>
      <c r="M652" s="4">
        <v>45677</v>
      </c>
      <c r="N652" s="3">
        <v>-0.51</v>
      </c>
      <c r="O652" s="3">
        <v>1807.39</v>
      </c>
      <c r="P652" s="3">
        <v>0</v>
      </c>
      <c r="Q652" s="3"/>
      <c r="R652" s="3">
        <v>0</v>
      </c>
      <c r="S652" s="3" t="s">
        <v>52</v>
      </c>
      <c r="T652" s="3" t="s">
        <v>39</v>
      </c>
      <c r="U652" s="3" t="s">
        <v>34</v>
      </c>
      <c r="V652" s="3"/>
      <c r="W652" s="3" t="s">
        <v>63</v>
      </c>
      <c r="X652" s="3">
        <v>-212.39</v>
      </c>
      <c r="Y652" s="3"/>
      <c r="Z652" s="3"/>
      <c r="AA652" s="3">
        <v>0</v>
      </c>
      <c r="AB652" s="5" t="s">
        <v>153</v>
      </c>
      <c r="AC652" s="3">
        <v>274.72000000000003</v>
      </c>
      <c r="AD652" s="3"/>
    </row>
    <row r="653" spans="1:30" x14ac:dyDescent="0.25">
      <c r="A653">
        <v>443875</v>
      </c>
      <c r="B653" t="s">
        <v>1549</v>
      </c>
      <c r="C653" s="3">
        <f t="shared" si="11"/>
        <v>0</v>
      </c>
      <c r="D653" s="3">
        <v>0</v>
      </c>
      <c r="E653" s="3">
        <v>0</v>
      </c>
      <c r="F653" s="3">
        <v>0</v>
      </c>
      <c r="G653" s="3">
        <v>0</v>
      </c>
      <c r="H653" s="3">
        <v>0</v>
      </c>
      <c r="I653" s="3">
        <v>0</v>
      </c>
      <c r="J653" s="3">
        <v>-631.73</v>
      </c>
      <c r="K653" s="3">
        <v>-631.73</v>
      </c>
      <c r="L653">
        <v>0</v>
      </c>
      <c r="M653" s="4">
        <v>45712</v>
      </c>
      <c r="N653" s="3">
        <v>-631.73</v>
      </c>
      <c r="O653" s="3">
        <v>0</v>
      </c>
      <c r="P653" s="3">
        <v>0</v>
      </c>
      <c r="Q653" s="3"/>
      <c r="R653" s="3">
        <v>1187.3499999999999</v>
      </c>
      <c r="S653" s="3" t="s">
        <v>52</v>
      </c>
      <c r="T653" s="3"/>
      <c r="U653" s="3" t="s">
        <v>34</v>
      </c>
      <c r="V653" s="3"/>
      <c r="W653" s="3" t="s">
        <v>63</v>
      </c>
      <c r="X653" s="3">
        <v>-6.9</v>
      </c>
      <c r="Y653" s="3"/>
      <c r="Z653" s="3"/>
      <c r="AA653" s="3">
        <v>0</v>
      </c>
      <c r="AB653" s="5"/>
      <c r="AC653" s="3"/>
      <c r="AD653" s="3"/>
    </row>
    <row r="654" spans="1:30" x14ac:dyDescent="0.25">
      <c r="A654">
        <v>429474</v>
      </c>
      <c r="B654" t="s">
        <v>1550</v>
      </c>
      <c r="C654" s="3">
        <f t="shared" si="11"/>
        <v>0</v>
      </c>
      <c r="D654" s="3">
        <v>0</v>
      </c>
      <c r="E654" s="3">
        <v>0</v>
      </c>
      <c r="F654" s="3">
        <v>0</v>
      </c>
      <c r="G654" s="3">
        <v>0</v>
      </c>
      <c r="H654" s="3">
        <v>0</v>
      </c>
      <c r="I654" s="3">
        <v>0</v>
      </c>
      <c r="J654" s="3">
        <v>-27.06</v>
      </c>
      <c r="K654" s="3">
        <v>-27.06</v>
      </c>
      <c r="L654">
        <v>0</v>
      </c>
      <c r="M654" s="4">
        <v>45660</v>
      </c>
      <c r="N654" s="3">
        <v>-185.96</v>
      </c>
      <c r="O654" s="3">
        <v>1443.55</v>
      </c>
      <c r="P654" s="3">
        <v>1741.98</v>
      </c>
      <c r="Q654" s="3"/>
      <c r="R654" s="3">
        <v>0</v>
      </c>
      <c r="S654" s="3" t="s">
        <v>188</v>
      </c>
      <c r="T654" s="3" t="s">
        <v>39</v>
      </c>
      <c r="U654" s="3" t="s">
        <v>1551</v>
      </c>
      <c r="V654" s="3"/>
      <c r="W654" s="3" t="s">
        <v>63</v>
      </c>
      <c r="X654" s="3">
        <v>-244.82</v>
      </c>
      <c r="Y654" s="3"/>
      <c r="Z654" s="3"/>
      <c r="AA654" s="3">
        <v>0</v>
      </c>
      <c r="AB654" s="5" t="s">
        <v>1552</v>
      </c>
      <c r="AC654" s="3">
        <v>1544.61</v>
      </c>
      <c r="AD654" s="3"/>
    </row>
    <row r="655" spans="1:30" x14ac:dyDescent="0.25">
      <c r="A655">
        <v>442899</v>
      </c>
      <c r="B655" t="s">
        <v>1553</v>
      </c>
      <c r="C655" s="3">
        <f t="shared" si="11"/>
        <v>0</v>
      </c>
      <c r="D655" s="3">
        <v>0</v>
      </c>
      <c r="E655" s="3">
        <v>0</v>
      </c>
      <c r="F655" s="3">
        <v>0</v>
      </c>
      <c r="G655" s="3">
        <v>0</v>
      </c>
      <c r="H655" s="3">
        <v>0</v>
      </c>
      <c r="I655" s="3">
        <v>0</v>
      </c>
      <c r="J655" s="3">
        <v>-301.14</v>
      </c>
      <c r="K655" s="3">
        <v>-301.14</v>
      </c>
      <c r="L655">
        <v>0</v>
      </c>
      <c r="M655" s="4">
        <v>45686</v>
      </c>
      <c r="N655" s="3">
        <v>-301.14</v>
      </c>
      <c r="O655" s="3">
        <v>0</v>
      </c>
      <c r="P655" s="3">
        <v>0</v>
      </c>
      <c r="Q655" s="3"/>
      <c r="R655" s="3">
        <v>256</v>
      </c>
      <c r="S655" s="3" t="s">
        <v>52</v>
      </c>
      <c r="T655" s="3"/>
      <c r="U655" s="3" t="s">
        <v>34</v>
      </c>
      <c r="V655" s="3"/>
      <c r="W655" s="3" t="s">
        <v>63</v>
      </c>
      <c r="X655" s="3">
        <v>-46.08</v>
      </c>
      <c r="Y655" s="3"/>
      <c r="Z655" s="3"/>
      <c r="AA655" s="3">
        <v>301.14</v>
      </c>
      <c r="AB655" s="5"/>
      <c r="AC655" s="3"/>
      <c r="AD655" s="3"/>
    </row>
    <row r="656" spans="1:30" x14ac:dyDescent="0.25">
      <c r="A656">
        <v>437883</v>
      </c>
      <c r="B656" t="s">
        <v>1554</v>
      </c>
      <c r="C656" s="3">
        <f t="shared" si="11"/>
        <v>0</v>
      </c>
      <c r="D656" s="3">
        <v>0</v>
      </c>
      <c r="E656" s="3">
        <v>0</v>
      </c>
      <c r="F656" s="3">
        <v>0</v>
      </c>
      <c r="G656" s="3">
        <v>0</v>
      </c>
      <c r="H656" s="3">
        <v>0</v>
      </c>
      <c r="I656" s="3">
        <v>0</v>
      </c>
      <c r="J656" s="3">
        <v>-294.3</v>
      </c>
      <c r="K656" s="3">
        <v>-294.3</v>
      </c>
      <c r="L656">
        <v>0</v>
      </c>
      <c r="M656" s="4">
        <v>45553</v>
      </c>
      <c r="N656" s="3">
        <v>-1096.97</v>
      </c>
      <c r="O656" s="3">
        <v>0</v>
      </c>
      <c r="P656" s="3">
        <v>737.26</v>
      </c>
      <c r="Q656" s="3"/>
      <c r="R656" s="3">
        <v>0</v>
      </c>
      <c r="S656" s="3" t="s">
        <v>52</v>
      </c>
      <c r="T656" s="3" t="s">
        <v>39</v>
      </c>
      <c r="U656" s="3" t="s">
        <v>34</v>
      </c>
      <c r="V656" s="3"/>
      <c r="W656" s="3" t="s">
        <v>63</v>
      </c>
      <c r="X656" s="3">
        <v>-475.75</v>
      </c>
      <c r="Y656" s="3"/>
      <c r="Z656" s="3"/>
      <c r="AA656" s="3">
        <v>0</v>
      </c>
      <c r="AB656" s="5" t="s">
        <v>193</v>
      </c>
      <c r="AC656" s="3">
        <v>651.24</v>
      </c>
      <c r="AD656" s="3"/>
    </row>
    <row r="657" spans="1:30" x14ac:dyDescent="0.25">
      <c r="A657">
        <v>444293</v>
      </c>
      <c r="B657" t="s">
        <v>1555</v>
      </c>
      <c r="C657" s="3">
        <f t="shared" si="11"/>
        <v>0</v>
      </c>
      <c r="D657" s="3">
        <v>0</v>
      </c>
      <c r="E657" s="3">
        <v>0</v>
      </c>
      <c r="F657" s="3">
        <v>0</v>
      </c>
      <c r="G657" s="3">
        <v>0</v>
      </c>
      <c r="H657" s="3">
        <v>0</v>
      </c>
      <c r="I657" s="3">
        <v>0</v>
      </c>
      <c r="J657" s="3">
        <v>-640.52</v>
      </c>
      <c r="K657" s="3">
        <v>-640.52</v>
      </c>
      <c r="L657">
        <v>0</v>
      </c>
      <c r="M657" s="4">
        <v>45714</v>
      </c>
      <c r="N657" s="3">
        <v>-640.52</v>
      </c>
      <c r="O657" s="3">
        <v>0</v>
      </c>
      <c r="P657" s="3">
        <v>0</v>
      </c>
      <c r="Q657" s="3"/>
      <c r="R657" s="3">
        <v>588.29999999999995</v>
      </c>
      <c r="S657" s="3" t="s">
        <v>52</v>
      </c>
      <c r="T657" s="3"/>
      <c r="U657" s="3" t="s">
        <v>34</v>
      </c>
      <c r="V657" s="3"/>
      <c r="W657" s="3" t="s">
        <v>63</v>
      </c>
      <c r="X657" s="3">
        <v>0</v>
      </c>
      <c r="Y657" s="3"/>
      <c r="Z657" s="3"/>
      <c r="AA657" s="3">
        <v>0</v>
      </c>
      <c r="AB657" s="5"/>
      <c r="AC657" s="3"/>
      <c r="AD657" s="3"/>
    </row>
    <row r="658" spans="1:30" x14ac:dyDescent="0.25">
      <c r="A658">
        <v>443967</v>
      </c>
      <c r="B658" t="s">
        <v>1556</v>
      </c>
      <c r="C658" s="3">
        <f t="shared" si="11"/>
        <v>0</v>
      </c>
      <c r="D658" s="3">
        <v>0</v>
      </c>
      <c r="E658" s="3">
        <v>0</v>
      </c>
      <c r="F658" s="3">
        <v>0</v>
      </c>
      <c r="G658" s="3">
        <v>0</v>
      </c>
      <c r="H658" s="3">
        <v>0</v>
      </c>
      <c r="I658" s="3">
        <v>0</v>
      </c>
      <c r="J658" s="3">
        <v>-584.54999999999995</v>
      </c>
      <c r="K658" s="3">
        <v>-584.54999999999995</v>
      </c>
      <c r="L658">
        <v>0</v>
      </c>
      <c r="M658" s="4">
        <v>45713</v>
      </c>
      <c r="N658" s="3">
        <v>-584.54999999999995</v>
      </c>
      <c r="O658" s="3">
        <v>0</v>
      </c>
      <c r="P658" s="3">
        <v>0</v>
      </c>
      <c r="Q658" s="3"/>
      <c r="R658" s="3">
        <v>536.9</v>
      </c>
      <c r="S658" s="3" t="s">
        <v>52</v>
      </c>
      <c r="T658" s="3"/>
      <c r="U658" s="3" t="s">
        <v>34</v>
      </c>
      <c r="V658" s="3"/>
      <c r="W658" s="3" t="s">
        <v>63</v>
      </c>
      <c r="X658" s="3">
        <v>-3.19</v>
      </c>
      <c r="Y658" s="3"/>
      <c r="Z658" s="3"/>
      <c r="AA658" s="3">
        <v>0</v>
      </c>
      <c r="AB658" s="5"/>
      <c r="AC658" s="3"/>
      <c r="AD658" s="3"/>
    </row>
    <row r="659" spans="1:30" x14ac:dyDescent="0.25">
      <c r="A659">
        <v>442766</v>
      </c>
      <c r="B659" t="s">
        <v>1557</v>
      </c>
      <c r="C659" s="3">
        <f t="shared" si="11"/>
        <v>0</v>
      </c>
      <c r="D659" s="3">
        <v>0</v>
      </c>
      <c r="E659" s="3">
        <v>0</v>
      </c>
      <c r="F659" s="3">
        <v>0</v>
      </c>
      <c r="G659" s="3">
        <v>0</v>
      </c>
      <c r="H659" s="3">
        <v>0</v>
      </c>
      <c r="I659" s="3">
        <v>0</v>
      </c>
      <c r="J659" s="3">
        <v>-254.21</v>
      </c>
      <c r="K659" s="3">
        <v>-254.21</v>
      </c>
      <c r="L659">
        <v>0</v>
      </c>
      <c r="M659" s="4">
        <v>45684</v>
      </c>
      <c r="N659" s="3">
        <v>-254.21</v>
      </c>
      <c r="O659" s="3">
        <v>0</v>
      </c>
      <c r="P659" s="3">
        <v>0</v>
      </c>
      <c r="Q659" s="3"/>
      <c r="R659" s="3">
        <v>233.48</v>
      </c>
      <c r="S659" s="3" t="s">
        <v>52</v>
      </c>
      <c r="T659" s="3"/>
      <c r="U659" s="3" t="s">
        <v>34</v>
      </c>
      <c r="V659" s="3"/>
      <c r="W659" s="3" t="s">
        <v>63</v>
      </c>
      <c r="X659" s="3">
        <v>-41.67</v>
      </c>
      <c r="Y659" s="3"/>
      <c r="Z659" s="3"/>
      <c r="AA659" s="3">
        <v>0</v>
      </c>
      <c r="AB659" s="5"/>
      <c r="AC659" s="3"/>
      <c r="AD659" s="3"/>
    </row>
    <row r="660" spans="1:30" x14ac:dyDescent="0.25">
      <c r="A660">
        <v>436745</v>
      </c>
      <c r="B660" t="s">
        <v>1558</v>
      </c>
      <c r="C660" s="3">
        <f t="shared" si="11"/>
        <v>0</v>
      </c>
      <c r="D660" s="3">
        <v>0</v>
      </c>
      <c r="E660" s="3">
        <v>0</v>
      </c>
      <c r="F660" s="3">
        <v>0</v>
      </c>
      <c r="G660" s="3">
        <v>0</v>
      </c>
      <c r="H660" s="3">
        <v>0</v>
      </c>
      <c r="I660" s="3">
        <v>0</v>
      </c>
      <c r="J660" s="3">
        <v>-819.18</v>
      </c>
      <c r="K660" s="3">
        <v>-819.18</v>
      </c>
      <c r="L660">
        <v>0</v>
      </c>
      <c r="M660" s="4">
        <v>45520</v>
      </c>
      <c r="N660" s="3">
        <v>-819.18</v>
      </c>
      <c r="O660" s="3">
        <v>0</v>
      </c>
      <c r="P660" s="3">
        <v>0</v>
      </c>
      <c r="Q660" s="3"/>
      <c r="R660" s="3">
        <v>690.76</v>
      </c>
      <c r="S660" s="3" t="s">
        <v>52</v>
      </c>
      <c r="T660" s="3"/>
      <c r="U660" s="3" t="s">
        <v>34</v>
      </c>
      <c r="V660" s="3"/>
      <c r="W660" s="3" t="s">
        <v>63</v>
      </c>
      <c r="X660" s="3">
        <v>-819.18</v>
      </c>
      <c r="Y660" s="3"/>
      <c r="Z660" s="3"/>
      <c r="AA660" s="3">
        <v>819.18</v>
      </c>
      <c r="AB660" s="5"/>
      <c r="AC660" s="3"/>
      <c r="AD660" s="3"/>
    </row>
    <row r="661" spans="1:30" x14ac:dyDescent="0.25">
      <c r="A661">
        <v>376520</v>
      </c>
      <c r="B661" t="s">
        <v>1559</v>
      </c>
      <c r="C661" s="3">
        <f t="shared" si="11"/>
        <v>0</v>
      </c>
      <c r="D661" s="3">
        <v>0</v>
      </c>
      <c r="E661" s="3">
        <v>0</v>
      </c>
      <c r="F661" s="3">
        <v>0</v>
      </c>
      <c r="G661" s="3">
        <v>0</v>
      </c>
      <c r="H661" s="3">
        <v>0</v>
      </c>
      <c r="I661" s="3">
        <v>0</v>
      </c>
      <c r="J661" s="3">
        <v>-140.71</v>
      </c>
      <c r="K661" s="3">
        <v>-140.71</v>
      </c>
      <c r="L661">
        <v>0</v>
      </c>
      <c r="M661" s="4">
        <v>45695</v>
      </c>
      <c r="N661" s="3">
        <v>-88.76</v>
      </c>
      <c r="O661" s="3">
        <v>350.69</v>
      </c>
      <c r="P661" s="3">
        <v>11986.63</v>
      </c>
      <c r="Q661" s="3"/>
      <c r="R661" s="3">
        <v>0</v>
      </c>
      <c r="S661" s="3" t="s">
        <v>52</v>
      </c>
      <c r="T661" s="3" t="s">
        <v>39</v>
      </c>
      <c r="U661" s="3" t="s">
        <v>34</v>
      </c>
      <c r="V661" s="3"/>
      <c r="W661" s="3" t="s">
        <v>63</v>
      </c>
      <c r="X661" s="3">
        <v>-104.57</v>
      </c>
      <c r="Y661" s="3"/>
      <c r="Z661" s="3"/>
      <c r="AA661" s="3">
        <v>140.71</v>
      </c>
      <c r="AB661" s="5" t="s">
        <v>428</v>
      </c>
      <c r="AC661" s="3">
        <v>88.76</v>
      </c>
      <c r="AD661" s="3"/>
    </row>
    <row r="662" spans="1:30" x14ac:dyDescent="0.25">
      <c r="A662">
        <v>443755</v>
      </c>
      <c r="B662" t="s">
        <v>1560</v>
      </c>
      <c r="C662" s="3">
        <f t="shared" si="11"/>
        <v>0</v>
      </c>
      <c r="D662" s="3">
        <v>0</v>
      </c>
      <c r="E662" s="3">
        <v>0</v>
      </c>
      <c r="F662" s="3">
        <v>0</v>
      </c>
      <c r="G662" s="3">
        <v>0</v>
      </c>
      <c r="H662" s="3">
        <v>0</v>
      </c>
      <c r="I662" s="3">
        <v>0</v>
      </c>
      <c r="J662" s="3">
        <v>-472.52</v>
      </c>
      <c r="K662" s="3">
        <v>-472.52</v>
      </c>
      <c r="L662">
        <v>0</v>
      </c>
      <c r="M662" s="4">
        <v>45707</v>
      </c>
      <c r="N662" s="3">
        <v>-472.52</v>
      </c>
      <c r="O662" s="3">
        <v>0</v>
      </c>
      <c r="P662" s="3">
        <v>0</v>
      </c>
      <c r="Q662" s="3"/>
      <c r="R662" s="3">
        <v>434</v>
      </c>
      <c r="S662" s="3" t="s">
        <v>52</v>
      </c>
      <c r="T662" s="3"/>
      <c r="U662" s="3" t="s">
        <v>34</v>
      </c>
      <c r="V662" s="3"/>
      <c r="W662" s="3" t="s">
        <v>63</v>
      </c>
      <c r="X662" s="3">
        <v>-18.07</v>
      </c>
      <c r="Y662" s="3"/>
      <c r="Z662" s="3"/>
      <c r="AA662" s="3">
        <v>0</v>
      </c>
      <c r="AB662" s="5"/>
      <c r="AC662" s="3"/>
      <c r="AD662" s="3"/>
    </row>
    <row r="663" spans="1:30" x14ac:dyDescent="0.25">
      <c r="A663">
        <v>430910</v>
      </c>
      <c r="B663" t="s">
        <v>1561</v>
      </c>
      <c r="C663" s="3">
        <f t="shared" si="11"/>
        <v>0</v>
      </c>
      <c r="D663" s="3">
        <v>0</v>
      </c>
      <c r="E663" s="3">
        <v>0</v>
      </c>
      <c r="F663" s="3">
        <v>0</v>
      </c>
      <c r="G663" s="3">
        <v>0</v>
      </c>
      <c r="H663" s="3">
        <v>0</v>
      </c>
      <c r="I663" s="3">
        <v>0</v>
      </c>
      <c r="J663" s="3">
        <v>-168.83</v>
      </c>
      <c r="K663" s="3">
        <v>-168.83</v>
      </c>
      <c r="L663">
        <v>0</v>
      </c>
      <c r="M663" s="4">
        <v>45387</v>
      </c>
      <c r="N663" s="3">
        <v>-3627.72</v>
      </c>
      <c r="O663" s="3">
        <v>0</v>
      </c>
      <c r="P663" s="3">
        <v>3135.01</v>
      </c>
      <c r="Q663" s="3"/>
      <c r="R663" s="3">
        <v>0</v>
      </c>
      <c r="S663" s="3" t="s">
        <v>52</v>
      </c>
      <c r="T663" s="3"/>
      <c r="U663" s="3" t="s">
        <v>34</v>
      </c>
      <c r="V663" s="3"/>
      <c r="W663" s="3" t="s">
        <v>63</v>
      </c>
      <c r="X663" s="3">
        <v>-168.83</v>
      </c>
      <c r="Y663" s="3"/>
      <c r="Z663" s="3"/>
      <c r="AA663" s="3">
        <v>0</v>
      </c>
      <c r="AB663" s="5" t="s">
        <v>1562</v>
      </c>
      <c r="AC663" s="3">
        <v>3458.89</v>
      </c>
      <c r="AD663" s="3"/>
    </row>
    <row r="664" spans="1:30" x14ac:dyDescent="0.25">
      <c r="A664">
        <v>430128</v>
      </c>
      <c r="B664" t="s">
        <v>1563</v>
      </c>
      <c r="C664" s="3">
        <f t="shared" si="11"/>
        <v>0</v>
      </c>
      <c r="D664" s="3">
        <v>0</v>
      </c>
      <c r="E664" s="3">
        <v>0</v>
      </c>
      <c r="F664" s="3">
        <v>0</v>
      </c>
      <c r="G664" s="3">
        <v>0</v>
      </c>
      <c r="H664" s="3">
        <v>0</v>
      </c>
      <c r="I664" s="3">
        <v>0</v>
      </c>
      <c r="J664" s="3">
        <v>-14.43</v>
      </c>
      <c r="K664" s="3">
        <v>-14.43</v>
      </c>
      <c r="L664">
        <v>0</v>
      </c>
      <c r="M664" s="4">
        <v>45503</v>
      </c>
      <c r="N664" s="3">
        <v>-288.83999999999997</v>
      </c>
      <c r="O664" s="3">
        <v>0</v>
      </c>
      <c r="P664" s="3">
        <v>7880.3</v>
      </c>
      <c r="Q664" s="3"/>
      <c r="R664" s="3">
        <v>0</v>
      </c>
      <c r="S664" s="3" t="s">
        <v>52</v>
      </c>
      <c r="T664" s="3"/>
      <c r="U664" s="3" t="s">
        <v>34</v>
      </c>
      <c r="V664" s="3"/>
      <c r="W664" s="3" t="s">
        <v>63</v>
      </c>
      <c r="X664" s="3">
        <v>-14.43</v>
      </c>
      <c r="Y664" s="3"/>
      <c r="Z664" s="3"/>
      <c r="AA664" s="3">
        <v>0</v>
      </c>
      <c r="AB664" s="5" t="s">
        <v>1564</v>
      </c>
      <c r="AC664" s="3">
        <v>288.83999999999997</v>
      </c>
      <c r="AD664" s="3"/>
    </row>
    <row r="665" spans="1:30" x14ac:dyDescent="0.25">
      <c r="A665">
        <v>288580</v>
      </c>
      <c r="B665" t="s">
        <v>1565</v>
      </c>
      <c r="C665" s="3">
        <f t="shared" si="11"/>
        <v>0</v>
      </c>
      <c r="D665" s="3">
        <v>0</v>
      </c>
      <c r="E665" s="3">
        <v>0</v>
      </c>
      <c r="F665" s="3">
        <v>0</v>
      </c>
      <c r="G665" s="3">
        <v>0</v>
      </c>
      <c r="H665" s="3">
        <v>0</v>
      </c>
      <c r="I665" s="3">
        <v>0</v>
      </c>
      <c r="J665" s="3">
        <v>-3.47</v>
      </c>
      <c r="K665" s="3">
        <v>-3.47</v>
      </c>
      <c r="M665" s="4">
        <v>45695</v>
      </c>
      <c r="N665" s="3">
        <v>-1391.19</v>
      </c>
      <c r="O665" s="3">
        <v>1209.5999999999999</v>
      </c>
      <c r="P665" s="3">
        <v>0</v>
      </c>
      <c r="Q665" s="3" t="s">
        <v>39</v>
      </c>
      <c r="R665" s="3">
        <v>0</v>
      </c>
      <c r="S665" s="3" t="s">
        <v>52</v>
      </c>
      <c r="T665" s="3" t="s">
        <v>39</v>
      </c>
      <c r="U665" s="3" t="s">
        <v>34</v>
      </c>
      <c r="V665" s="3"/>
      <c r="W665" s="3"/>
      <c r="X665" s="3">
        <v>-76.19</v>
      </c>
      <c r="Y665" s="3"/>
      <c r="Z665" s="3"/>
      <c r="AA665" s="3">
        <v>3.47</v>
      </c>
      <c r="AB665" s="5" t="s">
        <v>331</v>
      </c>
      <c r="AC665" s="3">
        <v>1387.72</v>
      </c>
      <c r="AD665" s="3"/>
    </row>
    <row r="666" spans="1:30" x14ac:dyDescent="0.25">
      <c r="A666">
        <v>358511</v>
      </c>
      <c r="B666" t="s">
        <v>1566</v>
      </c>
      <c r="C666" s="3">
        <f t="shared" si="11"/>
        <v>0</v>
      </c>
      <c r="D666" s="3">
        <v>0</v>
      </c>
      <c r="E666" s="3">
        <v>0</v>
      </c>
      <c r="F666" s="3">
        <v>0</v>
      </c>
      <c r="G666" s="3">
        <v>0</v>
      </c>
      <c r="H666" s="3">
        <v>0</v>
      </c>
      <c r="I666" s="3">
        <v>0</v>
      </c>
      <c r="J666" s="3">
        <v>-0.56999999999999995</v>
      </c>
      <c r="K666" s="3">
        <v>-0.56999999999999995</v>
      </c>
      <c r="L666">
        <v>0</v>
      </c>
      <c r="M666" s="4">
        <v>45698</v>
      </c>
      <c r="N666" s="3">
        <v>-1521.26</v>
      </c>
      <c r="O666" s="3">
        <v>1355.94</v>
      </c>
      <c r="P666" s="3">
        <v>0</v>
      </c>
      <c r="Q666" s="3"/>
      <c r="R666" s="3">
        <v>0</v>
      </c>
      <c r="S666" s="3" t="s">
        <v>52</v>
      </c>
      <c r="T666" s="3" t="s">
        <v>39</v>
      </c>
      <c r="U666" s="3" t="s">
        <v>34</v>
      </c>
      <c r="V666" s="3"/>
      <c r="W666" s="3" t="s">
        <v>63</v>
      </c>
      <c r="X666" s="3">
        <v>-0.05</v>
      </c>
      <c r="Y666" s="3"/>
      <c r="Z666" s="3"/>
      <c r="AA666" s="3">
        <v>0.56999999999999995</v>
      </c>
      <c r="AB666" s="5" t="s">
        <v>59</v>
      </c>
      <c r="AC666" s="3">
        <v>1520.69</v>
      </c>
      <c r="AD666" s="3"/>
    </row>
    <row r="667" spans="1:30" x14ac:dyDescent="0.25">
      <c r="A667">
        <v>297643</v>
      </c>
      <c r="B667" t="s">
        <v>1567</v>
      </c>
      <c r="C667" s="3">
        <f t="shared" si="11"/>
        <v>0</v>
      </c>
      <c r="D667" s="3">
        <v>0</v>
      </c>
      <c r="E667" s="3">
        <v>0</v>
      </c>
      <c r="F667" s="3">
        <v>0</v>
      </c>
      <c r="G667" s="3">
        <v>0</v>
      </c>
      <c r="H667" s="3">
        <v>0</v>
      </c>
      <c r="I667" s="3">
        <v>0</v>
      </c>
      <c r="J667" s="3">
        <v>-115.46</v>
      </c>
      <c r="K667" s="3">
        <v>-115.46</v>
      </c>
      <c r="M667" s="4">
        <v>45706</v>
      </c>
      <c r="N667" s="3">
        <v>-31.21</v>
      </c>
      <c r="O667" s="3">
        <v>128.74</v>
      </c>
      <c r="P667" s="3">
        <v>3506.11</v>
      </c>
      <c r="Q667" s="3" t="s">
        <v>39</v>
      </c>
      <c r="R667" s="3">
        <v>0</v>
      </c>
      <c r="S667" s="3" t="s">
        <v>52</v>
      </c>
      <c r="T667" s="3" t="s">
        <v>39</v>
      </c>
      <c r="U667" s="3" t="s">
        <v>34</v>
      </c>
      <c r="V667" s="3"/>
      <c r="W667" s="3"/>
      <c r="X667" s="3">
        <v>-72.59</v>
      </c>
      <c r="Y667" s="3"/>
      <c r="Z667" s="3"/>
      <c r="AA667" s="3">
        <v>115.46</v>
      </c>
      <c r="AB667" s="5" t="s">
        <v>190</v>
      </c>
      <c r="AC667" s="3">
        <v>31.21</v>
      </c>
      <c r="AD667" s="3"/>
    </row>
    <row r="668" spans="1:30" x14ac:dyDescent="0.25">
      <c r="A668">
        <v>292036</v>
      </c>
      <c r="B668" t="s">
        <v>1568</v>
      </c>
      <c r="C668" s="3">
        <f t="shared" si="11"/>
        <v>0</v>
      </c>
      <c r="D668" s="3">
        <v>0</v>
      </c>
      <c r="E668" s="3">
        <v>0</v>
      </c>
      <c r="F668" s="3">
        <v>0</v>
      </c>
      <c r="G668" s="3">
        <v>0</v>
      </c>
      <c r="H668" s="3">
        <v>0</v>
      </c>
      <c r="I668" s="3">
        <v>0</v>
      </c>
      <c r="J668" s="3">
        <v>-2.38</v>
      </c>
      <c r="K668" s="3">
        <v>-2.38</v>
      </c>
      <c r="M668" s="4">
        <v>45711</v>
      </c>
      <c r="N668" s="3">
        <v>-280</v>
      </c>
      <c r="O668" s="3">
        <v>3791.52</v>
      </c>
      <c r="P668" s="3">
        <v>10725.93</v>
      </c>
      <c r="Q668" s="3" t="s">
        <v>39</v>
      </c>
      <c r="R668" s="3">
        <v>52.89</v>
      </c>
      <c r="S668" s="3" t="s">
        <v>52</v>
      </c>
      <c r="T668" s="3" t="s">
        <v>39</v>
      </c>
      <c r="U668" s="3" t="s">
        <v>34</v>
      </c>
      <c r="V668" s="3"/>
      <c r="W668" s="3"/>
      <c r="X668" s="3">
        <v>-11.17</v>
      </c>
      <c r="Y668" s="3"/>
      <c r="Z668" s="3"/>
      <c r="AA668" s="3">
        <v>2.38</v>
      </c>
      <c r="AB668" s="5" t="s">
        <v>1569</v>
      </c>
      <c r="AC668" s="3">
        <v>277.62</v>
      </c>
      <c r="AD668" s="3"/>
    </row>
    <row r="669" spans="1:30" x14ac:dyDescent="0.25">
      <c r="A669">
        <v>414204</v>
      </c>
      <c r="B669" t="s">
        <v>1570</v>
      </c>
      <c r="C669" s="3">
        <f t="shared" si="11"/>
        <v>0</v>
      </c>
      <c r="D669" s="3">
        <v>0</v>
      </c>
      <c r="E669" s="3">
        <v>0</v>
      </c>
      <c r="F669" s="3">
        <v>0</v>
      </c>
      <c r="G669" s="3">
        <v>0</v>
      </c>
      <c r="H669" s="3">
        <v>0</v>
      </c>
      <c r="I669" s="3">
        <v>0</v>
      </c>
      <c r="J669" s="3">
        <v>-9250.01</v>
      </c>
      <c r="K669" s="3">
        <v>-9250.01</v>
      </c>
      <c r="L669">
        <v>0</v>
      </c>
      <c r="M669" s="4">
        <v>45709</v>
      </c>
      <c r="N669" s="3">
        <v>-9250.01</v>
      </c>
      <c r="O669" s="3">
        <v>5089.3999999999996</v>
      </c>
      <c r="P669" s="3">
        <v>930.5</v>
      </c>
      <c r="Q669" s="3"/>
      <c r="R669" s="3">
        <v>9250.01</v>
      </c>
      <c r="S669" s="3" t="s">
        <v>52</v>
      </c>
      <c r="T669" s="3" t="s">
        <v>39</v>
      </c>
      <c r="U669" s="3" t="s">
        <v>34</v>
      </c>
      <c r="V669" s="3"/>
      <c r="W669" s="3" t="s">
        <v>63</v>
      </c>
      <c r="X669" s="3">
        <v>-1404.19</v>
      </c>
      <c r="Y669" s="3"/>
      <c r="Z669" s="3"/>
      <c r="AA669" s="3">
        <v>9250.01</v>
      </c>
      <c r="AB669" s="5" t="s">
        <v>355</v>
      </c>
      <c r="AC669" s="3">
        <v>243.23</v>
      </c>
      <c r="AD669" s="3" t="s">
        <v>1571</v>
      </c>
    </row>
    <row r="670" spans="1:30" x14ac:dyDescent="0.25">
      <c r="A670">
        <v>440686</v>
      </c>
      <c r="B670" t="s">
        <v>1572</v>
      </c>
      <c r="C670" s="3">
        <f t="shared" si="11"/>
        <v>0</v>
      </c>
      <c r="D670" s="3">
        <v>0</v>
      </c>
      <c r="E670" s="3">
        <v>0</v>
      </c>
      <c r="F670" s="3">
        <v>0</v>
      </c>
      <c r="G670" s="3">
        <v>0</v>
      </c>
      <c r="H670" s="3">
        <v>0</v>
      </c>
      <c r="I670" s="3">
        <v>0</v>
      </c>
      <c r="J670" s="3">
        <v>-1453.1</v>
      </c>
      <c r="K670" s="3">
        <v>-1453.1</v>
      </c>
      <c r="L670">
        <v>0</v>
      </c>
      <c r="M670" s="4">
        <v>45709</v>
      </c>
      <c r="N670" s="3">
        <v>-1101.92</v>
      </c>
      <c r="O670" s="3">
        <v>6856.9</v>
      </c>
      <c r="P670" s="3">
        <v>15526.64</v>
      </c>
      <c r="Q670" s="3"/>
      <c r="R670" s="3">
        <v>1126</v>
      </c>
      <c r="S670" s="3" t="s">
        <v>52</v>
      </c>
      <c r="T670" s="3" t="s">
        <v>177</v>
      </c>
      <c r="U670" s="3" t="s">
        <v>34</v>
      </c>
      <c r="V670" s="3"/>
      <c r="W670" s="3" t="s">
        <v>63</v>
      </c>
      <c r="X670" s="3">
        <v>-2654.31</v>
      </c>
      <c r="Y670" s="3"/>
      <c r="Z670" s="3"/>
      <c r="AA670" s="3">
        <v>1453.1</v>
      </c>
      <c r="AB670" s="5" t="s">
        <v>36</v>
      </c>
      <c r="AC670" s="3">
        <v>1101.92</v>
      </c>
      <c r="AD670" s="3"/>
    </row>
    <row r="671" spans="1:30" x14ac:dyDescent="0.25">
      <c r="A671">
        <v>441663</v>
      </c>
      <c r="B671" t="s">
        <v>1573</v>
      </c>
      <c r="C671" s="3">
        <f t="shared" si="11"/>
        <v>0</v>
      </c>
      <c r="D671" s="3">
        <v>0</v>
      </c>
      <c r="E671" s="3">
        <v>0</v>
      </c>
      <c r="F671" s="3">
        <v>0</v>
      </c>
      <c r="G671" s="3">
        <v>0</v>
      </c>
      <c r="H671" s="3">
        <v>0</v>
      </c>
      <c r="I671" s="3">
        <v>0</v>
      </c>
      <c r="J671" s="3">
        <v>-2047.92</v>
      </c>
      <c r="K671" s="3">
        <v>-2047.92</v>
      </c>
      <c r="L671">
        <v>0</v>
      </c>
      <c r="M671" s="4">
        <v>45656</v>
      </c>
      <c r="N671" s="3">
        <v>-2047.92</v>
      </c>
      <c r="O671" s="3">
        <v>0</v>
      </c>
      <c r="P671" s="3">
        <v>0</v>
      </c>
      <c r="Q671" s="3"/>
      <c r="R671" s="3">
        <v>1880.97</v>
      </c>
      <c r="S671" s="3" t="s">
        <v>52</v>
      </c>
      <c r="T671" s="3"/>
      <c r="U671" s="3" t="s">
        <v>34</v>
      </c>
      <c r="V671" s="3"/>
      <c r="W671" s="3" t="s">
        <v>63</v>
      </c>
      <c r="X671" s="3">
        <v>-649.07000000000005</v>
      </c>
      <c r="Y671" s="3"/>
      <c r="Z671" s="3"/>
      <c r="AA671" s="3">
        <v>0</v>
      </c>
      <c r="AB671" s="5"/>
      <c r="AC671" s="3"/>
      <c r="AD671" s="3"/>
    </row>
    <row r="672" spans="1:30" x14ac:dyDescent="0.25">
      <c r="A672">
        <v>431717</v>
      </c>
      <c r="B672" t="s">
        <v>1574</v>
      </c>
      <c r="C672" s="3">
        <f t="shared" si="11"/>
        <v>0</v>
      </c>
      <c r="D672" s="3">
        <v>0</v>
      </c>
      <c r="E672" s="3">
        <v>0</v>
      </c>
      <c r="F672" s="3">
        <v>0</v>
      </c>
      <c r="G672" s="3">
        <v>0</v>
      </c>
      <c r="H672" s="3">
        <v>0</v>
      </c>
      <c r="I672" s="3">
        <v>0</v>
      </c>
      <c r="J672" s="3">
        <v>-3576.67</v>
      </c>
      <c r="K672" s="3">
        <v>-3576.67</v>
      </c>
      <c r="L672">
        <v>0</v>
      </c>
      <c r="M672" s="4">
        <v>45518</v>
      </c>
      <c r="N672" s="3">
        <v>-2843.3</v>
      </c>
      <c r="O672" s="3">
        <v>574</v>
      </c>
      <c r="P672" s="3">
        <v>13543.7</v>
      </c>
      <c r="Q672" s="3"/>
      <c r="R672" s="3">
        <v>1785</v>
      </c>
      <c r="S672" s="3" t="s">
        <v>52</v>
      </c>
      <c r="T672" s="3" t="s">
        <v>39</v>
      </c>
      <c r="U672" s="3" t="s">
        <v>34</v>
      </c>
      <c r="V672" s="3"/>
      <c r="W672" s="3" t="s">
        <v>63</v>
      </c>
      <c r="X672" s="3">
        <v>-4292.04</v>
      </c>
      <c r="Y672" s="3"/>
      <c r="Z672" s="3"/>
      <c r="AA672" s="3">
        <v>0</v>
      </c>
      <c r="AB672" s="5" t="s">
        <v>490</v>
      </c>
      <c r="AC672" s="3">
        <v>652.16</v>
      </c>
      <c r="AD672" s="3"/>
    </row>
    <row r="673" spans="1:30" x14ac:dyDescent="0.25">
      <c r="A673">
        <v>442782</v>
      </c>
      <c r="B673" t="s">
        <v>1575</v>
      </c>
      <c r="C673" s="3">
        <f t="shared" si="11"/>
        <v>0</v>
      </c>
      <c r="D673" s="3">
        <v>0</v>
      </c>
      <c r="E673" s="3">
        <v>0</v>
      </c>
      <c r="F673" s="3">
        <v>0</v>
      </c>
      <c r="G673" s="3">
        <v>0</v>
      </c>
      <c r="H673" s="3">
        <v>0</v>
      </c>
      <c r="I673" s="3">
        <v>0</v>
      </c>
      <c r="J673" s="3">
        <v>-1231.25</v>
      </c>
      <c r="K673" s="3">
        <v>-1231.25</v>
      </c>
      <c r="L673">
        <v>0</v>
      </c>
      <c r="M673" s="4">
        <v>45688</v>
      </c>
      <c r="N673" s="3">
        <v>-1231.25</v>
      </c>
      <c r="O673" s="3">
        <v>231.4</v>
      </c>
      <c r="P673" s="3">
        <v>0</v>
      </c>
      <c r="Q673" s="3"/>
      <c r="R673" s="3">
        <v>1136.1300000000001</v>
      </c>
      <c r="S673" s="3" t="s">
        <v>52</v>
      </c>
      <c r="T673" s="3" t="s">
        <v>39</v>
      </c>
      <c r="U673" s="3" t="s">
        <v>34</v>
      </c>
      <c r="V673" s="3"/>
      <c r="W673" s="3" t="s">
        <v>63</v>
      </c>
      <c r="X673" s="3">
        <v>-177.67</v>
      </c>
      <c r="Y673" s="3"/>
      <c r="Z673" s="3"/>
      <c r="AA673" s="3">
        <v>1231.25</v>
      </c>
      <c r="AB673" s="5" t="s">
        <v>311</v>
      </c>
      <c r="AC673" s="3">
        <v>250.79</v>
      </c>
      <c r="AD673" s="3"/>
    </row>
    <row r="674" spans="1:30" x14ac:dyDescent="0.25">
      <c r="A674">
        <v>412932</v>
      </c>
      <c r="B674" t="s">
        <v>1576</v>
      </c>
      <c r="C674" s="3">
        <f t="shared" si="11"/>
        <v>0</v>
      </c>
      <c r="D674" s="3">
        <v>0</v>
      </c>
      <c r="E674" s="3">
        <v>0</v>
      </c>
      <c r="F674" s="3">
        <v>0</v>
      </c>
      <c r="G674" s="3">
        <v>0</v>
      </c>
      <c r="H674" s="3">
        <v>0</v>
      </c>
      <c r="I674" s="3">
        <v>0</v>
      </c>
      <c r="J674" s="3">
        <v>-2711.86</v>
      </c>
      <c r="K674" s="3">
        <v>-2711.86</v>
      </c>
      <c r="L674">
        <v>0</v>
      </c>
      <c r="M674" s="4">
        <v>45552</v>
      </c>
      <c r="N674" s="3">
        <v>-2711.86</v>
      </c>
      <c r="O674" s="3">
        <v>0</v>
      </c>
      <c r="P674" s="3">
        <v>0</v>
      </c>
      <c r="Q674" s="3"/>
      <c r="R674" s="3">
        <v>2510.2399999999998</v>
      </c>
      <c r="S674" s="3" t="s">
        <v>52</v>
      </c>
      <c r="T674" s="3"/>
      <c r="U674" s="3" t="s">
        <v>34</v>
      </c>
      <c r="V674" s="3"/>
      <c r="W674" s="3" t="s">
        <v>63</v>
      </c>
      <c r="X674" s="3">
        <v>-2400.66</v>
      </c>
      <c r="Y674" s="3"/>
      <c r="Z674" s="3"/>
      <c r="AA674" s="3">
        <v>0</v>
      </c>
      <c r="AB674" s="5" t="s">
        <v>1577</v>
      </c>
      <c r="AC674" s="3">
        <v>-285.79000000000002</v>
      </c>
      <c r="AD674" s="3"/>
    </row>
    <row r="675" spans="1:30" x14ac:dyDescent="0.25">
      <c r="A675">
        <v>438747</v>
      </c>
      <c r="B675" t="s">
        <v>1578</v>
      </c>
      <c r="C675" s="3">
        <f t="shared" si="11"/>
        <v>0</v>
      </c>
      <c r="D675" s="3">
        <v>0</v>
      </c>
      <c r="E675" s="3">
        <v>0</v>
      </c>
      <c r="F675" s="3">
        <v>0</v>
      </c>
      <c r="G675" s="3">
        <v>0</v>
      </c>
      <c r="H675" s="3">
        <v>0</v>
      </c>
      <c r="I675" s="3">
        <v>0</v>
      </c>
      <c r="J675" s="3">
        <v>-49</v>
      </c>
      <c r="K675" s="3">
        <v>-49</v>
      </c>
      <c r="L675">
        <v>0</v>
      </c>
      <c r="M675" s="4">
        <v>45588</v>
      </c>
      <c r="N675" s="3">
        <v>-3027.46</v>
      </c>
      <c r="O675" s="3">
        <v>0</v>
      </c>
      <c r="P675" s="3">
        <v>5439.91</v>
      </c>
      <c r="Q675" s="3"/>
      <c r="R675" s="3">
        <v>0</v>
      </c>
      <c r="S675" s="3" t="s">
        <v>52</v>
      </c>
      <c r="T675" s="3" t="s">
        <v>39</v>
      </c>
      <c r="U675" s="3" t="s">
        <v>34</v>
      </c>
      <c r="V675" s="3"/>
      <c r="W675" s="3" t="s">
        <v>63</v>
      </c>
      <c r="X675" s="3">
        <v>-303.68</v>
      </c>
      <c r="Y675" s="3"/>
      <c r="Z675" s="3"/>
      <c r="AA675" s="3">
        <v>0</v>
      </c>
      <c r="AB675" s="5" t="s">
        <v>1285</v>
      </c>
      <c r="AC675" s="3">
        <v>4260.96</v>
      </c>
      <c r="AD675" s="3"/>
    </row>
    <row r="676" spans="1:30" x14ac:dyDescent="0.25">
      <c r="A676">
        <v>439111</v>
      </c>
      <c r="B676" t="s">
        <v>1579</v>
      </c>
      <c r="C676" s="3">
        <f t="shared" si="11"/>
        <v>0</v>
      </c>
      <c r="D676" s="3">
        <v>0</v>
      </c>
      <c r="E676" s="3">
        <v>0</v>
      </c>
      <c r="F676" s="3">
        <v>0</v>
      </c>
      <c r="G676" s="3">
        <v>0</v>
      </c>
      <c r="H676" s="3">
        <v>0</v>
      </c>
      <c r="I676" s="3">
        <v>0</v>
      </c>
      <c r="J676" s="3">
        <v>-1671</v>
      </c>
      <c r="K676" s="3">
        <v>-1671</v>
      </c>
      <c r="L676">
        <v>0</v>
      </c>
      <c r="M676" s="4">
        <v>45657</v>
      </c>
      <c r="N676" s="3">
        <v>-1671</v>
      </c>
      <c r="O676" s="3">
        <v>0</v>
      </c>
      <c r="P676" s="3">
        <v>0</v>
      </c>
      <c r="Q676" s="3"/>
      <c r="R676" s="3">
        <v>3065.08</v>
      </c>
      <c r="S676" s="3" t="s">
        <v>52</v>
      </c>
      <c r="T676" s="3"/>
      <c r="U676" s="3" t="s">
        <v>34</v>
      </c>
      <c r="V676" s="3"/>
      <c r="W676" s="3" t="s">
        <v>63</v>
      </c>
      <c r="X676" s="3">
        <v>-520.48</v>
      </c>
      <c r="Y676" s="3"/>
      <c r="Z676" s="3"/>
      <c r="AA676" s="3">
        <v>1671</v>
      </c>
      <c r="AB676" s="5"/>
      <c r="AC676" s="3"/>
      <c r="AD676" s="3"/>
    </row>
    <row r="677" spans="1:30" x14ac:dyDescent="0.25">
      <c r="A677">
        <v>442304</v>
      </c>
      <c r="B677" t="s">
        <v>1580</v>
      </c>
      <c r="C677" s="3">
        <f t="shared" si="11"/>
        <v>0</v>
      </c>
      <c r="D677" s="3">
        <v>0</v>
      </c>
      <c r="E677" s="3">
        <v>0</v>
      </c>
      <c r="F677" s="3">
        <v>0</v>
      </c>
      <c r="G677" s="3">
        <v>0</v>
      </c>
      <c r="H677" s="3">
        <v>0</v>
      </c>
      <c r="I677" s="3">
        <v>0</v>
      </c>
      <c r="J677" s="3">
        <v>-600.16</v>
      </c>
      <c r="K677" s="3">
        <v>-600.16</v>
      </c>
      <c r="L677">
        <v>0</v>
      </c>
      <c r="M677" s="4">
        <v>45698</v>
      </c>
      <c r="N677" s="3">
        <v>-123.75</v>
      </c>
      <c r="O677" s="3">
        <v>1656.13</v>
      </c>
      <c r="P677" s="3">
        <v>0</v>
      </c>
      <c r="Q677" s="3"/>
      <c r="R677" s="3">
        <v>1135.3900000000001</v>
      </c>
      <c r="S677" s="3" t="s">
        <v>52</v>
      </c>
      <c r="T677" s="3" t="s">
        <v>39</v>
      </c>
      <c r="U677" s="3" t="s">
        <v>34</v>
      </c>
      <c r="V677" s="3"/>
      <c r="W677" s="3" t="s">
        <v>63</v>
      </c>
      <c r="X677" s="3">
        <v>-285.8</v>
      </c>
      <c r="Y677" s="3"/>
      <c r="Z677" s="3"/>
      <c r="AA677" s="3">
        <v>0</v>
      </c>
      <c r="AB677" s="5" t="s">
        <v>147</v>
      </c>
      <c r="AC677" s="3">
        <v>123.75</v>
      </c>
      <c r="AD677" s="3"/>
    </row>
    <row r="678" spans="1:30" x14ac:dyDescent="0.25">
      <c r="A678">
        <v>366412</v>
      </c>
      <c r="B678" t="s">
        <v>1581</v>
      </c>
      <c r="C678" s="3">
        <f t="shared" si="11"/>
        <v>0</v>
      </c>
      <c r="D678" s="3">
        <v>0</v>
      </c>
      <c r="E678" s="3">
        <v>0</v>
      </c>
      <c r="F678" s="3">
        <v>0</v>
      </c>
      <c r="G678" s="3">
        <v>0</v>
      </c>
      <c r="H678" s="3">
        <v>0</v>
      </c>
      <c r="I678" s="3">
        <v>0</v>
      </c>
      <c r="J678" s="3">
        <v>-105.04</v>
      </c>
      <c r="K678" s="3">
        <v>-105.04</v>
      </c>
      <c r="L678">
        <v>0</v>
      </c>
      <c r="M678" s="4">
        <v>45491</v>
      </c>
      <c r="N678" s="3">
        <v>-272.45</v>
      </c>
      <c r="O678" s="3">
        <v>0</v>
      </c>
      <c r="P678" s="3">
        <v>4775.92</v>
      </c>
      <c r="Q678" s="3"/>
      <c r="R678" s="3">
        <v>0</v>
      </c>
      <c r="S678" s="3" t="s">
        <v>52</v>
      </c>
      <c r="T678" s="3"/>
      <c r="U678" s="3" t="s">
        <v>34</v>
      </c>
      <c r="V678" s="3"/>
      <c r="W678" s="3" t="s">
        <v>63</v>
      </c>
      <c r="X678" s="3">
        <v>-105.04</v>
      </c>
      <c r="Y678" s="3"/>
      <c r="Z678" s="3"/>
      <c r="AA678" s="3">
        <v>105.04</v>
      </c>
      <c r="AB678" s="5" t="s">
        <v>1582</v>
      </c>
      <c r="AC678" s="3">
        <v>563.63</v>
      </c>
      <c r="AD678" s="3"/>
    </row>
    <row r="679" spans="1:30" x14ac:dyDescent="0.25">
      <c r="A679">
        <v>425580</v>
      </c>
      <c r="B679" t="s">
        <v>1583</v>
      </c>
      <c r="C679" s="3">
        <f t="shared" si="11"/>
        <v>0</v>
      </c>
      <c r="D679" s="3">
        <v>0</v>
      </c>
      <c r="E679" s="3">
        <v>0</v>
      </c>
      <c r="F679" s="3">
        <v>0</v>
      </c>
      <c r="G679" s="3">
        <v>0</v>
      </c>
      <c r="H679" s="3">
        <v>0</v>
      </c>
      <c r="I679" s="3">
        <v>0</v>
      </c>
      <c r="J679" s="3">
        <v>-229.06</v>
      </c>
      <c r="K679" s="3">
        <v>-229.06</v>
      </c>
      <c r="L679">
        <v>0</v>
      </c>
      <c r="M679" s="4">
        <v>45701</v>
      </c>
      <c r="N679" s="3">
        <v>-327.76</v>
      </c>
      <c r="O679" s="3">
        <v>90.65</v>
      </c>
      <c r="P679" s="3">
        <v>267</v>
      </c>
      <c r="Q679" s="3"/>
      <c r="R679" s="3">
        <v>185.38</v>
      </c>
      <c r="S679" s="3" t="s">
        <v>52</v>
      </c>
      <c r="T679" s="3" t="s">
        <v>39</v>
      </c>
      <c r="U679" s="3" t="s">
        <v>34</v>
      </c>
      <c r="V679" s="3"/>
      <c r="W679" s="3" t="s">
        <v>140</v>
      </c>
      <c r="X679" s="3">
        <v>-22.2</v>
      </c>
      <c r="Y679" s="3"/>
      <c r="Z679" s="3"/>
      <c r="AA679" s="3">
        <v>229.06</v>
      </c>
      <c r="AB679" s="5" t="s">
        <v>180</v>
      </c>
      <c r="AC679" s="3">
        <v>98.7</v>
      </c>
      <c r="AD679" s="3" t="s">
        <v>1584</v>
      </c>
    </row>
    <row r="680" spans="1:30" x14ac:dyDescent="0.25">
      <c r="A680">
        <v>443328</v>
      </c>
      <c r="B680" t="s">
        <v>1585</v>
      </c>
      <c r="C680" s="3">
        <f t="shared" si="11"/>
        <v>0</v>
      </c>
      <c r="D680" s="3">
        <v>0</v>
      </c>
      <c r="E680" s="3">
        <v>0</v>
      </c>
      <c r="F680" s="3">
        <v>0</v>
      </c>
      <c r="G680" s="3">
        <v>0</v>
      </c>
      <c r="H680" s="3">
        <v>0</v>
      </c>
      <c r="I680" s="3">
        <v>0</v>
      </c>
      <c r="J680" s="3">
        <v>-10888.18</v>
      </c>
      <c r="K680" s="3">
        <v>-10888.18</v>
      </c>
      <c r="L680">
        <v>0</v>
      </c>
      <c r="M680" s="4">
        <v>45698</v>
      </c>
      <c r="N680" s="3">
        <v>-12147.2</v>
      </c>
      <c r="O680" s="3">
        <v>1156.4000000000001</v>
      </c>
      <c r="P680" s="3">
        <v>0</v>
      </c>
      <c r="Q680" s="3"/>
      <c r="R680" s="3">
        <v>10000.6</v>
      </c>
      <c r="S680" s="3" t="s">
        <v>52</v>
      </c>
      <c r="T680" s="3" t="s">
        <v>39</v>
      </c>
      <c r="U680" s="3" t="s">
        <v>34</v>
      </c>
      <c r="V680" s="3"/>
      <c r="W680" s="3" t="s">
        <v>63</v>
      </c>
      <c r="X680" s="3">
        <v>-1013.89</v>
      </c>
      <c r="Y680" s="3"/>
      <c r="Z680" s="3"/>
      <c r="AA680" s="3">
        <v>0</v>
      </c>
      <c r="AB680" s="5" t="s">
        <v>153</v>
      </c>
      <c r="AC680" s="3">
        <v>1259.02</v>
      </c>
      <c r="AD680" s="3"/>
    </row>
    <row r="681" spans="1:30" x14ac:dyDescent="0.25">
      <c r="A681">
        <v>363775</v>
      </c>
      <c r="B681" t="s">
        <v>1586</v>
      </c>
      <c r="C681" s="3">
        <f t="shared" si="11"/>
        <v>0</v>
      </c>
      <c r="D681" s="3">
        <v>0</v>
      </c>
      <c r="E681" s="3">
        <v>0</v>
      </c>
      <c r="F681" s="3">
        <v>0</v>
      </c>
      <c r="G681" s="3">
        <v>0</v>
      </c>
      <c r="H681" s="3">
        <v>0</v>
      </c>
      <c r="I681" s="3">
        <v>0</v>
      </c>
      <c r="J681" s="3">
        <v>-99.94</v>
      </c>
      <c r="K681" s="3">
        <v>-99.94</v>
      </c>
      <c r="L681">
        <v>0</v>
      </c>
      <c r="M681" s="4">
        <v>45484</v>
      </c>
      <c r="N681" s="3">
        <v>-2190.21</v>
      </c>
      <c r="O681" s="3">
        <v>0</v>
      </c>
      <c r="P681" s="3">
        <v>3893.35</v>
      </c>
      <c r="Q681" s="3"/>
      <c r="R681" s="3">
        <v>0</v>
      </c>
      <c r="S681" s="3" t="s">
        <v>52</v>
      </c>
      <c r="T681" s="3"/>
      <c r="U681" s="3" t="s">
        <v>34</v>
      </c>
      <c r="V681" s="3"/>
      <c r="W681" s="3" t="s">
        <v>63</v>
      </c>
      <c r="X681" s="3">
        <v>-99.94</v>
      </c>
      <c r="Y681" s="3"/>
      <c r="Z681" s="3"/>
      <c r="AA681" s="3">
        <v>0</v>
      </c>
      <c r="AB681" s="5" t="s">
        <v>1271</v>
      </c>
      <c r="AC681" s="3">
        <v>4209.71</v>
      </c>
      <c r="AD681" s="3"/>
    </row>
    <row r="682" spans="1:30" x14ac:dyDescent="0.25">
      <c r="A682">
        <v>413778</v>
      </c>
      <c r="B682" t="s">
        <v>1587</v>
      </c>
      <c r="C682" s="3">
        <f t="shared" si="11"/>
        <v>0</v>
      </c>
      <c r="D682" s="3">
        <v>0</v>
      </c>
      <c r="E682" s="3">
        <v>0</v>
      </c>
      <c r="F682" s="3">
        <v>0</v>
      </c>
      <c r="G682" s="3">
        <v>0</v>
      </c>
      <c r="H682" s="3">
        <v>0</v>
      </c>
      <c r="I682" s="3">
        <v>0</v>
      </c>
      <c r="J682" s="3">
        <v>-308.06</v>
      </c>
      <c r="K682" s="3">
        <v>-308.06</v>
      </c>
      <c r="L682">
        <v>0</v>
      </c>
      <c r="M682" s="4">
        <v>45712</v>
      </c>
      <c r="N682" s="3">
        <v>-308.06</v>
      </c>
      <c r="O682" s="3">
        <v>0</v>
      </c>
      <c r="P682" s="3">
        <v>0</v>
      </c>
      <c r="Q682" s="3"/>
      <c r="R682" s="3">
        <v>308.06</v>
      </c>
      <c r="S682" s="3" t="s">
        <v>52</v>
      </c>
      <c r="T682" s="3"/>
      <c r="U682" s="3" t="s">
        <v>34</v>
      </c>
      <c r="V682" s="3"/>
      <c r="W682" s="3" t="s">
        <v>63</v>
      </c>
      <c r="X682" s="3">
        <v>-3.37</v>
      </c>
      <c r="Y682" s="3"/>
      <c r="Z682" s="3"/>
      <c r="AA682" s="3">
        <v>308.06</v>
      </c>
      <c r="AB682" s="5" t="s">
        <v>1588</v>
      </c>
      <c r="AC682" s="3">
        <v>497</v>
      </c>
      <c r="AD682" s="3"/>
    </row>
    <row r="683" spans="1:30" x14ac:dyDescent="0.25">
      <c r="A683">
        <v>428151</v>
      </c>
      <c r="B683" t="s">
        <v>1589</v>
      </c>
      <c r="C683" s="3">
        <f t="shared" si="11"/>
        <v>0</v>
      </c>
      <c r="D683" s="3">
        <v>0</v>
      </c>
      <c r="E683" s="3">
        <v>0</v>
      </c>
      <c r="F683" s="3">
        <v>0</v>
      </c>
      <c r="G683" s="3">
        <v>0</v>
      </c>
      <c r="H683" s="3">
        <v>0</v>
      </c>
      <c r="I683" s="3">
        <v>0</v>
      </c>
      <c r="J683" s="3">
        <v>-10.44</v>
      </c>
      <c r="K683" s="3">
        <v>-10.44</v>
      </c>
      <c r="L683">
        <v>0</v>
      </c>
      <c r="M683" s="4">
        <v>45408</v>
      </c>
      <c r="N683" s="3">
        <v>-120.86</v>
      </c>
      <c r="O683" s="3">
        <v>0</v>
      </c>
      <c r="P683" s="3">
        <v>3941.62</v>
      </c>
      <c r="Q683" s="3"/>
      <c r="R683" s="3">
        <v>0</v>
      </c>
      <c r="S683" s="3" t="s">
        <v>52</v>
      </c>
      <c r="T683" s="3"/>
      <c r="U683" s="3" t="s">
        <v>34</v>
      </c>
      <c r="V683" s="3"/>
      <c r="W683" s="3" t="s">
        <v>63</v>
      </c>
      <c r="X683" s="3">
        <v>-10.44</v>
      </c>
      <c r="Y683" s="3"/>
      <c r="Z683" s="3"/>
      <c r="AA683" s="3">
        <v>0</v>
      </c>
      <c r="AB683" s="5" t="s">
        <v>587</v>
      </c>
      <c r="AC683" s="3">
        <v>120.86</v>
      </c>
      <c r="AD683" s="3"/>
    </row>
    <row r="684" spans="1:30" x14ac:dyDescent="0.25">
      <c r="A684">
        <v>295487</v>
      </c>
      <c r="B684" t="s">
        <v>1590</v>
      </c>
      <c r="C684" s="3">
        <f t="shared" si="11"/>
        <v>0</v>
      </c>
      <c r="D684" s="3">
        <v>0</v>
      </c>
      <c r="E684" s="3">
        <v>0</v>
      </c>
      <c r="F684" s="3">
        <v>0</v>
      </c>
      <c r="G684" s="3">
        <v>0</v>
      </c>
      <c r="H684" s="3">
        <v>0</v>
      </c>
      <c r="I684" s="3">
        <v>0</v>
      </c>
      <c r="J684" s="3">
        <v>-0.02</v>
      </c>
      <c r="K684" s="3">
        <v>-0.02</v>
      </c>
      <c r="M684" s="4">
        <v>45694</v>
      </c>
      <c r="N684" s="3">
        <v>-79.260000000000005</v>
      </c>
      <c r="O684" s="3">
        <v>72.599999999999994</v>
      </c>
      <c r="P684" s="3">
        <v>0</v>
      </c>
      <c r="Q684" s="3" t="s">
        <v>39</v>
      </c>
      <c r="R684" s="3">
        <v>0</v>
      </c>
      <c r="S684" s="3" t="s">
        <v>52</v>
      </c>
      <c r="T684" s="3" t="s">
        <v>39</v>
      </c>
      <c r="U684" s="3" t="s">
        <v>34</v>
      </c>
      <c r="V684" s="3"/>
      <c r="W684" s="3"/>
      <c r="X684" s="3">
        <v>-0.44</v>
      </c>
      <c r="Y684" s="3"/>
      <c r="Z684" s="3"/>
      <c r="AA684" s="3">
        <v>0</v>
      </c>
      <c r="AB684" s="5" t="s">
        <v>428</v>
      </c>
      <c r="AC684" s="3">
        <v>79.239999999999995</v>
      </c>
      <c r="AD684" s="3"/>
    </row>
    <row r="685" spans="1:30" x14ac:dyDescent="0.25">
      <c r="A685">
        <v>415877</v>
      </c>
      <c r="B685" t="s">
        <v>1591</v>
      </c>
      <c r="C685" s="3">
        <f t="shared" si="11"/>
        <v>0</v>
      </c>
      <c r="D685" s="3">
        <v>0</v>
      </c>
      <c r="E685" s="3">
        <v>0</v>
      </c>
      <c r="F685" s="3">
        <v>0</v>
      </c>
      <c r="G685" s="3">
        <v>0</v>
      </c>
      <c r="H685" s="3">
        <v>0</v>
      </c>
      <c r="I685" s="3">
        <v>0</v>
      </c>
      <c r="J685" s="3">
        <v>-4070.96</v>
      </c>
      <c r="K685" s="3">
        <v>-4070.96</v>
      </c>
      <c r="L685">
        <v>0</v>
      </c>
      <c r="M685" s="4">
        <v>45649</v>
      </c>
      <c r="N685" s="3">
        <v>-4450.99</v>
      </c>
      <c r="O685" s="3">
        <v>349.05</v>
      </c>
      <c r="P685" s="3">
        <v>0</v>
      </c>
      <c r="Q685" s="3"/>
      <c r="R685" s="3">
        <v>3739.1</v>
      </c>
      <c r="S685" s="3" t="s">
        <v>52</v>
      </c>
      <c r="T685" s="3" t="s">
        <v>39</v>
      </c>
      <c r="U685" s="3" t="s">
        <v>34</v>
      </c>
      <c r="V685" s="3"/>
      <c r="W685" s="3" t="s">
        <v>63</v>
      </c>
      <c r="X685" s="3">
        <v>-1512.33</v>
      </c>
      <c r="Y685" s="3"/>
      <c r="Z685" s="3"/>
      <c r="AA685" s="3">
        <v>0</v>
      </c>
      <c r="AB685" s="5" t="s">
        <v>363</v>
      </c>
      <c r="AC685" s="3">
        <v>380.03</v>
      </c>
      <c r="AD685" s="3"/>
    </row>
    <row r="686" spans="1:30" x14ac:dyDescent="0.25">
      <c r="A686">
        <v>294949</v>
      </c>
      <c r="B686" t="s">
        <v>1592</v>
      </c>
      <c r="C686" s="3">
        <f t="shared" si="11"/>
        <v>0</v>
      </c>
      <c r="D686" s="3">
        <v>0</v>
      </c>
      <c r="E686" s="3">
        <v>0</v>
      </c>
      <c r="F686" s="3">
        <v>0</v>
      </c>
      <c r="G686" s="3">
        <v>0</v>
      </c>
      <c r="H686" s="3">
        <v>0</v>
      </c>
      <c r="I686" s="3">
        <v>0</v>
      </c>
      <c r="J686" s="3">
        <v>-16.18</v>
      </c>
      <c r="K686" s="3">
        <v>-16.18</v>
      </c>
      <c r="M686" s="4">
        <v>45714</v>
      </c>
      <c r="N686" s="3">
        <v>-45.56</v>
      </c>
      <c r="O686" s="3">
        <v>13063.66</v>
      </c>
      <c r="P686" s="3">
        <v>51005.81</v>
      </c>
      <c r="Q686" s="3" t="s">
        <v>39</v>
      </c>
      <c r="R686" s="3">
        <v>4186.28</v>
      </c>
      <c r="S686" s="3" t="s">
        <v>52</v>
      </c>
      <c r="T686" s="3" t="s">
        <v>39</v>
      </c>
      <c r="U686" s="3" t="s">
        <v>34</v>
      </c>
      <c r="V686" s="3" t="s">
        <v>781</v>
      </c>
      <c r="W686" s="3"/>
      <c r="X686" s="3">
        <v>-1.68</v>
      </c>
      <c r="Y686" s="3"/>
      <c r="Z686" s="3"/>
      <c r="AA686" s="3">
        <v>16.18</v>
      </c>
      <c r="AB686" s="5" t="s">
        <v>48</v>
      </c>
      <c r="AC686" s="3">
        <v>45.56</v>
      </c>
      <c r="AD686" s="3" t="s">
        <v>1593</v>
      </c>
    </row>
    <row r="687" spans="1:30" x14ac:dyDescent="0.25">
      <c r="A687">
        <v>436430</v>
      </c>
      <c r="B687" t="s">
        <v>1594</v>
      </c>
      <c r="C687" s="3">
        <f t="shared" si="11"/>
        <v>0</v>
      </c>
      <c r="D687" s="3">
        <v>0</v>
      </c>
      <c r="E687" s="3">
        <v>0</v>
      </c>
      <c r="F687" s="3">
        <v>0</v>
      </c>
      <c r="G687" s="3">
        <v>0</v>
      </c>
      <c r="H687" s="3">
        <v>0</v>
      </c>
      <c r="I687" s="3">
        <v>0</v>
      </c>
      <c r="J687" s="3">
        <v>-433.15</v>
      </c>
      <c r="K687" s="3">
        <v>-433.15</v>
      </c>
      <c r="L687">
        <v>0</v>
      </c>
      <c r="M687" s="4">
        <v>45702</v>
      </c>
      <c r="N687" s="3">
        <v>1442.87</v>
      </c>
      <c r="O687" s="3">
        <v>0</v>
      </c>
      <c r="P687" s="3">
        <v>196.86</v>
      </c>
      <c r="Q687" s="3"/>
      <c r="R687" s="3">
        <v>0</v>
      </c>
      <c r="S687" s="3" t="s">
        <v>52</v>
      </c>
      <c r="T687" s="3" t="s">
        <v>177</v>
      </c>
      <c r="U687" s="3" t="s">
        <v>1595</v>
      </c>
      <c r="V687" s="3"/>
      <c r="W687" s="3" t="s">
        <v>63</v>
      </c>
      <c r="X687" s="3">
        <v>-590.13</v>
      </c>
      <c r="Y687" s="3"/>
      <c r="Z687" s="3"/>
      <c r="AA687" s="3">
        <v>433.15</v>
      </c>
      <c r="AB687" s="5" t="s">
        <v>153</v>
      </c>
      <c r="AC687" s="3">
        <v>2117.15</v>
      </c>
      <c r="AD687" s="3"/>
    </row>
    <row r="688" spans="1:30" x14ac:dyDescent="0.25">
      <c r="A688">
        <v>443828</v>
      </c>
      <c r="B688" t="s">
        <v>1596</v>
      </c>
      <c r="C688" s="3">
        <f t="shared" si="11"/>
        <v>0</v>
      </c>
      <c r="D688" s="3">
        <v>0</v>
      </c>
      <c r="E688" s="3">
        <v>0</v>
      </c>
      <c r="F688" s="3">
        <v>0</v>
      </c>
      <c r="G688" s="3">
        <v>0</v>
      </c>
      <c r="H688" s="3">
        <v>0</v>
      </c>
      <c r="I688" s="3">
        <v>0</v>
      </c>
      <c r="J688" s="3">
        <v>-523.63</v>
      </c>
      <c r="K688" s="3">
        <v>-523.63</v>
      </c>
      <c r="L688">
        <v>0</v>
      </c>
      <c r="M688" s="4">
        <v>45709</v>
      </c>
      <c r="N688" s="3">
        <v>-523.63</v>
      </c>
      <c r="O688" s="3">
        <v>0</v>
      </c>
      <c r="P688" s="3">
        <v>0</v>
      </c>
      <c r="Q688" s="3"/>
      <c r="R688" s="3">
        <v>427.04</v>
      </c>
      <c r="S688" s="3" t="s">
        <v>52</v>
      </c>
      <c r="T688" s="3"/>
      <c r="U688" s="3" t="s">
        <v>34</v>
      </c>
      <c r="V688" s="3"/>
      <c r="W688" s="3" t="s">
        <v>63</v>
      </c>
      <c r="X688" s="3">
        <v>-14.31</v>
      </c>
      <c r="Y688" s="3"/>
      <c r="Z688" s="3"/>
      <c r="AA688" s="3">
        <v>0</v>
      </c>
      <c r="AB688" s="5"/>
      <c r="AC688" s="3"/>
      <c r="AD688" s="3"/>
    </row>
    <row r="689" spans="1:30" x14ac:dyDescent="0.25">
      <c r="A689">
        <v>442023</v>
      </c>
      <c r="B689" t="s">
        <v>1597</v>
      </c>
      <c r="C689" s="3">
        <f t="shared" si="11"/>
        <v>0</v>
      </c>
      <c r="D689" s="3">
        <v>0</v>
      </c>
      <c r="E689" s="3">
        <v>0</v>
      </c>
      <c r="F689" s="3">
        <v>0</v>
      </c>
      <c r="G689" s="3">
        <v>0</v>
      </c>
      <c r="H689" s="3">
        <v>0</v>
      </c>
      <c r="I689" s="3">
        <v>0</v>
      </c>
      <c r="J689" s="3">
        <v>-2222.19</v>
      </c>
      <c r="K689" s="3">
        <v>-2222.19</v>
      </c>
      <c r="L689">
        <v>0</v>
      </c>
      <c r="M689" s="4">
        <v>45664</v>
      </c>
      <c r="N689" s="3">
        <v>-2222.19</v>
      </c>
      <c r="O689" s="3">
        <v>0</v>
      </c>
      <c r="P689" s="3">
        <v>0</v>
      </c>
      <c r="Q689" s="3"/>
      <c r="R689" s="3">
        <v>2323.0700000000002</v>
      </c>
      <c r="S689" s="3" t="s">
        <v>52</v>
      </c>
      <c r="T689" s="3"/>
      <c r="U689" s="3" t="s">
        <v>34</v>
      </c>
      <c r="V689" s="3"/>
      <c r="W689" s="3" t="s">
        <v>63</v>
      </c>
      <c r="X689" s="3">
        <v>-607.16</v>
      </c>
      <c r="Y689" s="3"/>
      <c r="Z689" s="3"/>
      <c r="AA689" s="3">
        <v>0</v>
      </c>
      <c r="AB689" s="5"/>
      <c r="AC689" s="3"/>
      <c r="AD689" s="3"/>
    </row>
    <row r="690" spans="1:30" x14ac:dyDescent="0.25">
      <c r="A690">
        <v>362960</v>
      </c>
      <c r="B690" t="s">
        <v>1598</v>
      </c>
      <c r="C690" s="3">
        <f t="shared" si="11"/>
        <v>0</v>
      </c>
      <c r="D690" s="3">
        <v>0</v>
      </c>
      <c r="E690" s="3">
        <v>0</v>
      </c>
      <c r="F690" s="3">
        <v>0</v>
      </c>
      <c r="G690" s="3">
        <v>0</v>
      </c>
      <c r="H690" s="3">
        <v>0</v>
      </c>
      <c r="I690" s="3">
        <v>0</v>
      </c>
      <c r="J690" s="3">
        <v>-3.98</v>
      </c>
      <c r="K690" s="3">
        <v>-3.98</v>
      </c>
      <c r="L690">
        <v>0</v>
      </c>
      <c r="M690" s="4">
        <v>45714</v>
      </c>
      <c r="N690" s="3">
        <v>-714.76</v>
      </c>
      <c r="O690" s="3">
        <v>2395.31</v>
      </c>
      <c r="P690" s="3">
        <v>0</v>
      </c>
      <c r="Q690" s="3"/>
      <c r="R690" s="3">
        <v>1049.08</v>
      </c>
      <c r="S690" s="3" t="s">
        <v>52</v>
      </c>
      <c r="T690" s="3" t="s">
        <v>177</v>
      </c>
      <c r="U690" s="3" t="s">
        <v>34</v>
      </c>
      <c r="V690" s="3"/>
      <c r="W690" s="3" t="s">
        <v>63</v>
      </c>
      <c r="X690" s="3">
        <v>-158.66</v>
      </c>
      <c r="Y690" s="3"/>
      <c r="Z690" s="3"/>
      <c r="AA690" s="3">
        <v>0</v>
      </c>
      <c r="AB690" s="5" t="s">
        <v>36</v>
      </c>
      <c r="AC690" s="3">
        <v>676.72</v>
      </c>
      <c r="AD690" s="3"/>
    </row>
    <row r="691" spans="1:30" x14ac:dyDescent="0.25">
      <c r="A691">
        <v>437821</v>
      </c>
      <c r="B691" t="s">
        <v>1599</v>
      </c>
      <c r="C691" s="3">
        <f t="shared" si="11"/>
        <v>0</v>
      </c>
      <c r="D691" s="3">
        <v>0</v>
      </c>
      <c r="E691" s="3">
        <v>0</v>
      </c>
      <c r="F691" s="3">
        <v>0</v>
      </c>
      <c r="G691" s="3">
        <v>0</v>
      </c>
      <c r="H691" s="3">
        <v>0</v>
      </c>
      <c r="I691" s="3">
        <v>0</v>
      </c>
      <c r="J691" s="3">
        <v>-6417.55</v>
      </c>
      <c r="K691" s="3">
        <v>-6417.55</v>
      </c>
      <c r="L691">
        <v>0</v>
      </c>
      <c r="M691" s="4">
        <v>45708</v>
      </c>
      <c r="N691" s="3">
        <v>-1185.07</v>
      </c>
      <c r="O691" s="3">
        <v>7769.61</v>
      </c>
      <c r="P691" s="3">
        <v>0</v>
      </c>
      <c r="Q691" s="3"/>
      <c r="R691" s="3">
        <v>5798.65</v>
      </c>
      <c r="S691" s="3" t="s">
        <v>52</v>
      </c>
      <c r="T691" s="3" t="s">
        <v>177</v>
      </c>
      <c r="U691" s="3" t="s">
        <v>34</v>
      </c>
      <c r="V691" s="3"/>
      <c r="W691" s="3" t="s">
        <v>63</v>
      </c>
      <c r="X691" s="3">
        <v>-1549.92</v>
      </c>
      <c r="Y691" s="3"/>
      <c r="Z691" s="3"/>
      <c r="AA691" s="3">
        <v>6417.55</v>
      </c>
      <c r="AB691" s="5" t="s">
        <v>169</v>
      </c>
      <c r="AC691" s="3">
        <v>950.43</v>
      </c>
      <c r="AD691" s="3"/>
    </row>
    <row r="692" spans="1:30" x14ac:dyDescent="0.25">
      <c r="A692">
        <v>294571</v>
      </c>
      <c r="B692" t="s">
        <v>1600</v>
      </c>
      <c r="C692" s="3">
        <f t="shared" si="11"/>
        <v>0</v>
      </c>
      <c r="D692" s="3">
        <v>0</v>
      </c>
      <c r="E692" s="3">
        <v>0</v>
      </c>
      <c r="F692" s="3">
        <v>0</v>
      </c>
      <c r="G692" s="3">
        <v>0</v>
      </c>
      <c r="H692" s="3">
        <v>0</v>
      </c>
      <c r="I692" s="3">
        <v>0</v>
      </c>
      <c r="J692" s="3">
        <v>-8694.76</v>
      </c>
      <c r="K692" s="3">
        <v>-8694.76</v>
      </c>
      <c r="M692" s="4">
        <v>45709</v>
      </c>
      <c r="N692" s="3">
        <v>-9589.94</v>
      </c>
      <c r="O692" s="3">
        <v>826</v>
      </c>
      <c r="P692" s="3">
        <v>19014.41</v>
      </c>
      <c r="Q692" s="3" t="s">
        <v>39</v>
      </c>
      <c r="R692" s="3">
        <v>5193.45</v>
      </c>
      <c r="S692" s="3" t="s">
        <v>52</v>
      </c>
      <c r="T692" s="3" t="s">
        <v>125</v>
      </c>
      <c r="U692" s="3" t="s">
        <v>34</v>
      </c>
      <c r="V692" s="3"/>
      <c r="W692" s="3"/>
      <c r="X692" s="3">
        <v>-1407.61</v>
      </c>
      <c r="Y692" s="3"/>
      <c r="Z692" s="3"/>
      <c r="AA692" s="3">
        <v>8694.76</v>
      </c>
      <c r="AB692" s="5" t="s">
        <v>42</v>
      </c>
      <c r="AC692" s="3">
        <v>895.18</v>
      </c>
      <c r="AD692" s="3"/>
    </row>
    <row r="693" spans="1:30" x14ac:dyDescent="0.25">
      <c r="A693">
        <v>294627</v>
      </c>
      <c r="B693" t="s">
        <v>1601</v>
      </c>
      <c r="C693" s="3">
        <f t="shared" si="11"/>
        <v>0</v>
      </c>
      <c r="D693" s="3">
        <v>0</v>
      </c>
      <c r="E693" s="3">
        <v>0</v>
      </c>
      <c r="F693" s="3">
        <v>0</v>
      </c>
      <c r="G693" s="3">
        <v>0</v>
      </c>
      <c r="H693" s="3">
        <v>0</v>
      </c>
      <c r="I693" s="3">
        <v>0</v>
      </c>
      <c r="J693" s="3">
        <v>-14155.16</v>
      </c>
      <c r="K693" s="3">
        <v>-14155.16</v>
      </c>
      <c r="M693" s="4">
        <v>45713</v>
      </c>
      <c r="N693" s="3">
        <v>-14155.16</v>
      </c>
      <c r="O693" s="3">
        <v>27.31</v>
      </c>
      <c r="P693" s="3">
        <v>60877.55</v>
      </c>
      <c r="Q693" s="3" t="s">
        <v>39</v>
      </c>
      <c r="R693" s="3">
        <v>13061.3</v>
      </c>
      <c r="S693" s="3" t="s">
        <v>52</v>
      </c>
      <c r="T693" s="3" t="s">
        <v>554</v>
      </c>
      <c r="U693" s="3" t="s">
        <v>34</v>
      </c>
      <c r="V693" s="3"/>
      <c r="W693" s="3"/>
      <c r="X693" s="3">
        <v>-2501.87</v>
      </c>
      <c r="Y693" s="3"/>
      <c r="Z693" s="3"/>
      <c r="AA693" s="3">
        <v>14155.16</v>
      </c>
      <c r="AB693" s="5" t="s">
        <v>387</v>
      </c>
      <c r="AC693" s="3">
        <v>29.73</v>
      </c>
      <c r="AD693" s="3"/>
    </row>
    <row r="694" spans="1:30" x14ac:dyDescent="0.25">
      <c r="A694">
        <v>363774</v>
      </c>
      <c r="B694" t="s">
        <v>1602</v>
      </c>
      <c r="C694" s="3">
        <f t="shared" si="11"/>
        <v>0</v>
      </c>
      <c r="D694" s="3">
        <v>0</v>
      </c>
      <c r="E694" s="3">
        <v>0</v>
      </c>
      <c r="F694" s="3">
        <v>0</v>
      </c>
      <c r="G694" s="3">
        <v>0</v>
      </c>
      <c r="H694" s="3">
        <v>0</v>
      </c>
      <c r="I694" s="3">
        <v>0</v>
      </c>
      <c r="J694" s="3">
        <v>-296.69</v>
      </c>
      <c r="K694" s="3">
        <v>-296.69</v>
      </c>
      <c r="L694">
        <v>0</v>
      </c>
      <c r="M694" s="4">
        <v>45588</v>
      </c>
      <c r="N694" s="3">
        <v>-69.22</v>
      </c>
      <c r="O694" s="3">
        <v>0</v>
      </c>
      <c r="P694" s="3">
        <v>12489.82</v>
      </c>
      <c r="Q694" s="3" t="s">
        <v>39</v>
      </c>
      <c r="R694" s="3">
        <v>0</v>
      </c>
      <c r="S694" s="3" t="s">
        <v>52</v>
      </c>
      <c r="T694" s="3" t="s">
        <v>554</v>
      </c>
      <c r="U694" s="3" t="s">
        <v>34</v>
      </c>
      <c r="V694" s="3"/>
      <c r="W694" s="3" t="s">
        <v>63</v>
      </c>
      <c r="X694" s="3">
        <v>-573.97</v>
      </c>
      <c r="Y694" s="3"/>
      <c r="Z694" s="3"/>
      <c r="AA694" s="3">
        <v>0</v>
      </c>
      <c r="AB694" s="5" t="s">
        <v>1603</v>
      </c>
      <c r="AC694" s="3">
        <v>-268.10000000000002</v>
      </c>
      <c r="AD694" s="3"/>
    </row>
    <row r="695" spans="1:30" x14ac:dyDescent="0.25">
      <c r="A695">
        <v>364843</v>
      </c>
      <c r="B695" t="s">
        <v>1604</v>
      </c>
      <c r="C695" s="3">
        <f t="shared" si="11"/>
        <v>0</v>
      </c>
      <c r="D695" s="3">
        <v>0</v>
      </c>
      <c r="E695" s="3">
        <v>0</v>
      </c>
      <c r="F695" s="3">
        <v>0</v>
      </c>
      <c r="G695" s="3">
        <v>0</v>
      </c>
      <c r="H695" s="3">
        <v>0</v>
      </c>
      <c r="I695" s="3">
        <v>0</v>
      </c>
      <c r="J695" s="3">
        <v>-561.01</v>
      </c>
      <c r="K695" s="3">
        <v>-561.01</v>
      </c>
      <c r="L695">
        <v>0</v>
      </c>
      <c r="M695" s="4">
        <v>45356</v>
      </c>
      <c r="N695" s="3">
        <v>-239.2</v>
      </c>
      <c r="O695" s="3">
        <v>0</v>
      </c>
      <c r="P695" s="3">
        <v>1680.26</v>
      </c>
      <c r="Q695" s="3"/>
      <c r="R695" s="3">
        <v>0</v>
      </c>
      <c r="S695" s="3" t="s">
        <v>52</v>
      </c>
      <c r="T695" s="3"/>
      <c r="U695" s="3" t="s">
        <v>34</v>
      </c>
      <c r="V695" s="3"/>
      <c r="W695" s="3" t="s">
        <v>63</v>
      </c>
      <c r="X695" s="3">
        <v>-561.01</v>
      </c>
      <c r="Y695" s="3"/>
      <c r="Z695" s="3"/>
      <c r="AA695" s="3">
        <v>0</v>
      </c>
      <c r="AB695" s="5" t="s">
        <v>1605</v>
      </c>
      <c r="AC695" s="3">
        <v>965.62</v>
      </c>
      <c r="AD695" s="3"/>
    </row>
    <row r="696" spans="1:30" x14ac:dyDescent="0.25">
      <c r="A696">
        <v>432402</v>
      </c>
      <c r="B696" t="s">
        <v>1606</v>
      </c>
      <c r="C696" s="3">
        <f t="shared" si="11"/>
        <v>0</v>
      </c>
      <c r="D696" s="3">
        <v>0</v>
      </c>
      <c r="E696" s="3">
        <v>0</v>
      </c>
      <c r="F696" s="3">
        <v>0</v>
      </c>
      <c r="G696" s="3">
        <v>0</v>
      </c>
      <c r="H696" s="3">
        <v>0</v>
      </c>
      <c r="I696" s="3">
        <v>0</v>
      </c>
      <c r="J696" s="3">
        <v>-56.84</v>
      </c>
      <c r="K696" s="3">
        <v>-56.84</v>
      </c>
      <c r="L696">
        <v>0</v>
      </c>
      <c r="M696" s="4">
        <v>45422</v>
      </c>
      <c r="N696" s="3">
        <v>-2750.51</v>
      </c>
      <c r="O696" s="3">
        <v>0</v>
      </c>
      <c r="P696" s="3">
        <v>2526.3000000000002</v>
      </c>
      <c r="Q696" s="3"/>
      <c r="R696" s="3">
        <v>0</v>
      </c>
      <c r="S696" s="3" t="s">
        <v>52</v>
      </c>
      <c r="T696" s="3"/>
      <c r="U696" s="3" t="s">
        <v>34</v>
      </c>
      <c r="V696" s="3"/>
      <c r="W696" s="3" t="s">
        <v>63</v>
      </c>
      <c r="X696" s="3">
        <v>-56.84</v>
      </c>
      <c r="Y696" s="3"/>
      <c r="Z696" s="3"/>
      <c r="AA696" s="3">
        <v>0</v>
      </c>
      <c r="AB696" s="5" t="s">
        <v>1296</v>
      </c>
      <c r="AC696" s="3">
        <v>2693.67</v>
      </c>
      <c r="AD696" s="3"/>
    </row>
    <row r="697" spans="1:30" x14ac:dyDescent="0.25">
      <c r="A697">
        <v>443839</v>
      </c>
      <c r="B697" t="s">
        <v>1607</v>
      </c>
      <c r="C697" s="3">
        <f t="shared" si="11"/>
        <v>0</v>
      </c>
      <c r="D697" s="3">
        <v>0</v>
      </c>
      <c r="E697" s="3">
        <v>0</v>
      </c>
      <c r="F697" s="3">
        <v>0</v>
      </c>
      <c r="G697" s="3">
        <v>0</v>
      </c>
      <c r="H697" s="3">
        <v>0</v>
      </c>
      <c r="I697" s="3">
        <v>0</v>
      </c>
      <c r="J697" s="3">
        <v>-2571.4699999999998</v>
      </c>
      <c r="K697" s="3">
        <v>-2571.4699999999998</v>
      </c>
      <c r="L697">
        <v>0</v>
      </c>
      <c r="M697" s="4">
        <v>45709</v>
      </c>
      <c r="N697" s="3">
        <v>-2571.4699999999998</v>
      </c>
      <c r="O697" s="3">
        <v>0</v>
      </c>
      <c r="P697" s="3">
        <v>0</v>
      </c>
      <c r="Q697" s="3"/>
      <c r="R697" s="3">
        <v>2340</v>
      </c>
      <c r="S697" s="3" t="s">
        <v>52</v>
      </c>
      <c r="T697" s="3"/>
      <c r="U697" s="3" t="s">
        <v>34</v>
      </c>
      <c r="V697" s="3"/>
      <c r="W697" s="3" t="s">
        <v>63</v>
      </c>
      <c r="X697" s="3">
        <v>-70.260000000000005</v>
      </c>
      <c r="Y697" s="3"/>
      <c r="Z697" s="3"/>
      <c r="AA697" s="3">
        <v>2571.4699999999998</v>
      </c>
      <c r="AB697" s="5"/>
      <c r="AC697" s="3"/>
      <c r="AD697" s="3"/>
    </row>
    <row r="698" spans="1:30" x14ac:dyDescent="0.25">
      <c r="A698">
        <v>428484</v>
      </c>
      <c r="B698" t="s">
        <v>1608</v>
      </c>
      <c r="C698" s="3">
        <f t="shared" si="11"/>
        <v>0</v>
      </c>
      <c r="D698" s="3">
        <v>0</v>
      </c>
      <c r="E698" s="3">
        <v>0</v>
      </c>
      <c r="F698" s="3">
        <v>0</v>
      </c>
      <c r="G698" s="3">
        <v>0</v>
      </c>
      <c r="H698" s="3">
        <v>0</v>
      </c>
      <c r="I698" s="3">
        <v>0</v>
      </c>
      <c r="J698" s="3">
        <v>-19.600000000000001</v>
      </c>
      <c r="K698" s="3">
        <v>-19.600000000000001</v>
      </c>
      <c r="L698">
        <v>0</v>
      </c>
      <c r="M698" s="4">
        <v>45345</v>
      </c>
      <c r="N698" s="3">
        <v>-19.600000000000001</v>
      </c>
      <c r="O698" s="3">
        <v>0</v>
      </c>
      <c r="P698" s="3">
        <v>18</v>
      </c>
      <c r="Q698" s="3"/>
      <c r="R698" s="3">
        <v>0</v>
      </c>
      <c r="S698" s="3" t="s">
        <v>52</v>
      </c>
      <c r="T698" s="3"/>
      <c r="U698" s="3" t="s">
        <v>34</v>
      </c>
      <c r="V698" s="3"/>
      <c r="W698" s="3" t="s">
        <v>63</v>
      </c>
      <c r="X698" s="3">
        <v>-19.600000000000001</v>
      </c>
      <c r="Y698" s="3"/>
      <c r="Z698" s="3"/>
      <c r="AA698" s="3">
        <v>19.600000000000001</v>
      </c>
      <c r="AB698" s="5" t="s">
        <v>185</v>
      </c>
      <c r="AC698" s="3">
        <v>19.600000000000001</v>
      </c>
      <c r="AD698" s="3"/>
    </row>
    <row r="699" spans="1:30" x14ac:dyDescent="0.25">
      <c r="A699">
        <v>441389</v>
      </c>
      <c r="B699" t="s">
        <v>1609</v>
      </c>
      <c r="C699" s="3">
        <f t="shared" si="11"/>
        <v>0</v>
      </c>
      <c r="D699" s="3">
        <v>0</v>
      </c>
      <c r="E699" s="3">
        <v>0</v>
      </c>
      <c r="F699" s="3">
        <v>0</v>
      </c>
      <c r="G699" s="3">
        <v>0</v>
      </c>
      <c r="H699" s="3">
        <v>0</v>
      </c>
      <c r="I699" s="3">
        <v>0</v>
      </c>
      <c r="J699" s="3">
        <v>-43.61</v>
      </c>
      <c r="K699" s="3">
        <v>-43.61</v>
      </c>
      <c r="L699">
        <v>0</v>
      </c>
      <c r="M699" s="4">
        <v>45660</v>
      </c>
      <c r="N699" s="3">
        <v>-0.06</v>
      </c>
      <c r="O699" s="3">
        <v>409.19</v>
      </c>
      <c r="P699" s="3">
        <v>0</v>
      </c>
      <c r="Q699" s="3"/>
      <c r="R699" s="3">
        <v>0</v>
      </c>
      <c r="S699" s="3" t="s">
        <v>52</v>
      </c>
      <c r="T699" s="3" t="s">
        <v>177</v>
      </c>
      <c r="U699" s="3" t="s">
        <v>167</v>
      </c>
      <c r="V699" s="3"/>
      <c r="W699" s="3" t="s">
        <v>63</v>
      </c>
      <c r="X699" s="3">
        <v>-38.520000000000003</v>
      </c>
      <c r="Y699" s="3"/>
      <c r="Z699" s="3"/>
      <c r="AA699" s="3">
        <v>43.61</v>
      </c>
      <c r="AB699" s="5" t="s">
        <v>1321</v>
      </c>
      <c r="AC699" s="3">
        <v>446.6</v>
      </c>
      <c r="AD699" s="3"/>
    </row>
    <row r="700" spans="1:30" x14ac:dyDescent="0.25">
      <c r="A700">
        <v>376850</v>
      </c>
      <c r="B700" t="s">
        <v>1610</v>
      </c>
      <c r="C700" s="3">
        <f t="shared" si="11"/>
        <v>0</v>
      </c>
      <c r="D700" s="3">
        <v>0</v>
      </c>
      <c r="E700" s="3">
        <v>0</v>
      </c>
      <c r="F700" s="3">
        <v>0</v>
      </c>
      <c r="G700" s="3">
        <v>0</v>
      </c>
      <c r="H700" s="3">
        <v>0</v>
      </c>
      <c r="I700" s="3">
        <v>0</v>
      </c>
      <c r="J700" s="3">
        <v>-7.06</v>
      </c>
      <c r="K700" s="3">
        <v>-7.06</v>
      </c>
      <c r="L700">
        <v>0</v>
      </c>
      <c r="M700" s="4">
        <v>45555</v>
      </c>
      <c r="N700" s="3">
        <v>-187.44</v>
      </c>
      <c r="O700" s="3">
        <v>0</v>
      </c>
      <c r="P700" s="3">
        <v>5354.58</v>
      </c>
      <c r="Q700" s="3"/>
      <c r="R700" s="3">
        <v>0</v>
      </c>
      <c r="S700" s="3" t="s">
        <v>52</v>
      </c>
      <c r="T700" s="3" t="s">
        <v>1477</v>
      </c>
      <c r="U700" s="3" t="s">
        <v>34</v>
      </c>
      <c r="V700" s="3"/>
      <c r="W700" s="3" t="s">
        <v>63</v>
      </c>
      <c r="X700" s="3">
        <v>-550.12</v>
      </c>
      <c r="Y700" s="3"/>
      <c r="Z700" s="3"/>
      <c r="AA700" s="3">
        <v>7.06</v>
      </c>
      <c r="AB700" s="5" t="s">
        <v>1611</v>
      </c>
      <c r="AC700" s="3">
        <v>187.44</v>
      </c>
      <c r="AD700" s="3"/>
    </row>
    <row r="701" spans="1:30" x14ac:dyDescent="0.25">
      <c r="A701">
        <v>441075</v>
      </c>
      <c r="B701" t="s">
        <v>1612</v>
      </c>
      <c r="C701" s="3">
        <f t="shared" si="11"/>
        <v>0</v>
      </c>
      <c r="D701" s="3">
        <v>0</v>
      </c>
      <c r="E701" s="3">
        <v>0</v>
      </c>
      <c r="F701" s="3">
        <v>0</v>
      </c>
      <c r="G701" s="3">
        <v>0</v>
      </c>
      <c r="H701" s="3">
        <v>0</v>
      </c>
      <c r="I701" s="3">
        <v>0</v>
      </c>
      <c r="J701" s="3">
        <v>-7815.43</v>
      </c>
      <c r="K701" s="3">
        <v>-7815.43</v>
      </c>
      <c r="L701">
        <v>0</v>
      </c>
      <c r="M701" s="4">
        <v>45694</v>
      </c>
      <c r="N701" s="3">
        <v>-10471.91</v>
      </c>
      <c r="O701" s="3">
        <v>2428.61</v>
      </c>
      <c r="P701" s="3">
        <v>0</v>
      </c>
      <c r="Q701" s="3"/>
      <c r="R701" s="3">
        <v>16963.87</v>
      </c>
      <c r="S701" s="3" t="s">
        <v>52</v>
      </c>
      <c r="T701" s="3" t="s">
        <v>39</v>
      </c>
      <c r="U701" s="3" t="s">
        <v>34</v>
      </c>
      <c r="V701" s="3"/>
      <c r="W701" s="3" t="s">
        <v>63</v>
      </c>
      <c r="X701" s="3">
        <v>-1002.98</v>
      </c>
      <c r="Y701" s="3"/>
      <c r="Z701" s="3"/>
      <c r="AA701" s="3">
        <v>7815.43</v>
      </c>
      <c r="AB701" s="5" t="s">
        <v>190</v>
      </c>
      <c r="AC701" s="3">
        <v>1728.16</v>
      </c>
      <c r="AD701" s="3"/>
    </row>
    <row r="702" spans="1:30" x14ac:dyDescent="0.25">
      <c r="A702">
        <v>354043</v>
      </c>
      <c r="B702" t="s">
        <v>1613</v>
      </c>
      <c r="C702" s="3">
        <f t="shared" si="11"/>
        <v>0</v>
      </c>
      <c r="D702" s="3">
        <v>0</v>
      </c>
      <c r="E702" s="3">
        <v>0</v>
      </c>
      <c r="F702" s="3">
        <v>0</v>
      </c>
      <c r="G702" s="3">
        <v>0</v>
      </c>
      <c r="H702" s="3">
        <v>0</v>
      </c>
      <c r="I702" s="3">
        <v>0</v>
      </c>
      <c r="J702" s="3">
        <v>-6.53</v>
      </c>
      <c r="K702" s="3">
        <v>-6.53</v>
      </c>
      <c r="L702">
        <v>0</v>
      </c>
      <c r="M702" s="4">
        <v>45491</v>
      </c>
      <c r="N702" s="3">
        <v>-276.18</v>
      </c>
      <c r="O702" s="3">
        <v>0</v>
      </c>
      <c r="P702" s="3">
        <v>199.05</v>
      </c>
      <c r="Q702" s="3"/>
      <c r="R702" s="3">
        <v>6</v>
      </c>
      <c r="S702" s="3" t="s">
        <v>52</v>
      </c>
      <c r="T702" s="3"/>
      <c r="U702" s="3" t="s">
        <v>167</v>
      </c>
      <c r="V702" s="3"/>
      <c r="W702" s="3" t="s">
        <v>63</v>
      </c>
      <c r="X702" s="3">
        <v>-6.53</v>
      </c>
      <c r="Y702" s="3"/>
      <c r="Z702" s="3"/>
      <c r="AA702" s="3">
        <v>6.53</v>
      </c>
      <c r="AB702" s="5" t="s">
        <v>1271</v>
      </c>
      <c r="AC702" s="3">
        <v>276.18</v>
      </c>
      <c r="AD702" s="3"/>
    </row>
    <row r="703" spans="1:30" x14ac:dyDescent="0.25">
      <c r="A703">
        <v>431372</v>
      </c>
      <c r="B703" t="s">
        <v>1614</v>
      </c>
      <c r="C703" s="3">
        <f t="shared" si="11"/>
        <v>0</v>
      </c>
      <c r="D703" s="3">
        <v>0</v>
      </c>
      <c r="E703" s="3">
        <v>0</v>
      </c>
      <c r="F703" s="3">
        <v>0</v>
      </c>
      <c r="G703" s="3">
        <v>0</v>
      </c>
      <c r="H703" s="3">
        <v>0</v>
      </c>
      <c r="I703" s="3">
        <v>0</v>
      </c>
      <c r="J703" s="3">
        <v>-18.55</v>
      </c>
      <c r="K703" s="3">
        <v>-18.55</v>
      </c>
      <c r="L703">
        <v>0</v>
      </c>
      <c r="M703" s="4">
        <v>45436</v>
      </c>
      <c r="N703" s="3">
        <v>-435.5</v>
      </c>
      <c r="O703" s="3">
        <v>0</v>
      </c>
      <c r="P703" s="3">
        <v>2603.7600000000002</v>
      </c>
      <c r="Q703" s="3"/>
      <c r="R703" s="3">
        <v>0</v>
      </c>
      <c r="S703" s="3" t="s">
        <v>52</v>
      </c>
      <c r="T703" s="3"/>
      <c r="U703" s="3" t="s">
        <v>34</v>
      </c>
      <c r="V703" s="3"/>
      <c r="W703" s="3" t="s">
        <v>63</v>
      </c>
      <c r="X703" s="3">
        <v>-18.55</v>
      </c>
      <c r="Y703" s="3"/>
      <c r="Z703" s="3"/>
      <c r="AA703" s="3">
        <v>0</v>
      </c>
      <c r="AB703" s="5" t="s">
        <v>1350</v>
      </c>
      <c r="AC703" s="3">
        <v>47.12</v>
      </c>
      <c r="AD703" s="3"/>
    </row>
    <row r="704" spans="1:30" x14ac:dyDescent="0.25">
      <c r="A704">
        <v>289843</v>
      </c>
      <c r="B704" t="s">
        <v>1615</v>
      </c>
      <c r="C704" s="3">
        <f t="shared" si="11"/>
        <v>0</v>
      </c>
      <c r="D704" s="3">
        <v>0</v>
      </c>
      <c r="E704" s="3">
        <v>0</v>
      </c>
      <c r="F704" s="3">
        <v>0</v>
      </c>
      <c r="G704" s="3">
        <v>0</v>
      </c>
      <c r="H704" s="3">
        <v>0</v>
      </c>
      <c r="I704" s="3">
        <v>0</v>
      </c>
      <c r="J704" s="3">
        <v>-746.9</v>
      </c>
      <c r="K704" s="3">
        <v>-746.9</v>
      </c>
      <c r="L704">
        <v>1</v>
      </c>
      <c r="M704" s="4">
        <v>45593</v>
      </c>
      <c r="N704" s="3">
        <v>-830.42</v>
      </c>
      <c r="O704" s="3">
        <v>0</v>
      </c>
      <c r="P704" s="3">
        <v>9718.7000000000007</v>
      </c>
      <c r="Q704" s="3" t="s">
        <v>39</v>
      </c>
      <c r="R704" s="3">
        <v>685.5</v>
      </c>
      <c r="S704" s="3" t="s">
        <v>52</v>
      </c>
      <c r="T704" s="3" t="s">
        <v>1616</v>
      </c>
      <c r="U704" s="3" t="s">
        <v>34</v>
      </c>
      <c r="V704" s="3"/>
      <c r="W704" s="3"/>
      <c r="X704" s="3">
        <v>-1282.53</v>
      </c>
      <c r="Y704" s="3"/>
      <c r="Z704" s="3"/>
      <c r="AA704" s="3">
        <v>747.9</v>
      </c>
      <c r="AB704" s="5" t="s">
        <v>1617</v>
      </c>
      <c r="AC704" s="3">
        <v>830.42</v>
      </c>
      <c r="AD704" s="3"/>
    </row>
    <row r="705" spans="1:30" x14ac:dyDescent="0.25">
      <c r="A705">
        <v>442132</v>
      </c>
      <c r="B705" t="s">
        <v>1618</v>
      </c>
      <c r="C705" s="3">
        <f t="shared" si="11"/>
        <v>0</v>
      </c>
      <c r="D705" s="3">
        <v>0</v>
      </c>
      <c r="E705" s="3">
        <v>0</v>
      </c>
      <c r="F705" s="3">
        <v>0</v>
      </c>
      <c r="G705" s="3">
        <v>0</v>
      </c>
      <c r="H705" s="3">
        <v>0</v>
      </c>
      <c r="I705" s="3">
        <v>0</v>
      </c>
      <c r="J705" s="3">
        <v>-4172.79</v>
      </c>
      <c r="K705" s="3">
        <v>-4172.79</v>
      </c>
      <c r="L705">
        <v>0</v>
      </c>
      <c r="M705" s="4">
        <v>45670</v>
      </c>
      <c r="N705" s="3">
        <v>-9589.3799999999992</v>
      </c>
      <c r="O705" s="3">
        <v>4863.8900000000003</v>
      </c>
      <c r="P705" s="3">
        <v>0</v>
      </c>
      <c r="Q705" s="3"/>
      <c r="R705" s="3">
        <v>3778.8</v>
      </c>
      <c r="S705" s="3" t="s">
        <v>52</v>
      </c>
      <c r="T705" s="3" t="s">
        <v>336</v>
      </c>
      <c r="U705" s="3" t="s">
        <v>34</v>
      </c>
      <c r="V705" s="3"/>
      <c r="W705" s="3" t="s">
        <v>63</v>
      </c>
      <c r="X705" s="3">
        <v>-1448.43</v>
      </c>
      <c r="Y705" s="3"/>
      <c r="Z705" s="3"/>
      <c r="AA705" s="3">
        <v>4172.79</v>
      </c>
      <c r="AB705" s="5" t="s">
        <v>757</v>
      </c>
      <c r="AC705" s="3">
        <v>211.64</v>
      </c>
      <c r="AD705" s="3"/>
    </row>
    <row r="706" spans="1:30" x14ac:dyDescent="0.25">
      <c r="A706">
        <v>356533</v>
      </c>
      <c r="B706" t="s">
        <v>176</v>
      </c>
      <c r="C706" s="3">
        <f t="shared" si="11"/>
        <v>0</v>
      </c>
      <c r="D706" s="3">
        <v>0</v>
      </c>
      <c r="E706" s="3">
        <v>0</v>
      </c>
      <c r="F706" s="3">
        <v>0</v>
      </c>
      <c r="G706" s="3">
        <v>0</v>
      </c>
      <c r="H706" s="3">
        <v>0</v>
      </c>
      <c r="I706" s="3">
        <v>0</v>
      </c>
      <c r="J706" s="3">
        <v>-1.64</v>
      </c>
      <c r="K706" s="3">
        <v>-1.64</v>
      </c>
      <c r="L706">
        <v>0</v>
      </c>
      <c r="M706" s="4">
        <v>45674</v>
      </c>
      <c r="N706" s="3">
        <v>-2400</v>
      </c>
      <c r="O706" s="3">
        <v>2098.6</v>
      </c>
      <c r="P706" s="3">
        <v>0</v>
      </c>
      <c r="Q706" s="3"/>
      <c r="R706" s="3">
        <v>0</v>
      </c>
      <c r="S706" s="3" t="s">
        <v>52</v>
      </c>
      <c r="T706" s="3" t="s">
        <v>563</v>
      </c>
      <c r="U706" s="3" t="s">
        <v>34</v>
      </c>
      <c r="V706" s="3"/>
      <c r="W706" s="3" t="s">
        <v>63</v>
      </c>
      <c r="X706" s="3">
        <v>-314.89999999999998</v>
      </c>
      <c r="Y706" s="3"/>
      <c r="Z706" s="3"/>
      <c r="AA706" s="3">
        <v>1.64</v>
      </c>
      <c r="AB706" s="5" t="s">
        <v>59</v>
      </c>
      <c r="AC706" s="3">
        <v>2398.36</v>
      </c>
      <c r="AD706" s="3"/>
    </row>
    <row r="707" spans="1:30" x14ac:dyDescent="0.25">
      <c r="A707">
        <v>166513</v>
      </c>
      <c r="B707" t="s">
        <v>1619</v>
      </c>
      <c r="C707" s="3">
        <f t="shared" si="11"/>
        <v>0</v>
      </c>
      <c r="D707" s="3">
        <v>0</v>
      </c>
      <c r="E707" s="3">
        <v>0</v>
      </c>
      <c r="F707" s="3">
        <v>0</v>
      </c>
      <c r="G707" s="3">
        <v>0</v>
      </c>
      <c r="H707" s="3">
        <v>0</v>
      </c>
      <c r="I707" s="3">
        <v>0</v>
      </c>
      <c r="J707" s="3">
        <v>-590.16</v>
      </c>
      <c r="K707" s="3">
        <v>-590.16</v>
      </c>
      <c r="L707">
        <v>0</v>
      </c>
      <c r="M707" s="4">
        <v>45700</v>
      </c>
      <c r="N707" s="3">
        <v>-590.16</v>
      </c>
      <c r="O707" s="3">
        <v>0</v>
      </c>
      <c r="P707" s="3">
        <v>0</v>
      </c>
      <c r="Q707" s="3"/>
      <c r="R707" s="3">
        <v>495.06</v>
      </c>
      <c r="S707" s="3" t="s">
        <v>52</v>
      </c>
      <c r="T707" s="3"/>
      <c r="U707" s="3" t="s">
        <v>167</v>
      </c>
      <c r="V707" s="3"/>
      <c r="W707" s="3" t="s">
        <v>63</v>
      </c>
      <c r="X707" s="3">
        <v>-45.15</v>
      </c>
      <c r="Y707" s="3"/>
      <c r="Z707" s="3"/>
      <c r="AA707" s="3">
        <v>590.16</v>
      </c>
      <c r="AB707" s="5" t="s">
        <v>1620</v>
      </c>
      <c r="AC707" s="3">
        <v>458.79</v>
      </c>
      <c r="AD707" s="3"/>
    </row>
    <row r="708" spans="1:30" x14ac:dyDescent="0.25">
      <c r="A708">
        <v>296421</v>
      </c>
      <c r="B708" t="s">
        <v>1621</v>
      </c>
      <c r="C708" s="3">
        <f t="shared" si="11"/>
        <v>0</v>
      </c>
      <c r="D708" s="3">
        <v>0</v>
      </c>
      <c r="E708" s="3">
        <v>0</v>
      </c>
      <c r="F708" s="3">
        <v>0</v>
      </c>
      <c r="G708" s="3">
        <v>0</v>
      </c>
      <c r="H708" s="3">
        <v>0</v>
      </c>
      <c r="I708" s="3">
        <v>0</v>
      </c>
      <c r="J708" s="3">
        <v>-118.59</v>
      </c>
      <c r="K708" s="3">
        <v>-118.59</v>
      </c>
      <c r="M708" s="4">
        <v>45646</v>
      </c>
      <c r="N708" s="3">
        <v>-118.59</v>
      </c>
      <c r="O708" s="3">
        <v>0</v>
      </c>
      <c r="P708" s="3">
        <v>108.92</v>
      </c>
      <c r="Q708" s="3" t="s">
        <v>39</v>
      </c>
      <c r="R708" s="3">
        <v>0</v>
      </c>
      <c r="S708" s="3" t="s">
        <v>52</v>
      </c>
      <c r="T708" s="3" t="s">
        <v>39</v>
      </c>
      <c r="U708" s="3" t="s">
        <v>34</v>
      </c>
      <c r="V708" s="3"/>
      <c r="W708" s="3"/>
      <c r="X708" s="3">
        <v>-44.07</v>
      </c>
      <c r="Y708" s="3"/>
      <c r="Z708" s="3"/>
      <c r="AA708" s="3">
        <v>118.59</v>
      </c>
      <c r="AB708" s="5" t="s">
        <v>223</v>
      </c>
      <c r="AC708" s="3">
        <v>118.59</v>
      </c>
      <c r="AD708" s="3"/>
    </row>
    <row r="709" spans="1:30" x14ac:dyDescent="0.25">
      <c r="A709">
        <v>426368</v>
      </c>
      <c r="B709" t="s">
        <v>1622</v>
      </c>
      <c r="C709" s="3">
        <f t="shared" ref="C709:C772" si="12">F709+G709+H709+I709</f>
        <v>0</v>
      </c>
      <c r="D709" s="3">
        <v>0</v>
      </c>
      <c r="E709" s="3">
        <v>0</v>
      </c>
      <c r="F709" s="3">
        <v>0</v>
      </c>
      <c r="G709" s="3">
        <v>0</v>
      </c>
      <c r="H709" s="3">
        <v>0</v>
      </c>
      <c r="I709" s="3">
        <v>0</v>
      </c>
      <c r="J709" s="3">
        <v>-267.69</v>
      </c>
      <c r="K709" s="3">
        <v>-267.69</v>
      </c>
      <c r="L709">
        <v>0</v>
      </c>
      <c r="M709" s="4">
        <v>45705</v>
      </c>
      <c r="N709" s="3">
        <v>-267.69</v>
      </c>
      <c r="O709" s="3">
        <v>-259.06</v>
      </c>
      <c r="P709" s="3">
        <v>58402.27</v>
      </c>
      <c r="Q709" s="3"/>
      <c r="R709" s="3">
        <v>247</v>
      </c>
      <c r="S709" s="3" t="s">
        <v>52</v>
      </c>
      <c r="T709" s="3" t="s">
        <v>51</v>
      </c>
      <c r="U709" s="3" t="s">
        <v>34</v>
      </c>
      <c r="V709" s="3"/>
      <c r="W709" s="3" t="s">
        <v>63</v>
      </c>
      <c r="X709" s="3">
        <v>-5501.61</v>
      </c>
      <c r="Y709" s="3"/>
      <c r="Z709" s="3"/>
      <c r="AA709" s="3">
        <v>267.69</v>
      </c>
      <c r="AB709" s="5" t="s">
        <v>387</v>
      </c>
      <c r="AC709" s="3">
        <v>-288</v>
      </c>
      <c r="AD709" s="3"/>
    </row>
    <row r="710" spans="1:30" x14ac:dyDescent="0.25">
      <c r="A710">
        <v>434433</v>
      </c>
      <c r="B710" t="s">
        <v>1623</v>
      </c>
      <c r="C710" s="3">
        <f t="shared" si="12"/>
        <v>0</v>
      </c>
      <c r="D710" s="3">
        <v>0</v>
      </c>
      <c r="E710" s="3">
        <v>0</v>
      </c>
      <c r="F710" s="3">
        <v>0</v>
      </c>
      <c r="G710" s="3">
        <v>0</v>
      </c>
      <c r="H710" s="3">
        <v>0</v>
      </c>
      <c r="I710" s="3">
        <v>0</v>
      </c>
      <c r="J710" s="3">
        <v>-1000</v>
      </c>
      <c r="K710" s="3">
        <v>-1000</v>
      </c>
      <c r="L710">
        <v>0</v>
      </c>
      <c r="M710" s="4">
        <v>45706</v>
      </c>
      <c r="N710" s="3">
        <v>-1000</v>
      </c>
      <c r="O710" s="3">
        <v>176.33</v>
      </c>
      <c r="P710" s="3">
        <v>2977.15</v>
      </c>
      <c r="Q710" s="3"/>
      <c r="R710" s="3">
        <v>1784.35</v>
      </c>
      <c r="S710" s="3" t="s">
        <v>52</v>
      </c>
      <c r="T710" s="3" t="s">
        <v>39</v>
      </c>
      <c r="U710" s="3" t="s">
        <v>34</v>
      </c>
      <c r="V710" s="3"/>
      <c r="W710" s="3" t="s">
        <v>63</v>
      </c>
      <c r="X710" s="3">
        <v>-43.72</v>
      </c>
      <c r="Y710" s="3"/>
      <c r="Z710" s="3"/>
      <c r="AA710" s="3">
        <v>0</v>
      </c>
      <c r="AB710" s="5" t="s">
        <v>1238</v>
      </c>
      <c r="AC710" s="3">
        <v>191.98</v>
      </c>
      <c r="AD710" s="3"/>
    </row>
    <row r="711" spans="1:30" x14ac:dyDescent="0.25">
      <c r="A711">
        <v>379189</v>
      </c>
      <c r="B711" t="s">
        <v>1624</v>
      </c>
      <c r="C711" s="3">
        <f t="shared" si="12"/>
        <v>0</v>
      </c>
      <c r="D711" s="3">
        <v>0</v>
      </c>
      <c r="E711" s="3">
        <v>0</v>
      </c>
      <c r="F711" s="3">
        <v>0</v>
      </c>
      <c r="G711" s="3">
        <v>0</v>
      </c>
      <c r="H711" s="3">
        <v>0</v>
      </c>
      <c r="I711" s="3">
        <v>0</v>
      </c>
      <c r="J711" s="3">
        <v>-9617.86</v>
      </c>
      <c r="K711" s="3">
        <v>-9617.86</v>
      </c>
      <c r="L711">
        <v>0</v>
      </c>
      <c r="M711" s="4">
        <v>45712</v>
      </c>
      <c r="N711" s="3">
        <v>-11390.46</v>
      </c>
      <c r="O711" s="3">
        <v>1620.01</v>
      </c>
      <c r="P711" s="3">
        <v>0</v>
      </c>
      <c r="Q711" s="3"/>
      <c r="R711" s="3">
        <v>8514.3700000000008</v>
      </c>
      <c r="S711" s="3" t="s">
        <v>52</v>
      </c>
      <c r="T711" s="3" t="s">
        <v>39</v>
      </c>
      <c r="U711" s="3" t="s">
        <v>34</v>
      </c>
      <c r="V711" s="3"/>
      <c r="W711" s="3" t="s">
        <v>63</v>
      </c>
      <c r="X711" s="3">
        <v>-114.8</v>
      </c>
      <c r="Y711" s="3"/>
      <c r="Z711" s="3"/>
      <c r="AA711" s="3">
        <v>9617.86</v>
      </c>
      <c r="AB711" s="5" t="s">
        <v>147</v>
      </c>
      <c r="AC711" s="3">
        <v>1772.6</v>
      </c>
      <c r="AD711" s="3" t="s">
        <v>1625</v>
      </c>
    </row>
    <row r="712" spans="1:30" x14ac:dyDescent="0.25">
      <c r="A712">
        <v>398349</v>
      </c>
      <c r="B712" t="s">
        <v>1626</v>
      </c>
      <c r="C712" s="3">
        <f t="shared" si="12"/>
        <v>0</v>
      </c>
      <c r="D712" s="3">
        <v>0</v>
      </c>
      <c r="E712" s="3">
        <v>0</v>
      </c>
      <c r="F712" s="3">
        <v>0</v>
      </c>
      <c r="G712" s="3">
        <v>0</v>
      </c>
      <c r="H712" s="3">
        <v>0</v>
      </c>
      <c r="I712" s="3">
        <v>0</v>
      </c>
      <c r="J712" s="3">
        <v>-1722.57</v>
      </c>
      <c r="K712" s="3">
        <v>-1722.57</v>
      </c>
      <c r="L712">
        <v>0</v>
      </c>
      <c r="M712" s="4">
        <v>45709</v>
      </c>
      <c r="N712" s="3">
        <v>-3477.02</v>
      </c>
      <c r="O712" s="3">
        <v>4848.42</v>
      </c>
      <c r="P712" s="3">
        <v>253.6</v>
      </c>
      <c r="Q712" s="3"/>
      <c r="R712" s="3">
        <v>1589.45</v>
      </c>
      <c r="S712" s="3" t="s">
        <v>52</v>
      </c>
      <c r="T712" s="3" t="s">
        <v>39</v>
      </c>
      <c r="U712" s="3" t="s">
        <v>34</v>
      </c>
      <c r="V712" s="3"/>
      <c r="W712" s="3" t="s">
        <v>63</v>
      </c>
      <c r="X712" s="3">
        <v>-1060.73</v>
      </c>
      <c r="Y712" s="3"/>
      <c r="Z712" s="3"/>
      <c r="AA712" s="3">
        <v>1722.57</v>
      </c>
      <c r="AB712" s="5" t="s">
        <v>42</v>
      </c>
      <c r="AC712" s="3">
        <v>5254.45</v>
      </c>
      <c r="AD712" s="3"/>
    </row>
    <row r="713" spans="1:30" x14ac:dyDescent="0.25">
      <c r="A713">
        <v>404916</v>
      </c>
      <c r="B713" t="s">
        <v>1627</v>
      </c>
      <c r="C713" s="3">
        <f t="shared" si="12"/>
        <v>0</v>
      </c>
      <c r="D713" s="3">
        <v>0</v>
      </c>
      <c r="E713" s="3">
        <v>0</v>
      </c>
      <c r="F713" s="3">
        <v>0</v>
      </c>
      <c r="G713" s="3">
        <v>0</v>
      </c>
      <c r="H713" s="3">
        <v>0</v>
      </c>
      <c r="I713" s="3">
        <v>0</v>
      </c>
      <c r="J713" s="3">
        <v>-55.38</v>
      </c>
      <c r="K713" s="3">
        <v>-55.38</v>
      </c>
      <c r="L713">
        <v>0</v>
      </c>
      <c r="M713" s="4">
        <v>45638</v>
      </c>
      <c r="N713" s="3">
        <v>-371.97</v>
      </c>
      <c r="O713" s="3">
        <v>0</v>
      </c>
      <c r="P713" s="3">
        <v>2826.68</v>
      </c>
      <c r="Q713" s="3"/>
      <c r="R713" s="3">
        <v>0</v>
      </c>
      <c r="S713" s="3" t="s">
        <v>52</v>
      </c>
      <c r="T713" s="3" t="s">
        <v>39</v>
      </c>
      <c r="U713" s="3" t="s">
        <v>34</v>
      </c>
      <c r="V713" s="3"/>
      <c r="W713" s="3" t="s">
        <v>482</v>
      </c>
      <c r="X713" s="3">
        <v>-63.51</v>
      </c>
      <c r="Y713" s="3"/>
      <c r="Z713" s="3"/>
      <c r="AA713" s="3">
        <v>55.38</v>
      </c>
      <c r="AB713" s="5" t="s">
        <v>159</v>
      </c>
      <c r="AC713" s="3">
        <v>371.97</v>
      </c>
      <c r="AD713" s="3"/>
    </row>
    <row r="714" spans="1:30" x14ac:dyDescent="0.25">
      <c r="A714">
        <v>443102</v>
      </c>
      <c r="B714" t="s">
        <v>1628</v>
      </c>
      <c r="C714" s="3">
        <f t="shared" si="12"/>
        <v>0</v>
      </c>
      <c r="D714" s="3">
        <v>0</v>
      </c>
      <c r="E714" s="3">
        <v>0</v>
      </c>
      <c r="F714" s="3">
        <v>0</v>
      </c>
      <c r="G714" s="3">
        <v>0</v>
      </c>
      <c r="H714" s="3">
        <v>0</v>
      </c>
      <c r="I714" s="3">
        <v>0</v>
      </c>
      <c r="J714" s="3">
        <v>-3245.97</v>
      </c>
      <c r="K714" s="3">
        <v>-3245.97</v>
      </c>
      <c r="L714">
        <v>0</v>
      </c>
      <c r="M714" s="4">
        <v>45692</v>
      </c>
      <c r="N714" s="3">
        <v>-1238.46</v>
      </c>
      <c r="O714" s="3">
        <v>0</v>
      </c>
      <c r="P714" s="3">
        <v>0</v>
      </c>
      <c r="Q714" s="3"/>
      <c r="R714" s="3">
        <v>2981.37</v>
      </c>
      <c r="S714" s="3" t="s">
        <v>52</v>
      </c>
      <c r="T714" s="3"/>
      <c r="U714" s="3" t="s">
        <v>34</v>
      </c>
      <c r="V714" s="3"/>
      <c r="W714" s="3" t="s">
        <v>63</v>
      </c>
      <c r="X714" s="3">
        <v>-390.23</v>
      </c>
      <c r="Y714" s="3"/>
      <c r="Z714" s="3"/>
      <c r="AA714" s="3">
        <v>0</v>
      </c>
      <c r="AB714" s="5"/>
      <c r="AC714" s="3"/>
      <c r="AD714" s="3"/>
    </row>
    <row r="715" spans="1:30" x14ac:dyDescent="0.25">
      <c r="A715">
        <v>292023</v>
      </c>
      <c r="B715" t="s">
        <v>1629</v>
      </c>
      <c r="C715" s="3">
        <f t="shared" si="12"/>
        <v>0</v>
      </c>
      <c r="D715" s="3">
        <v>0</v>
      </c>
      <c r="E715" s="3">
        <v>0</v>
      </c>
      <c r="F715" s="3">
        <v>0</v>
      </c>
      <c r="G715" s="3">
        <v>0</v>
      </c>
      <c r="H715" s="3">
        <v>0</v>
      </c>
      <c r="I715" s="3">
        <v>0</v>
      </c>
      <c r="J715" s="3">
        <v>-10.11</v>
      </c>
      <c r="K715" s="3">
        <v>-10.11</v>
      </c>
      <c r="M715" s="4">
        <v>45710</v>
      </c>
      <c r="N715" s="3">
        <v>-164.32</v>
      </c>
      <c r="O715" s="3">
        <v>3756.51</v>
      </c>
      <c r="P715" s="3">
        <v>13793.69</v>
      </c>
      <c r="Q715" s="3" t="s">
        <v>39</v>
      </c>
      <c r="R715" s="3">
        <v>0</v>
      </c>
      <c r="S715" s="3" t="s">
        <v>52</v>
      </c>
      <c r="T715" s="3" t="s">
        <v>39</v>
      </c>
      <c r="U715" s="3" t="s">
        <v>34</v>
      </c>
      <c r="V715" s="3"/>
      <c r="W715" s="3"/>
      <c r="X715" s="3">
        <v>-10.11</v>
      </c>
      <c r="Y715" s="3"/>
      <c r="Z715" s="3"/>
      <c r="AA715" s="3">
        <v>10.11</v>
      </c>
      <c r="AB715" s="5" t="s">
        <v>101</v>
      </c>
      <c r="AC715" s="3">
        <v>164.32</v>
      </c>
      <c r="AD715" s="3"/>
    </row>
    <row r="716" spans="1:30" x14ac:dyDescent="0.25">
      <c r="A716">
        <v>440717</v>
      </c>
      <c r="B716" t="s">
        <v>1630</v>
      </c>
      <c r="C716" s="3">
        <f t="shared" si="12"/>
        <v>0</v>
      </c>
      <c r="D716" s="3">
        <v>0</v>
      </c>
      <c r="E716" s="3">
        <v>0</v>
      </c>
      <c r="F716" s="3">
        <v>0</v>
      </c>
      <c r="G716" s="3">
        <v>0</v>
      </c>
      <c r="H716" s="3">
        <v>0</v>
      </c>
      <c r="I716" s="3">
        <v>0</v>
      </c>
      <c r="J716" s="3">
        <v>-5233.8100000000004</v>
      </c>
      <c r="K716" s="3">
        <v>-5233.8100000000004</v>
      </c>
      <c r="L716">
        <v>0</v>
      </c>
      <c r="M716" s="4">
        <v>45638</v>
      </c>
      <c r="N716" s="3">
        <v>-5652.85</v>
      </c>
      <c r="O716" s="3">
        <v>0</v>
      </c>
      <c r="P716" s="3">
        <v>384.88</v>
      </c>
      <c r="Q716" s="3"/>
      <c r="R716" s="3">
        <v>4807.16</v>
      </c>
      <c r="S716" s="3" t="s">
        <v>52</v>
      </c>
      <c r="T716" s="3" t="s">
        <v>39</v>
      </c>
      <c r="U716" s="3" t="s">
        <v>34</v>
      </c>
      <c r="V716" s="3"/>
      <c r="W716" s="3" t="s">
        <v>63</v>
      </c>
      <c r="X716" s="3">
        <v>-2175.89</v>
      </c>
      <c r="Y716" s="3"/>
      <c r="Z716" s="3"/>
      <c r="AA716" s="3">
        <v>5233.8100000000004</v>
      </c>
      <c r="AB716" s="5" t="s">
        <v>250</v>
      </c>
      <c r="AC716" s="3">
        <v>419.04</v>
      </c>
      <c r="AD716" s="3"/>
    </row>
    <row r="717" spans="1:30" x14ac:dyDescent="0.25">
      <c r="A717">
        <v>360325</v>
      </c>
      <c r="B717" t="s">
        <v>1631</v>
      </c>
      <c r="C717" s="3">
        <f t="shared" si="12"/>
        <v>0</v>
      </c>
      <c r="D717" s="3">
        <v>0</v>
      </c>
      <c r="E717" s="3">
        <v>0</v>
      </c>
      <c r="F717" s="3">
        <v>0</v>
      </c>
      <c r="G717" s="3">
        <v>0</v>
      </c>
      <c r="H717" s="3">
        <v>0</v>
      </c>
      <c r="I717" s="3">
        <v>0</v>
      </c>
      <c r="J717" s="3">
        <v>-83.07</v>
      </c>
      <c r="K717" s="3">
        <v>-83.07</v>
      </c>
      <c r="L717">
        <v>0</v>
      </c>
      <c r="M717" s="4">
        <v>45674</v>
      </c>
      <c r="N717" s="3">
        <v>-334.7</v>
      </c>
      <c r="O717" s="3">
        <v>307.42</v>
      </c>
      <c r="P717" s="3">
        <v>1055.72</v>
      </c>
      <c r="Q717" s="3"/>
      <c r="R717" s="3">
        <v>76.3</v>
      </c>
      <c r="S717" s="3" t="s">
        <v>52</v>
      </c>
      <c r="T717" s="3" t="s">
        <v>39</v>
      </c>
      <c r="U717" s="3" t="s">
        <v>34</v>
      </c>
      <c r="V717" s="3"/>
      <c r="W717" s="3" t="s">
        <v>63</v>
      </c>
      <c r="X717" s="3">
        <v>-130.53</v>
      </c>
      <c r="Y717" s="3"/>
      <c r="Z717" s="3"/>
      <c r="AA717" s="3">
        <v>0</v>
      </c>
      <c r="AB717" s="5" t="s">
        <v>206</v>
      </c>
      <c r="AC717" s="3">
        <v>334.7</v>
      </c>
      <c r="AD717" s="3"/>
    </row>
    <row r="718" spans="1:30" x14ac:dyDescent="0.25">
      <c r="A718">
        <v>291535</v>
      </c>
      <c r="B718" t="s">
        <v>1632</v>
      </c>
      <c r="C718" s="3">
        <f t="shared" si="12"/>
        <v>0</v>
      </c>
      <c r="D718" s="3">
        <v>0</v>
      </c>
      <c r="E718" s="3">
        <v>0</v>
      </c>
      <c r="F718" s="3">
        <v>0</v>
      </c>
      <c r="G718" s="3">
        <v>0</v>
      </c>
      <c r="H718" s="3">
        <v>0</v>
      </c>
      <c r="I718" s="3">
        <v>0</v>
      </c>
      <c r="J718" s="3">
        <v>-168.95</v>
      </c>
      <c r="K718" s="3">
        <v>-168.95</v>
      </c>
      <c r="M718" s="4">
        <v>45657</v>
      </c>
      <c r="N718" s="3">
        <v>-5.93</v>
      </c>
      <c r="O718" s="3">
        <v>0</v>
      </c>
      <c r="P718" s="3">
        <v>9297.09</v>
      </c>
      <c r="Q718" s="3" t="s">
        <v>39</v>
      </c>
      <c r="R718" s="3">
        <v>0</v>
      </c>
      <c r="S718" s="3" t="s">
        <v>52</v>
      </c>
      <c r="T718" s="3" t="s">
        <v>39</v>
      </c>
      <c r="U718" s="3" t="s">
        <v>34</v>
      </c>
      <c r="V718" s="3"/>
      <c r="W718" s="3"/>
      <c r="X718" s="3">
        <v>-159.80000000000001</v>
      </c>
      <c r="Y718" s="3"/>
      <c r="Z718" s="3"/>
      <c r="AA718" s="3">
        <v>168.95</v>
      </c>
      <c r="AB718" s="5" t="s">
        <v>398</v>
      </c>
      <c r="AC718" s="3">
        <v>5.93</v>
      </c>
      <c r="AD718" s="3"/>
    </row>
    <row r="719" spans="1:30" x14ac:dyDescent="0.25">
      <c r="A719">
        <v>429811</v>
      </c>
      <c r="B719" t="s">
        <v>1633</v>
      </c>
      <c r="C719" s="3">
        <f t="shared" si="12"/>
        <v>0</v>
      </c>
      <c r="D719" s="3">
        <v>0</v>
      </c>
      <c r="E719" s="3">
        <v>0</v>
      </c>
      <c r="F719" s="3">
        <v>0</v>
      </c>
      <c r="G719" s="3">
        <v>0</v>
      </c>
      <c r="H719" s="3">
        <v>0</v>
      </c>
      <c r="I719" s="3">
        <v>0</v>
      </c>
      <c r="J719" s="3">
        <v>-6.26</v>
      </c>
      <c r="K719" s="3">
        <v>-6.26</v>
      </c>
      <c r="L719">
        <v>0</v>
      </c>
      <c r="M719" s="4">
        <v>45460</v>
      </c>
      <c r="N719" s="3">
        <v>-217.14</v>
      </c>
      <c r="O719" s="3">
        <v>0</v>
      </c>
      <c r="P719" s="3">
        <v>1286.3800000000001</v>
      </c>
      <c r="Q719" s="3"/>
      <c r="R719" s="3">
        <v>0</v>
      </c>
      <c r="S719" s="3" t="s">
        <v>52</v>
      </c>
      <c r="T719" s="3"/>
      <c r="U719" s="3" t="s">
        <v>34</v>
      </c>
      <c r="V719" s="3"/>
      <c r="W719" s="3" t="s">
        <v>63</v>
      </c>
      <c r="X719" s="3">
        <v>-6.26</v>
      </c>
      <c r="Y719" s="3"/>
      <c r="Z719" s="3"/>
      <c r="AA719" s="3">
        <v>0</v>
      </c>
      <c r="AB719" s="5" t="s">
        <v>1634</v>
      </c>
      <c r="AC719" s="3">
        <v>217.14</v>
      </c>
      <c r="AD719" s="3"/>
    </row>
    <row r="720" spans="1:30" x14ac:dyDescent="0.25">
      <c r="A720">
        <v>443052</v>
      </c>
      <c r="B720" t="s">
        <v>1635</v>
      </c>
      <c r="C720" s="3">
        <f t="shared" si="12"/>
        <v>0</v>
      </c>
      <c r="D720" s="3">
        <v>0</v>
      </c>
      <c r="E720" s="3">
        <v>0</v>
      </c>
      <c r="F720" s="3">
        <v>0</v>
      </c>
      <c r="G720" s="3">
        <v>0</v>
      </c>
      <c r="H720" s="3">
        <v>0</v>
      </c>
      <c r="I720" s="3">
        <v>0</v>
      </c>
      <c r="J720" s="3">
        <v>-1599.63</v>
      </c>
      <c r="K720" s="3">
        <v>-1599.63</v>
      </c>
      <c r="L720">
        <v>0</v>
      </c>
      <c r="M720" s="4">
        <v>45692</v>
      </c>
      <c r="N720" s="3">
        <v>-354.63</v>
      </c>
      <c r="O720" s="3">
        <v>234.21</v>
      </c>
      <c r="P720" s="3">
        <v>0</v>
      </c>
      <c r="Q720" s="3"/>
      <c r="R720" s="3">
        <v>2858.68</v>
      </c>
      <c r="S720" s="3" t="s">
        <v>52</v>
      </c>
      <c r="T720" s="3" t="s">
        <v>39</v>
      </c>
      <c r="U720" s="3" t="s">
        <v>34</v>
      </c>
      <c r="V720" s="3"/>
      <c r="W720" s="3" t="s">
        <v>63</v>
      </c>
      <c r="X720" s="3">
        <v>-199.44</v>
      </c>
      <c r="Y720" s="3"/>
      <c r="Z720" s="3"/>
      <c r="AA720" s="3">
        <v>0</v>
      </c>
      <c r="AB720" s="5" t="s">
        <v>355</v>
      </c>
      <c r="AC720" s="3">
        <v>60.23</v>
      </c>
      <c r="AD720" s="3"/>
    </row>
    <row r="721" spans="1:30" x14ac:dyDescent="0.25">
      <c r="A721">
        <v>439309</v>
      </c>
      <c r="B721" t="s">
        <v>1636</v>
      </c>
      <c r="C721" s="3">
        <f t="shared" si="12"/>
        <v>0</v>
      </c>
      <c r="D721" s="3">
        <v>0</v>
      </c>
      <c r="E721" s="3">
        <v>0</v>
      </c>
      <c r="F721" s="3">
        <v>0</v>
      </c>
      <c r="G721" s="3">
        <v>0</v>
      </c>
      <c r="H721" s="3">
        <v>0</v>
      </c>
      <c r="I721" s="3">
        <v>0</v>
      </c>
      <c r="J721" s="3">
        <v>-2533.04</v>
      </c>
      <c r="K721" s="3">
        <v>-2533.04</v>
      </c>
      <c r="L721">
        <v>0</v>
      </c>
      <c r="M721" s="4">
        <v>45707</v>
      </c>
      <c r="N721" s="3">
        <v>-2533.04</v>
      </c>
      <c r="O721" s="3">
        <v>3843.15</v>
      </c>
      <c r="P721" s="3">
        <v>6773.26</v>
      </c>
      <c r="Q721" s="3"/>
      <c r="R721" s="3">
        <v>4409.78</v>
      </c>
      <c r="S721" s="3" t="s">
        <v>52</v>
      </c>
      <c r="T721" s="3" t="s">
        <v>39</v>
      </c>
      <c r="U721" s="3" t="s">
        <v>34</v>
      </c>
      <c r="V721" s="3"/>
      <c r="W721" s="3" t="s">
        <v>63</v>
      </c>
      <c r="X721" s="3">
        <v>-1236.55</v>
      </c>
      <c r="Y721" s="3"/>
      <c r="Z721" s="3"/>
      <c r="AA721" s="3">
        <v>0</v>
      </c>
      <c r="AB721" s="5" t="s">
        <v>141</v>
      </c>
      <c r="AC721" s="3">
        <v>357.38</v>
      </c>
      <c r="AD721" s="3"/>
    </row>
    <row r="722" spans="1:30" x14ac:dyDescent="0.25">
      <c r="A722">
        <v>380314</v>
      </c>
      <c r="B722" t="s">
        <v>1637</v>
      </c>
      <c r="C722" s="3">
        <f t="shared" si="12"/>
        <v>0</v>
      </c>
      <c r="D722" s="3">
        <v>0</v>
      </c>
      <c r="E722" s="3">
        <v>0</v>
      </c>
      <c r="F722" s="3">
        <v>0</v>
      </c>
      <c r="G722" s="3">
        <v>0</v>
      </c>
      <c r="H722" s="3">
        <v>0</v>
      </c>
      <c r="I722" s="3">
        <v>0</v>
      </c>
      <c r="J722" s="3">
        <v>-15.86</v>
      </c>
      <c r="K722" s="3">
        <v>-15.86</v>
      </c>
      <c r="L722">
        <v>0</v>
      </c>
      <c r="M722" s="4">
        <v>45574</v>
      </c>
      <c r="N722" s="3">
        <v>-43.55</v>
      </c>
      <c r="O722" s="3">
        <v>0</v>
      </c>
      <c r="P722" s="3">
        <v>5406.66</v>
      </c>
      <c r="Q722" s="3"/>
      <c r="R722" s="3">
        <v>0</v>
      </c>
      <c r="S722" s="3" t="s">
        <v>52</v>
      </c>
      <c r="T722" s="3" t="s">
        <v>39</v>
      </c>
      <c r="U722" s="3" t="s">
        <v>34</v>
      </c>
      <c r="V722" s="3"/>
      <c r="W722" s="3" t="s">
        <v>63</v>
      </c>
      <c r="X722" s="3">
        <v>-128.49</v>
      </c>
      <c r="Y722" s="3"/>
      <c r="Z722" s="3"/>
      <c r="AA722" s="3">
        <v>0</v>
      </c>
      <c r="AB722" s="5" t="s">
        <v>1326</v>
      </c>
      <c r="AC722" s="3">
        <v>43.55</v>
      </c>
      <c r="AD722" s="3"/>
    </row>
    <row r="723" spans="1:30" x14ac:dyDescent="0.25">
      <c r="A723">
        <v>443059</v>
      </c>
      <c r="B723" t="s">
        <v>1638</v>
      </c>
      <c r="C723" s="3">
        <f t="shared" si="12"/>
        <v>0</v>
      </c>
      <c r="D723" s="3">
        <v>0</v>
      </c>
      <c r="E723" s="3">
        <v>0</v>
      </c>
      <c r="F723" s="3">
        <v>0</v>
      </c>
      <c r="G723" s="3">
        <v>0</v>
      </c>
      <c r="H723" s="3">
        <v>0</v>
      </c>
      <c r="I723" s="3">
        <v>0</v>
      </c>
      <c r="J723" s="3">
        <v>-1325.06</v>
      </c>
      <c r="K723" s="3">
        <v>-1325.06</v>
      </c>
      <c r="L723">
        <v>0</v>
      </c>
      <c r="M723" s="4">
        <v>45714</v>
      </c>
      <c r="N723" s="3">
        <v>-833.06</v>
      </c>
      <c r="O723" s="3">
        <v>0</v>
      </c>
      <c r="P723" s="3">
        <v>0</v>
      </c>
      <c r="Q723" s="3"/>
      <c r="R723" s="3">
        <v>1217.03</v>
      </c>
      <c r="S723" s="3" t="s">
        <v>52</v>
      </c>
      <c r="T723" s="3"/>
      <c r="U723" s="3" t="s">
        <v>34</v>
      </c>
      <c r="V723" s="3"/>
      <c r="W723" s="3" t="s">
        <v>63</v>
      </c>
      <c r="X723" s="3">
        <v>-61.84</v>
      </c>
      <c r="Y723" s="3"/>
      <c r="Z723" s="3"/>
      <c r="AA723" s="3">
        <v>0</v>
      </c>
      <c r="AB723" s="5"/>
      <c r="AC723" s="3"/>
      <c r="AD723" s="3"/>
    </row>
    <row r="724" spans="1:30" x14ac:dyDescent="0.25">
      <c r="A724">
        <v>419644</v>
      </c>
      <c r="B724" t="s">
        <v>1639</v>
      </c>
      <c r="C724" s="3">
        <f t="shared" si="12"/>
        <v>0</v>
      </c>
      <c r="D724" s="3">
        <v>0</v>
      </c>
      <c r="E724" s="3">
        <v>0</v>
      </c>
      <c r="F724" s="3">
        <v>0</v>
      </c>
      <c r="G724" s="3">
        <v>0</v>
      </c>
      <c r="H724" s="3">
        <v>0</v>
      </c>
      <c r="I724" s="3">
        <v>0</v>
      </c>
      <c r="J724" s="3">
        <v>-10795.95</v>
      </c>
      <c r="K724" s="3">
        <v>-10795.95</v>
      </c>
      <c r="L724">
        <v>0</v>
      </c>
      <c r="M724" s="4">
        <v>45705</v>
      </c>
      <c r="N724" s="3">
        <v>-9945.9</v>
      </c>
      <c r="O724" s="3">
        <v>0</v>
      </c>
      <c r="P724" s="3">
        <v>1476.8</v>
      </c>
      <c r="Q724" s="3"/>
      <c r="R724" s="3">
        <v>10370.950000000001</v>
      </c>
      <c r="S724" s="3" t="s">
        <v>52</v>
      </c>
      <c r="T724" s="3" t="s">
        <v>39</v>
      </c>
      <c r="U724" s="3" t="s">
        <v>34</v>
      </c>
      <c r="V724" s="3"/>
      <c r="W724" s="3" t="s">
        <v>63</v>
      </c>
      <c r="X724" s="3">
        <v>-1120.57</v>
      </c>
      <c r="Y724" s="3"/>
      <c r="Z724" s="3"/>
      <c r="AA724" s="3">
        <v>10795.95</v>
      </c>
      <c r="AB724" s="5" t="s">
        <v>1640</v>
      </c>
      <c r="AC724" s="3">
        <v>1646.8</v>
      </c>
      <c r="AD724" s="3" t="s">
        <v>1641</v>
      </c>
    </row>
    <row r="725" spans="1:30" x14ac:dyDescent="0.25">
      <c r="A725">
        <v>443213</v>
      </c>
      <c r="B725" t="s">
        <v>1642</v>
      </c>
      <c r="C725" s="3">
        <f t="shared" si="12"/>
        <v>0</v>
      </c>
      <c r="D725" s="3">
        <v>0</v>
      </c>
      <c r="E725" s="3">
        <v>0</v>
      </c>
      <c r="F725" s="3">
        <v>0</v>
      </c>
      <c r="G725" s="3">
        <v>0</v>
      </c>
      <c r="H725" s="3">
        <v>0</v>
      </c>
      <c r="I725" s="3">
        <v>0</v>
      </c>
      <c r="J725" s="3">
        <v>-300</v>
      </c>
      <c r="K725" s="3">
        <v>-300</v>
      </c>
      <c r="L725">
        <v>0</v>
      </c>
      <c r="M725" s="4">
        <v>45694</v>
      </c>
      <c r="N725" s="3">
        <v>-300</v>
      </c>
      <c r="O725" s="3">
        <v>0</v>
      </c>
      <c r="P725" s="3">
        <v>0</v>
      </c>
      <c r="Q725" s="3"/>
      <c r="R725" s="3">
        <v>574</v>
      </c>
      <c r="S725" s="3" t="s">
        <v>52</v>
      </c>
      <c r="T725" s="3"/>
      <c r="U725" s="3" t="s">
        <v>34</v>
      </c>
      <c r="V725" s="3"/>
      <c r="W725" s="3" t="s">
        <v>63</v>
      </c>
      <c r="X725" s="3">
        <v>-32.79</v>
      </c>
      <c r="Y725" s="3"/>
      <c r="Z725" s="3"/>
      <c r="AA725" s="3">
        <v>0</v>
      </c>
      <c r="AB725" s="5"/>
      <c r="AC725" s="3"/>
      <c r="AD725" s="3"/>
    </row>
    <row r="726" spans="1:30" x14ac:dyDescent="0.25">
      <c r="A726">
        <v>442546</v>
      </c>
      <c r="B726" t="s">
        <v>1643</v>
      </c>
      <c r="C726" s="3">
        <f t="shared" si="12"/>
        <v>0</v>
      </c>
      <c r="D726" s="3">
        <v>0</v>
      </c>
      <c r="E726" s="3">
        <v>0</v>
      </c>
      <c r="F726" s="3">
        <v>0</v>
      </c>
      <c r="G726" s="3">
        <v>0</v>
      </c>
      <c r="H726" s="3">
        <v>0</v>
      </c>
      <c r="I726" s="3">
        <v>0</v>
      </c>
      <c r="J726" s="3">
        <v>-4994.34</v>
      </c>
      <c r="K726" s="3">
        <v>-4994.34</v>
      </c>
      <c r="L726">
        <v>0</v>
      </c>
      <c r="M726" s="4">
        <v>45713</v>
      </c>
      <c r="N726" s="3">
        <v>507.55</v>
      </c>
      <c r="O726" s="3">
        <v>1602.91</v>
      </c>
      <c r="P726" s="3">
        <v>0</v>
      </c>
      <c r="Q726" s="3"/>
      <c r="R726" s="3">
        <v>3961.69</v>
      </c>
      <c r="S726" s="3" t="s">
        <v>52</v>
      </c>
      <c r="T726" s="3" t="s">
        <v>39</v>
      </c>
      <c r="U726" s="3" t="s">
        <v>34</v>
      </c>
      <c r="V726" s="3"/>
      <c r="W726" s="3" t="s">
        <v>63</v>
      </c>
      <c r="X726" s="3">
        <v>-937.51</v>
      </c>
      <c r="Y726" s="3"/>
      <c r="Z726" s="3"/>
      <c r="AA726" s="3">
        <v>0</v>
      </c>
      <c r="AB726" s="5" t="s">
        <v>147</v>
      </c>
      <c r="AC726" s="3">
        <v>507.55</v>
      </c>
      <c r="AD726" s="3"/>
    </row>
    <row r="727" spans="1:30" x14ac:dyDescent="0.25">
      <c r="A727">
        <v>434628</v>
      </c>
      <c r="B727" t="s">
        <v>1644</v>
      </c>
      <c r="C727" s="3">
        <f t="shared" si="12"/>
        <v>0</v>
      </c>
      <c r="D727" s="3">
        <v>0</v>
      </c>
      <c r="E727" s="3">
        <v>0</v>
      </c>
      <c r="F727" s="3">
        <v>0</v>
      </c>
      <c r="G727" s="3">
        <v>0</v>
      </c>
      <c r="H727" s="3">
        <v>0</v>
      </c>
      <c r="I727" s="3">
        <v>0</v>
      </c>
      <c r="J727" s="3">
        <v>-12.57</v>
      </c>
      <c r="K727" s="3">
        <v>-12.57</v>
      </c>
      <c r="L727">
        <v>0</v>
      </c>
      <c r="M727" s="4">
        <v>45470</v>
      </c>
      <c r="N727" s="3">
        <v>-14176.09</v>
      </c>
      <c r="O727" s="3">
        <v>0</v>
      </c>
      <c r="P727" s="3">
        <v>13035.6</v>
      </c>
      <c r="Q727" s="3"/>
      <c r="R727" s="3">
        <v>0</v>
      </c>
      <c r="S727" s="3" t="s">
        <v>52</v>
      </c>
      <c r="T727" s="3" t="s">
        <v>39</v>
      </c>
      <c r="U727" s="3" t="s">
        <v>34</v>
      </c>
      <c r="V727" s="3"/>
      <c r="W727" s="3" t="s">
        <v>63</v>
      </c>
      <c r="X727" s="3">
        <v>-68.260000000000005</v>
      </c>
      <c r="Y727" s="3"/>
      <c r="Z727" s="3"/>
      <c r="AA727" s="3">
        <v>0</v>
      </c>
      <c r="AB727" s="5" t="s">
        <v>1354</v>
      </c>
      <c r="AC727" s="3">
        <v>3397.01</v>
      </c>
      <c r="AD727" s="3"/>
    </row>
    <row r="728" spans="1:30" x14ac:dyDescent="0.25">
      <c r="A728">
        <v>363613</v>
      </c>
      <c r="B728" t="s">
        <v>1645</v>
      </c>
      <c r="C728" s="3">
        <f t="shared" si="12"/>
        <v>0</v>
      </c>
      <c r="D728" s="3">
        <v>0</v>
      </c>
      <c r="E728" s="3">
        <v>0</v>
      </c>
      <c r="F728" s="3">
        <v>0</v>
      </c>
      <c r="G728" s="3">
        <v>0</v>
      </c>
      <c r="H728" s="3">
        <v>0</v>
      </c>
      <c r="I728" s="3">
        <v>0</v>
      </c>
      <c r="J728" s="3">
        <v>-405.81</v>
      </c>
      <c r="K728" s="3">
        <v>-405.81</v>
      </c>
      <c r="L728">
        <v>0</v>
      </c>
      <c r="M728" s="4">
        <v>45713</v>
      </c>
      <c r="N728" s="3">
        <v>-405.81</v>
      </c>
      <c r="O728" s="3">
        <v>1668.87</v>
      </c>
      <c r="P728" s="3">
        <v>3880.38</v>
      </c>
      <c r="Q728" s="3"/>
      <c r="R728" s="3">
        <v>1192.0999999999999</v>
      </c>
      <c r="S728" s="3" t="s">
        <v>52</v>
      </c>
      <c r="T728" s="3" t="s">
        <v>585</v>
      </c>
      <c r="U728" s="3" t="s">
        <v>34</v>
      </c>
      <c r="V728" s="3"/>
      <c r="W728" s="3" t="s">
        <v>482</v>
      </c>
      <c r="X728" s="3">
        <v>-364.03</v>
      </c>
      <c r="Y728" s="3"/>
      <c r="Z728" s="3"/>
      <c r="AA728" s="3">
        <v>405.81</v>
      </c>
      <c r="AB728" s="5" t="s">
        <v>71</v>
      </c>
      <c r="AC728" s="3">
        <v>1889.03</v>
      </c>
      <c r="AD728" s="3"/>
    </row>
    <row r="729" spans="1:30" x14ac:dyDescent="0.25">
      <c r="A729">
        <v>427406</v>
      </c>
      <c r="B729" t="s">
        <v>1646</v>
      </c>
      <c r="C729" s="3">
        <f t="shared" si="12"/>
        <v>0</v>
      </c>
      <c r="D729" s="3">
        <v>0</v>
      </c>
      <c r="E729" s="3">
        <v>0</v>
      </c>
      <c r="F729" s="3">
        <v>0</v>
      </c>
      <c r="G729" s="3">
        <v>0</v>
      </c>
      <c r="H729" s="3">
        <v>0</v>
      </c>
      <c r="I729" s="3">
        <v>0</v>
      </c>
      <c r="J729" s="3">
        <v>-4845.3999999999996</v>
      </c>
      <c r="K729" s="3">
        <v>-4845.3999999999996</v>
      </c>
      <c r="L729">
        <v>0</v>
      </c>
      <c r="M729" s="4">
        <v>45342</v>
      </c>
      <c r="N729" s="3">
        <v>-4845.3999999999996</v>
      </c>
      <c r="O729" s="3">
        <v>0</v>
      </c>
      <c r="P729" s="3">
        <v>9250.2999999999993</v>
      </c>
      <c r="Q729" s="3"/>
      <c r="R729" s="3">
        <v>0</v>
      </c>
      <c r="S729" s="3" t="s">
        <v>52</v>
      </c>
      <c r="T729" s="3"/>
      <c r="U729" s="3" t="s">
        <v>34</v>
      </c>
      <c r="V729" s="3"/>
      <c r="W729" s="3" t="s">
        <v>63</v>
      </c>
      <c r="X729" s="3">
        <v>-4845.3999999999996</v>
      </c>
      <c r="Y729" s="3"/>
      <c r="Z729" s="3"/>
      <c r="AA729" s="3">
        <v>4845.3999999999996</v>
      </c>
      <c r="AB729" s="5" t="s">
        <v>540</v>
      </c>
      <c r="AC729" s="3">
        <v>4751.8599999999997</v>
      </c>
      <c r="AD729" s="3" t="s">
        <v>1647</v>
      </c>
    </row>
    <row r="730" spans="1:30" x14ac:dyDescent="0.25">
      <c r="A730">
        <v>363105</v>
      </c>
      <c r="B730" t="s">
        <v>1648</v>
      </c>
      <c r="C730" s="3">
        <f t="shared" si="12"/>
        <v>0</v>
      </c>
      <c r="D730" s="3">
        <v>0</v>
      </c>
      <c r="E730" s="3">
        <v>0</v>
      </c>
      <c r="F730" s="3">
        <v>0</v>
      </c>
      <c r="G730" s="3">
        <v>0</v>
      </c>
      <c r="H730" s="3">
        <v>0</v>
      </c>
      <c r="I730" s="3">
        <v>0</v>
      </c>
      <c r="J730" s="3">
        <v>-18.97</v>
      </c>
      <c r="K730" s="3">
        <v>-18.97</v>
      </c>
      <c r="L730">
        <v>0</v>
      </c>
      <c r="M730" s="4">
        <v>45703</v>
      </c>
      <c r="N730" s="3">
        <v>-119.32</v>
      </c>
      <c r="O730" s="3">
        <v>110.08</v>
      </c>
      <c r="P730" s="3">
        <v>5490.78</v>
      </c>
      <c r="Q730" s="3"/>
      <c r="R730" s="3">
        <v>0</v>
      </c>
      <c r="S730" s="3" t="s">
        <v>52</v>
      </c>
      <c r="T730" s="3" t="s">
        <v>39</v>
      </c>
      <c r="U730" s="3" t="s">
        <v>34</v>
      </c>
      <c r="V730" s="3"/>
      <c r="W730" s="3" t="s">
        <v>63</v>
      </c>
      <c r="X730" s="3">
        <v>-67.319999999999993</v>
      </c>
      <c r="Y730" s="3"/>
      <c r="Z730" s="3"/>
      <c r="AA730" s="3">
        <v>18.97</v>
      </c>
      <c r="AB730" s="5" t="s">
        <v>1649</v>
      </c>
      <c r="AC730" s="3">
        <v>119.32</v>
      </c>
      <c r="AD730" s="3"/>
    </row>
    <row r="731" spans="1:30" x14ac:dyDescent="0.25">
      <c r="A731">
        <v>289559</v>
      </c>
      <c r="B731" t="s">
        <v>1650</v>
      </c>
      <c r="C731" s="3">
        <f t="shared" si="12"/>
        <v>0</v>
      </c>
      <c r="D731" s="3">
        <v>0</v>
      </c>
      <c r="E731" s="3">
        <v>0</v>
      </c>
      <c r="F731" s="3">
        <v>0</v>
      </c>
      <c r="G731" s="3">
        <v>0</v>
      </c>
      <c r="H731" s="3">
        <v>0</v>
      </c>
      <c r="I731" s="3">
        <v>0</v>
      </c>
      <c r="J731" s="3">
        <v>-420.43</v>
      </c>
      <c r="K731" s="3">
        <v>-420.43</v>
      </c>
      <c r="M731" s="4">
        <v>45700</v>
      </c>
      <c r="N731" s="3">
        <v>-1456.55</v>
      </c>
      <c r="O731" s="3">
        <v>10164.31</v>
      </c>
      <c r="P731" s="3">
        <v>34561.18</v>
      </c>
      <c r="Q731" s="3" t="s">
        <v>39</v>
      </c>
      <c r="R731" s="3">
        <v>0</v>
      </c>
      <c r="S731" s="3" t="s">
        <v>52</v>
      </c>
      <c r="T731" s="3" t="s">
        <v>179</v>
      </c>
      <c r="U731" s="3" t="s">
        <v>34</v>
      </c>
      <c r="V731" s="3"/>
      <c r="W731" s="3"/>
      <c r="X731" s="3">
        <v>-4771.3900000000003</v>
      </c>
      <c r="Y731" s="3"/>
      <c r="Z731" s="3"/>
      <c r="AA731" s="3">
        <v>420.43</v>
      </c>
      <c r="AB731" s="5" t="s">
        <v>331</v>
      </c>
      <c r="AC731" s="3">
        <v>1456.55</v>
      </c>
      <c r="AD731" s="3"/>
    </row>
    <row r="732" spans="1:30" x14ac:dyDescent="0.25">
      <c r="A732">
        <v>429345</v>
      </c>
      <c r="B732" t="s">
        <v>1651</v>
      </c>
      <c r="C732" s="3">
        <f t="shared" si="12"/>
        <v>0</v>
      </c>
      <c r="D732" s="3">
        <v>0</v>
      </c>
      <c r="E732" s="3">
        <v>0</v>
      </c>
      <c r="F732" s="3">
        <v>0</v>
      </c>
      <c r="G732" s="3">
        <v>0</v>
      </c>
      <c r="H732" s="3">
        <v>0</v>
      </c>
      <c r="I732" s="3">
        <v>0</v>
      </c>
      <c r="J732" s="3">
        <v>-2123.04</v>
      </c>
      <c r="K732" s="3">
        <v>-2123.04</v>
      </c>
      <c r="L732">
        <v>0</v>
      </c>
      <c r="M732" s="4">
        <v>45684</v>
      </c>
      <c r="N732" s="3">
        <v>-2000.96</v>
      </c>
      <c r="O732" s="3">
        <v>994.86</v>
      </c>
      <c r="P732" s="3">
        <v>0</v>
      </c>
      <c r="Q732" s="3"/>
      <c r="R732" s="3">
        <v>10475.33</v>
      </c>
      <c r="S732" s="3" t="s">
        <v>52</v>
      </c>
      <c r="T732" s="3" t="s">
        <v>39</v>
      </c>
      <c r="U732" s="3" t="s">
        <v>34</v>
      </c>
      <c r="V732" s="3"/>
      <c r="W732" s="3" t="s">
        <v>63</v>
      </c>
      <c r="X732" s="3">
        <v>-581.92999999999995</v>
      </c>
      <c r="Y732" s="3"/>
      <c r="Z732" s="3"/>
      <c r="AA732" s="3">
        <v>0</v>
      </c>
      <c r="AB732" s="5" t="s">
        <v>141</v>
      </c>
      <c r="AC732" s="3">
        <v>350.8</v>
      </c>
      <c r="AD732" s="3"/>
    </row>
    <row r="733" spans="1:30" x14ac:dyDescent="0.25">
      <c r="A733">
        <v>443159</v>
      </c>
      <c r="B733" t="s">
        <v>1652</v>
      </c>
      <c r="C733" s="3">
        <f t="shared" si="12"/>
        <v>0</v>
      </c>
      <c r="D733" s="3">
        <v>0</v>
      </c>
      <c r="E733" s="3">
        <v>0</v>
      </c>
      <c r="F733" s="3">
        <v>0</v>
      </c>
      <c r="G733" s="3">
        <v>0</v>
      </c>
      <c r="H733" s="3">
        <v>0</v>
      </c>
      <c r="I733" s="3">
        <v>0</v>
      </c>
      <c r="J733" s="3">
        <v>-229.46</v>
      </c>
      <c r="K733" s="3">
        <v>-229.46</v>
      </c>
      <c r="L733">
        <v>0</v>
      </c>
      <c r="M733" s="4">
        <v>45699</v>
      </c>
      <c r="N733" s="3">
        <v>-195.16</v>
      </c>
      <c r="O733" s="3">
        <v>0</v>
      </c>
      <c r="P733" s="3">
        <v>0</v>
      </c>
      <c r="Q733" s="3"/>
      <c r="R733" s="3">
        <v>210.75</v>
      </c>
      <c r="S733" s="3" t="s">
        <v>52</v>
      </c>
      <c r="T733" s="3"/>
      <c r="U733" s="3" t="s">
        <v>34</v>
      </c>
      <c r="V733" s="3"/>
      <c r="W733" s="3" t="s">
        <v>63</v>
      </c>
      <c r="X733" s="3">
        <v>-19.93</v>
      </c>
      <c r="Y733" s="3"/>
      <c r="Z733" s="3"/>
      <c r="AA733" s="3">
        <v>0</v>
      </c>
      <c r="AB733" s="5"/>
      <c r="AC733" s="3"/>
      <c r="AD733" s="3"/>
    </row>
    <row r="734" spans="1:30" x14ac:dyDescent="0.25">
      <c r="A734">
        <v>429707</v>
      </c>
      <c r="B734" t="s">
        <v>1653</v>
      </c>
      <c r="C734" s="3">
        <f t="shared" si="12"/>
        <v>0</v>
      </c>
      <c r="D734" s="3">
        <v>0</v>
      </c>
      <c r="E734" s="3">
        <v>0</v>
      </c>
      <c r="F734" s="3">
        <v>0</v>
      </c>
      <c r="G734" s="3">
        <v>0</v>
      </c>
      <c r="H734" s="3">
        <v>0</v>
      </c>
      <c r="I734" s="3">
        <v>0</v>
      </c>
      <c r="J734" s="3">
        <v>-302.66000000000003</v>
      </c>
      <c r="K734" s="3">
        <v>-302.66000000000003</v>
      </c>
      <c r="L734">
        <v>0</v>
      </c>
      <c r="M734" s="4">
        <v>45371</v>
      </c>
      <c r="N734" s="3">
        <v>-2596.2199999999998</v>
      </c>
      <c r="O734" s="3">
        <v>0</v>
      </c>
      <c r="P734" s="3">
        <v>1984.93</v>
      </c>
      <c r="Q734" s="3"/>
      <c r="R734" s="3">
        <v>0</v>
      </c>
      <c r="S734" s="3" t="s">
        <v>52</v>
      </c>
      <c r="T734" s="3"/>
      <c r="U734" s="3" t="s">
        <v>34</v>
      </c>
      <c r="V734" s="3"/>
      <c r="W734" s="3" t="s">
        <v>63</v>
      </c>
      <c r="X734" s="3">
        <v>-302.66000000000003</v>
      </c>
      <c r="Y734" s="3"/>
      <c r="Z734" s="3"/>
      <c r="AA734" s="3">
        <v>0</v>
      </c>
      <c r="AB734" s="5" t="s">
        <v>1654</v>
      </c>
      <c r="AC734" s="3">
        <v>1684.87</v>
      </c>
      <c r="AD734" s="3"/>
    </row>
    <row r="735" spans="1:30" x14ac:dyDescent="0.25">
      <c r="A735">
        <v>107547</v>
      </c>
      <c r="B735" t="s">
        <v>1655</v>
      </c>
      <c r="C735" s="3">
        <f t="shared" si="12"/>
        <v>0</v>
      </c>
      <c r="D735" s="3">
        <v>0</v>
      </c>
      <c r="E735" s="3">
        <v>0</v>
      </c>
      <c r="F735" s="3">
        <v>0</v>
      </c>
      <c r="G735" s="3">
        <v>0</v>
      </c>
      <c r="H735" s="3">
        <v>0</v>
      </c>
      <c r="I735" s="3">
        <v>0</v>
      </c>
      <c r="J735" s="3">
        <v>-227.17</v>
      </c>
      <c r="K735" s="3">
        <v>-227.17</v>
      </c>
      <c r="L735">
        <v>0</v>
      </c>
      <c r="M735" s="4">
        <v>45708</v>
      </c>
      <c r="N735" s="3">
        <v>-3.91</v>
      </c>
      <c r="O735" s="3">
        <v>21300.61</v>
      </c>
      <c r="P735" s="3">
        <v>22116.47</v>
      </c>
      <c r="Q735" s="3"/>
      <c r="R735" s="3">
        <v>207.2</v>
      </c>
      <c r="S735" s="3" t="s">
        <v>52</v>
      </c>
      <c r="T735" s="3" t="s">
        <v>1616</v>
      </c>
      <c r="U735" s="3" t="s">
        <v>167</v>
      </c>
      <c r="V735" s="3"/>
      <c r="W735" s="3" t="s">
        <v>63</v>
      </c>
      <c r="X735" s="3">
        <v>-3256.21</v>
      </c>
      <c r="Y735" s="3"/>
      <c r="Z735" s="3"/>
      <c r="AA735" s="3">
        <v>227.17</v>
      </c>
      <c r="AB735" s="5" t="s">
        <v>36</v>
      </c>
      <c r="AC735" s="3">
        <v>0</v>
      </c>
      <c r="AD735" s="3"/>
    </row>
    <row r="736" spans="1:30" x14ac:dyDescent="0.25">
      <c r="A736">
        <v>436370</v>
      </c>
      <c r="B736" t="s">
        <v>1656</v>
      </c>
      <c r="C736" s="3">
        <f t="shared" si="12"/>
        <v>0</v>
      </c>
      <c r="D736" s="3">
        <v>0</v>
      </c>
      <c r="E736" s="3">
        <v>0</v>
      </c>
      <c r="F736" s="3">
        <v>0</v>
      </c>
      <c r="G736" s="3">
        <v>0</v>
      </c>
      <c r="H736" s="3">
        <v>0</v>
      </c>
      <c r="I736" s="3">
        <v>0</v>
      </c>
      <c r="J736" s="3">
        <v>-132.34</v>
      </c>
      <c r="K736" s="3">
        <v>-132.34</v>
      </c>
      <c r="L736">
        <v>0</v>
      </c>
      <c r="M736" s="4">
        <v>45590</v>
      </c>
      <c r="N736" s="3">
        <v>-260.43</v>
      </c>
      <c r="O736" s="3">
        <v>0</v>
      </c>
      <c r="P736" s="3">
        <v>4736.1400000000003</v>
      </c>
      <c r="Q736" s="3"/>
      <c r="R736" s="3">
        <v>0</v>
      </c>
      <c r="S736" s="3" t="s">
        <v>52</v>
      </c>
      <c r="T736" s="3" t="s">
        <v>39</v>
      </c>
      <c r="U736" s="3" t="s">
        <v>34</v>
      </c>
      <c r="V736" s="3"/>
      <c r="W736" s="3" t="s">
        <v>63</v>
      </c>
      <c r="X736" s="3">
        <v>-146.57</v>
      </c>
      <c r="Y736" s="3"/>
      <c r="Z736" s="3"/>
      <c r="AA736" s="3">
        <v>0</v>
      </c>
      <c r="AB736" s="5" t="s">
        <v>1657</v>
      </c>
      <c r="AC736" s="3">
        <v>260.43</v>
      </c>
      <c r="AD736" s="3"/>
    </row>
    <row r="737" spans="1:30" x14ac:dyDescent="0.25">
      <c r="A737">
        <v>443582</v>
      </c>
      <c r="B737" t="s">
        <v>1658</v>
      </c>
      <c r="C737" s="3">
        <f t="shared" si="12"/>
        <v>0</v>
      </c>
      <c r="D737" s="3">
        <v>0</v>
      </c>
      <c r="E737" s="3">
        <v>0</v>
      </c>
      <c r="F737" s="3">
        <v>0</v>
      </c>
      <c r="G737" s="3">
        <v>0</v>
      </c>
      <c r="H737" s="3">
        <v>0</v>
      </c>
      <c r="I737" s="3">
        <v>0</v>
      </c>
      <c r="J737" s="3">
        <v>-636.82000000000005</v>
      </c>
      <c r="K737" s="3">
        <v>-636.82000000000005</v>
      </c>
      <c r="L737">
        <v>0</v>
      </c>
      <c r="M737" s="4">
        <v>45702</v>
      </c>
      <c r="N737" s="3">
        <v>-636.82000000000005</v>
      </c>
      <c r="O737" s="3">
        <v>0</v>
      </c>
      <c r="P737" s="3">
        <v>0</v>
      </c>
      <c r="Q737" s="3"/>
      <c r="R737" s="3">
        <v>1510.37</v>
      </c>
      <c r="S737" s="3" t="s">
        <v>52</v>
      </c>
      <c r="T737" s="3"/>
      <c r="U737" s="3" t="s">
        <v>34</v>
      </c>
      <c r="V737" s="3"/>
      <c r="W737" s="3" t="s">
        <v>63</v>
      </c>
      <c r="X737" s="3">
        <v>-41.76</v>
      </c>
      <c r="Y737" s="3"/>
      <c r="Z737" s="3"/>
      <c r="AA737" s="3">
        <v>0</v>
      </c>
      <c r="AB737" s="5"/>
      <c r="AC737" s="3"/>
      <c r="AD737" s="3"/>
    </row>
    <row r="738" spans="1:30" x14ac:dyDescent="0.25">
      <c r="A738">
        <v>397477</v>
      </c>
      <c r="B738" t="s">
        <v>1659</v>
      </c>
      <c r="C738" s="3">
        <f t="shared" si="12"/>
        <v>0</v>
      </c>
      <c r="D738" s="3">
        <v>0</v>
      </c>
      <c r="E738" s="3">
        <v>0</v>
      </c>
      <c r="F738" s="3">
        <v>0</v>
      </c>
      <c r="G738" s="3">
        <v>0</v>
      </c>
      <c r="H738" s="3">
        <v>0</v>
      </c>
      <c r="I738" s="3">
        <v>0</v>
      </c>
      <c r="J738" s="3">
        <v>-1734.9</v>
      </c>
      <c r="K738" s="3">
        <v>-1734.9</v>
      </c>
      <c r="L738">
        <v>0</v>
      </c>
      <c r="M738" s="4">
        <v>45664</v>
      </c>
      <c r="N738" s="3">
        <v>-1117.83</v>
      </c>
      <c r="O738" s="3">
        <v>5381.39</v>
      </c>
      <c r="P738" s="3">
        <v>0</v>
      </c>
      <c r="Q738" s="3"/>
      <c r="R738" s="3">
        <v>1527.4</v>
      </c>
      <c r="S738" s="3" t="s">
        <v>52</v>
      </c>
      <c r="T738" s="3" t="s">
        <v>1616</v>
      </c>
      <c r="U738" s="3" t="s">
        <v>167</v>
      </c>
      <c r="V738" s="3"/>
      <c r="W738" s="3" t="s">
        <v>63</v>
      </c>
      <c r="X738" s="3">
        <v>-1594.17</v>
      </c>
      <c r="Y738" s="3"/>
      <c r="Z738" s="3"/>
      <c r="AA738" s="3">
        <v>1734.9</v>
      </c>
      <c r="AB738" s="5" t="s">
        <v>104</v>
      </c>
      <c r="AC738" s="3">
        <v>3396.67</v>
      </c>
      <c r="AD738" s="3"/>
    </row>
    <row r="739" spans="1:30" x14ac:dyDescent="0.25">
      <c r="A739">
        <v>409498</v>
      </c>
      <c r="B739" t="s">
        <v>1660</v>
      </c>
      <c r="C739" s="3">
        <f t="shared" si="12"/>
        <v>0</v>
      </c>
      <c r="D739" s="3">
        <v>0</v>
      </c>
      <c r="E739" s="3">
        <v>0</v>
      </c>
      <c r="F739" s="3">
        <v>0</v>
      </c>
      <c r="G739" s="3">
        <v>0</v>
      </c>
      <c r="H739" s="3">
        <v>0</v>
      </c>
      <c r="I739" s="3">
        <v>0</v>
      </c>
      <c r="J739" s="3">
        <v>-290.29000000000002</v>
      </c>
      <c r="K739" s="3">
        <v>-290.29000000000002</v>
      </c>
      <c r="L739">
        <v>0</v>
      </c>
      <c r="M739" s="4">
        <v>45714</v>
      </c>
      <c r="N739" s="3">
        <v>-290.29000000000002</v>
      </c>
      <c r="O739" s="3">
        <v>0</v>
      </c>
      <c r="P739" s="3">
        <v>0</v>
      </c>
      <c r="Q739" s="3"/>
      <c r="R739" s="3">
        <v>267.87</v>
      </c>
      <c r="S739" s="3" t="s">
        <v>52</v>
      </c>
      <c r="T739" s="3"/>
      <c r="U739" s="3" t="s">
        <v>34</v>
      </c>
      <c r="V739" s="3"/>
      <c r="W739" s="3" t="s">
        <v>63</v>
      </c>
      <c r="X739" s="3">
        <v>0</v>
      </c>
      <c r="Y739" s="3"/>
      <c r="Z739" s="3"/>
      <c r="AA739" s="3">
        <v>290.29000000000002</v>
      </c>
      <c r="AB739" s="5" t="s">
        <v>925</v>
      </c>
      <c r="AC739" s="3">
        <v>283.99</v>
      </c>
      <c r="AD739" s="3"/>
    </row>
    <row r="740" spans="1:30" x14ac:dyDescent="0.25">
      <c r="A740">
        <v>381514</v>
      </c>
      <c r="B740" t="s">
        <v>1661</v>
      </c>
      <c r="C740" s="3">
        <f t="shared" si="12"/>
        <v>0</v>
      </c>
      <c r="D740" s="3">
        <v>0</v>
      </c>
      <c r="E740" s="3">
        <v>0</v>
      </c>
      <c r="F740" s="3">
        <v>0</v>
      </c>
      <c r="G740" s="3">
        <v>0</v>
      </c>
      <c r="H740" s="3">
        <v>0</v>
      </c>
      <c r="I740" s="3">
        <v>0</v>
      </c>
      <c r="J740" s="3">
        <v>-124.6</v>
      </c>
      <c r="K740" s="3">
        <v>-124.6</v>
      </c>
      <c r="L740">
        <v>0</v>
      </c>
      <c r="M740" s="4">
        <v>45408</v>
      </c>
      <c r="N740" s="3">
        <v>-318.3</v>
      </c>
      <c r="O740" s="3">
        <v>0</v>
      </c>
      <c r="P740" s="3">
        <v>7825.17</v>
      </c>
      <c r="Q740" s="3"/>
      <c r="R740" s="3">
        <v>0</v>
      </c>
      <c r="S740" s="3" t="s">
        <v>52</v>
      </c>
      <c r="T740" s="3"/>
      <c r="U740" s="3" t="s">
        <v>34</v>
      </c>
      <c r="V740" s="3"/>
      <c r="W740" s="3" t="s">
        <v>63</v>
      </c>
      <c r="X740" s="3">
        <v>-124.6</v>
      </c>
      <c r="Y740" s="3"/>
      <c r="Z740" s="3"/>
      <c r="AA740" s="3">
        <v>0</v>
      </c>
      <c r="AB740" s="5" t="s">
        <v>1662</v>
      </c>
      <c r="AC740" s="3">
        <v>835.26</v>
      </c>
      <c r="AD740" s="3"/>
    </row>
    <row r="741" spans="1:30" x14ac:dyDescent="0.25">
      <c r="A741">
        <v>443559</v>
      </c>
      <c r="B741" t="s">
        <v>1663</v>
      </c>
      <c r="C741" s="3">
        <f t="shared" si="12"/>
        <v>0</v>
      </c>
      <c r="D741" s="3">
        <v>0</v>
      </c>
      <c r="E741" s="3">
        <v>0</v>
      </c>
      <c r="F741" s="3">
        <v>0</v>
      </c>
      <c r="G741" s="3">
        <v>0</v>
      </c>
      <c r="H741" s="3">
        <v>0</v>
      </c>
      <c r="I741" s="3">
        <v>0</v>
      </c>
      <c r="J741" s="3">
        <v>-479.26</v>
      </c>
      <c r="K741" s="3">
        <v>-479.26</v>
      </c>
      <c r="L741">
        <v>0</v>
      </c>
      <c r="M741" s="4">
        <v>45702</v>
      </c>
      <c r="N741" s="3">
        <v>-479.26</v>
      </c>
      <c r="O741" s="3">
        <v>0</v>
      </c>
      <c r="P741" s="3">
        <v>0</v>
      </c>
      <c r="Q741" s="3"/>
      <c r="R741" s="3">
        <v>440.19</v>
      </c>
      <c r="S741" s="3" t="s">
        <v>52</v>
      </c>
      <c r="T741" s="3"/>
      <c r="U741" s="3" t="s">
        <v>34</v>
      </c>
      <c r="V741" s="3"/>
      <c r="W741" s="3" t="s">
        <v>63</v>
      </c>
      <c r="X741" s="3">
        <v>-31.43</v>
      </c>
      <c r="Y741" s="3"/>
      <c r="Z741" s="3"/>
      <c r="AA741" s="3">
        <v>0</v>
      </c>
      <c r="AB741" s="5"/>
      <c r="AC741" s="3"/>
      <c r="AD741" s="3"/>
    </row>
    <row r="742" spans="1:30" x14ac:dyDescent="0.25">
      <c r="A742">
        <v>441879</v>
      </c>
      <c r="B742" t="s">
        <v>1664</v>
      </c>
      <c r="C742" s="3">
        <f t="shared" si="12"/>
        <v>0</v>
      </c>
      <c r="D742" s="3">
        <v>0</v>
      </c>
      <c r="E742" s="3">
        <v>0</v>
      </c>
      <c r="F742" s="3">
        <v>0</v>
      </c>
      <c r="G742" s="3">
        <v>0</v>
      </c>
      <c r="H742" s="3">
        <v>0</v>
      </c>
      <c r="I742" s="3">
        <v>0</v>
      </c>
      <c r="J742" s="3">
        <v>-0.03</v>
      </c>
      <c r="K742" s="3">
        <v>-0.03</v>
      </c>
      <c r="L742">
        <v>0</v>
      </c>
      <c r="M742" s="4">
        <v>45702</v>
      </c>
      <c r="N742" s="3">
        <v>-436.18</v>
      </c>
      <c r="O742" s="3">
        <v>3501.19</v>
      </c>
      <c r="P742" s="3">
        <v>0</v>
      </c>
      <c r="Q742" s="3"/>
      <c r="R742" s="3">
        <v>0</v>
      </c>
      <c r="S742" s="3" t="s">
        <v>52</v>
      </c>
      <c r="T742" s="3" t="s">
        <v>39</v>
      </c>
      <c r="U742" s="3" t="s">
        <v>34</v>
      </c>
      <c r="V742" s="3"/>
      <c r="W742" s="3" t="s">
        <v>63</v>
      </c>
      <c r="X742" s="3">
        <v>-495.76</v>
      </c>
      <c r="Y742" s="3"/>
      <c r="Z742" s="3"/>
      <c r="AA742" s="3">
        <v>0</v>
      </c>
      <c r="AB742" s="5" t="s">
        <v>169</v>
      </c>
      <c r="AC742" s="3">
        <v>436.18</v>
      </c>
      <c r="AD742" s="3"/>
    </row>
    <row r="743" spans="1:30" x14ac:dyDescent="0.25">
      <c r="A743">
        <v>352232</v>
      </c>
      <c r="B743" t="s">
        <v>1665</v>
      </c>
      <c r="C743" s="3">
        <f t="shared" si="12"/>
        <v>0</v>
      </c>
      <c r="D743" s="3">
        <v>0</v>
      </c>
      <c r="E743" s="3">
        <v>0</v>
      </c>
      <c r="F743" s="3">
        <v>0</v>
      </c>
      <c r="G743" s="3">
        <v>0</v>
      </c>
      <c r="H743" s="3">
        <v>0</v>
      </c>
      <c r="I743" s="3">
        <v>0</v>
      </c>
      <c r="J743" s="3">
        <v>-0.08</v>
      </c>
      <c r="K743" s="3">
        <v>-0.08</v>
      </c>
      <c r="M743" s="4">
        <v>45686</v>
      </c>
      <c r="N743" s="3">
        <v>553.87</v>
      </c>
      <c r="O743" s="3">
        <v>872.6</v>
      </c>
      <c r="P743" s="3">
        <v>50268.37</v>
      </c>
      <c r="Q743" s="3"/>
      <c r="R743" s="3">
        <v>0</v>
      </c>
      <c r="S743" s="3"/>
      <c r="T743" s="3" t="s">
        <v>51</v>
      </c>
      <c r="U743" s="3" t="s">
        <v>34</v>
      </c>
      <c r="V743" s="3"/>
      <c r="W743" s="3" t="s">
        <v>1329</v>
      </c>
      <c r="X743" s="3">
        <v>-1483.94</v>
      </c>
      <c r="Y743" s="3"/>
      <c r="Z743" s="3"/>
      <c r="AA743" s="3">
        <v>0.08</v>
      </c>
      <c r="AB743" s="5" t="s">
        <v>190</v>
      </c>
      <c r="AC743" s="3">
        <v>154.74</v>
      </c>
      <c r="AD743" s="3"/>
    </row>
    <row r="744" spans="1:30" x14ac:dyDescent="0.25">
      <c r="A744">
        <v>296415</v>
      </c>
      <c r="B744" t="s">
        <v>1666</v>
      </c>
      <c r="C744" s="3">
        <f t="shared" si="12"/>
        <v>0</v>
      </c>
      <c r="D744" s="3">
        <v>0</v>
      </c>
      <c r="E744" s="3">
        <v>0</v>
      </c>
      <c r="F744" s="3">
        <v>0</v>
      </c>
      <c r="G744" s="3">
        <v>0</v>
      </c>
      <c r="H744" s="3">
        <v>0</v>
      </c>
      <c r="I744" s="3">
        <v>0</v>
      </c>
      <c r="J744" s="3">
        <v>-543.85</v>
      </c>
      <c r="K744" s="3">
        <v>-543.85</v>
      </c>
      <c r="L744">
        <v>7500</v>
      </c>
      <c r="M744" s="4">
        <v>45660</v>
      </c>
      <c r="N744" s="3">
        <v>-647.97</v>
      </c>
      <c r="O744" s="3">
        <v>597.89</v>
      </c>
      <c r="P744" s="3">
        <v>13829.42</v>
      </c>
      <c r="Q744" s="3" t="s">
        <v>39</v>
      </c>
      <c r="R744" s="3">
        <v>501.83</v>
      </c>
      <c r="S744" s="3" t="s">
        <v>132</v>
      </c>
      <c r="T744" s="3" t="s">
        <v>502</v>
      </c>
      <c r="U744" s="3" t="s">
        <v>34</v>
      </c>
      <c r="V744" s="3" t="s">
        <v>1667</v>
      </c>
      <c r="W744" s="3"/>
      <c r="X744" s="3">
        <v>66.900000000000006</v>
      </c>
      <c r="Y744" s="3"/>
      <c r="Z744" s="3"/>
      <c r="AA744" s="3">
        <v>8043.85</v>
      </c>
      <c r="AB744" s="5" t="s">
        <v>1321</v>
      </c>
      <c r="AC744" s="3">
        <v>647.97</v>
      </c>
      <c r="AD744" s="3" t="s">
        <v>1668</v>
      </c>
    </row>
    <row r="745" spans="1:30" x14ac:dyDescent="0.25">
      <c r="A745">
        <v>292005</v>
      </c>
      <c r="B745" t="s">
        <v>1669</v>
      </c>
      <c r="C745" s="3">
        <f t="shared" si="12"/>
        <v>0</v>
      </c>
      <c r="D745" s="3">
        <v>0</v>
      </c>
      <c r="E745" s="3">
        <v>0</v>
      </c>
      <c r="F745" s="3">
        <v>0</v>
      </c>
      <c r="G745" s="3">
        <v>0</v>
      </c>
      <c r="H745" s="3">
        <v>0</v>
      </c>
      <c r="I745" s="3">
        <v>0</v>
      </c>
      <c r="J745" s="3">
        <v>-23.22</v>
      </c>
      <c r="K745" s="3">
        <v>-23.22</v>
      </c>
      <c r="M745" s="4">
        <v>45712</v>
      </c>
      <c r="N745" s="3">
        <v>-657.22</v>
      </c>
      <c r="O745" s="3">
        <v>3845.33</v>
      </c>
      <c r="P745" s="3">
        <v>38541.089999999997</v>
      </c>
      <c r="Q745" s="3" t="s">
        <v>39</v>
      </c>
      <c r="R745" s="3">
        <v>2.19</v>
      </c>
      <c r="S745" s="3" t="s">
        <v>52</v>
      </c>
      <c r="T745" s="3" t="s">
        <v>39</v>
      </c>
      <c r="U745" s="3" t="s">
        <v>34</v>
      </c>
      <c r="V745" s="3"/>
      <c r="W745" s="3"/>
      <c r="X745" s="3">
        <v>-38.270000000000003</v>
      </c>
      <c r="Y745" s="3"/>
      <c r="Z745" s="3"/>
      <c r="AA745" s="3">
        <v>23.22</v>
      </c>
      <c r="AB745" s="5" t="s">
        <v>180</v>
      </c>
      <c r="AC745" s="3">
        <v>657.22</v>
      </c>
      <c r="AD745" s="3"/>
    </row>
    <row r="746" spans="1:30" x14ac:dyDescent="0.25">
      <c r="A746">
        <v>432921</v>
      </c>
      <c r="B746" t="s">
        <v>1670</v>
      </c>
      <c r="C746" s="3">
        <f t="shared" si="12"/>
        <v>0</v>
      </c>
      <c r="D746" s="3">
        <v>0</v>
      </c>
      <c r="E746" s="3">
        <v>0</v>
      </c>
      <c r="F746" s="3">
        <v>0</v>
      </c>
      <c r="G746" s="3">
        <v>0</v>
      </c>
      <c r="H746" s="3">
        <v>0</v>
      </c>
      <c r="I746" s="3">
        <v>0</v>
      </c>
      <c r="J746" s="3">
        <v>-33.71</v>
      </c>
      <c r="K746" s="3">
        <v>-33.71</v>
      </c>
      <c r="L746">
        <v>0</v>
      </c>
      <c r="M746" s="4">
        <v>45524</v>
      </c>
      <c r="N746" s="3">
        <v>128.09</v>
      </c>
      <c r="O746" s="3">
        <v>0</v>
      </c>
      <c r="P746" s="3">
        <v>6768.86</v>
      </c>
      <c r="Q746" s="3"/>
      <c r="R746" s="3">
        <v>0</v>
      </c>
      <c r="S746" s="3" t="s">
        <v>52</v>
      </c>
      <c r="T746" s="3" t="s">
        <v>151</v>
      </c>
      <c r="U746" s="3" t="s">
        <v>34</v>
      </c>
      <c r="V746" s="3"/>
      <c r="W746" s="3" t="s">
        <v>63</v>
      </c>
      <c r="X746" s="3">
        <v>-33.71</v>
      </c>
      <c r="Y746" s="3"/>
      <c r="Z746" s="3"/>
      <c r="AA746" s="3">
        <v>0</v>
      </c>
      <c r="AB746" s="5" t="s">
        <v>1541</v>
      </c>
      <c r="AC746" s="3">
        <v>-128.09</v>
      </c>
      <c r="AD746" s="3"/>
    </row>
    <row r="747" spans="1:30" x14ac:dyDescent="0.25">
      <c r="A747">
        <v>429920</v>
      </c>
      <c r="B747" t="s">
        <v>1671</v>
      </c>
      <c r="C747" s="3">
        <f t="shared" si="12"/>
        <v>0</v>
      </c>
      <c r="D747" s="3">
        <v>0</v>
      </c>
      <c r="E747" s="3">
        <v>0</v>
      </c>
      <c r="F747" s="3">
        <v>0</v>
      </c>
      <c r="G747" s="3">
        <v>0</v>
      </c>
      <c r="H747" s="3">
        <v>0</v>
      </c>
      <c r="I747" s="3">
        <v>0</v>
      </c>
      <c r="J747" s="3">
        <v>-8.7100000000000009</v>
      </c>
      <c r="K747" s="3">
        <v>-8.7100000000000009</v>
      </c>
      <c r="L747">
        <v>0</v>
      </c>
      <c r="M747" s="4">
        <v>45404</v>
      </c>
      <c r="N747" s="3">
        <v>105.67</v>
      </c>
      <c r="O747" s="3">
        <v>0</v>
      </c>
      <c r="P747" s="3">
        <v>1250.67</v>
      </c>
      <c r="Q747" s="3"/>
      <c r="R747" s="3">
        <v>0</v>
      </c>
      <c r="S747" s="3" t="s">
        <v>52</v>
      </c>
      <c r="T747" s="3"/>
      <c r="U747" s="3" t="s">
        <v>34</v>
      </c>
      <c r="V747" s="3"/>
      <c r="W747" s="3" t="s">
        <v>63</v>
      </c>
      <c r="X747" s="3">
        <v>-8.7100000000000009</v>
      </c>
      <c r="Y747" s="3"/>
      <c r="Z747" s="3"/>
      <c r="AA747" s="3">
        <v>0</v>
      </c>
      <c r="AB747" s="5" t="s">
        <v>1672</v>
      </c>
      <c r="AC747" s="3">
        <v>-105.67</v>
      </c>
      <c r="AD747" s="3"/>
    </row>
    <row r="748" spans="1:30" x14ac:dyDescent="0.25">
      <c r="A748">
        <v>425303</v>
      </c>
      <c r="B748" t="s">
        <v>1673</v>
      </c>
      <c r="C748" s="3">
        <f t="shared" si="12"/>
        <v>0</v>
      </c>
      <c r="D748" s="3">
        <v>0</v>
      </c>
      <c r="E748" s="3">
        <v>0</v>
      </c>
      <c r="F748" s="3">
        <v>0</v>
      </c>
      <c r="G748" s="3">
        <v>0</v>
      </c>
      <c r="H748" s="3">
        <v>0</v>
      </c>
      <c r="I748" s="3">
        <v>0</v>
      </c>
      <c r="J748" s="3">
        <v>-2290.35</v>
      </c>
      <c r="K748" s="3">
        <v>-2290.35</v>
      </c>
      <c r="L748">
        <v>0</v>
      </c>
      <c r="M748" s="4">
        <v>45707</v>
      </c>
      <c r="N748" s="3">
        <v>-1.27</v>
      </c>
      <c r="O748" s="3">
        <v>756.55</v>
      </c>
      <c r="P748" s="3">
        <v>38128.019999999997</v>
      </c>
      <c r="Q748" s="3"/>
      <c r="R748" s="3">
        <v>-189.65</v>
      </c>
      <c r="S748" s="3" t="s">
        <v>52</v>
      </c>
      <c r="T748" s="3" t="s">
        <v>51</v>
      </c>
      <c r="U748" s="3" t="s">
        <v>34</v>
      </c>
      <c r="V748" s="3"/>
      <c r="W748" s="3" t="s">
        <v>63</v>
      </c>
      <c r="X748" s="3">
        <v>-3309.85</v>
      </c>
      <c r="Y748" s="3"/>
      <c r="Z748" s="3"/>
      <c r="AA748" s="3">
        <v>2290.35</v>
      </c>
      <c r="AB748" s="5" t="s">
        <v>153</v>
      </c>
      <c r="AC748" s="3">
        <v>224.06</v>
      </c>
      <c r="AD748" s="3" t="s">
        <v>1674</v>
      </c>
    </row>
    <row r="749" spans="1:30" x14ac:dyDescent="0.25">
      <c r="A749">
        <v>429796</v>
      </c>
      <c r="B749" t="s">
        <v>1675</v>
      </c>
      <c r="C749" s="3">
        <f t="shared" si="12"/>
        <v>0</v>
      </c>
      <c r="D749" s="3">
        <v>0</v>
      </c>
      <c r="E749" s="3">
        <v>0</v>
      </c>
      <c r="F749" s="3">
        <v>0</v>
      </c>
      <c r="G749" s="3">
        <v>0</v>
      </c>
      <c r="H749" s="3">
        <v>0</v>
      </c>
      <c r="I749" s="3">
        <v>0</v>
      </c>
      <c r="J749" s="3">
        <v>-369.29</v>
      </c>
      <c r="K749" s="3">
        <v>-369.29</v>
      </c>
      <c r="L749">
        <v>0</v>
      </c>
      <c r="M749" s="4">
        <v>45664</v>
      </c>
      <c r="N749" s="3">
        <v>-369.29</v>
      </c>
      <c r="O749" s="3">
        <v>548.1</v>
      </c>
      <c r="P749" s="3">
        <v>3274.6</v>
      </c>
      <c r="Q749" s="3"/>
      <c r="R749" s="3">
        <v>284.2</v>
      </c>
      <c r="S749" s="3" t="s">
        <v>52</v>
      </c>
      <c r="T749" s="3" t="s">
        <v>177</v>
      </c>
      <c r="U749" s="3" t="s">
        <v>167</v>
      </c>
      <c r="V749" s="3"/>
      <c r="W749" s="3" t="s">
        <v>63</v>
      </c>
      <c r="X749" s="3">
        <v>-802.29</v>
      </c>
      <c r="Y749" s="3"/>
      <c r="Z749" s="3"/>
      <c r="AA749" s="3">
        <v>369.29</v>
      </c>
      <c r="AB749" s="5" t="s">
        <v>71</v>
      </c>
      <c r="AC749" s="3">
        <v>598.23</v>
      </c>
      <c r="AD749" s="3"/>
    </row>
    <row r="750" spans="1:30" x14ac:dyDescent="0.25">
      <c r="A750">
        <v>385079</v>
      </c>
      <c r="B750" t="s">
        <v>1676</v>
      </c>
      <c r="C750" s="3">
        <f t="shared" si="12"/>
        <v>0</v>
      </c>
      <c r="D750" s="3">
        <v>0</v>
      </c>
      <c r="E750" s="3">
        <v>0</v>
      </c>
      <c r="F750" s="3">
        <v>0</v>
      </c>
      <c r="G750" s="3">
        <v>0</v>
      </c>
      <c r="H750" s="3">
        <v>0</v>
      </c>
      <c r="I750" s="3">
        <v>0</v>
      </c>
      <c r="J750" s="3">
        <v>-181.38</v>
      </c>
      <c r="K750" s="3">
        <v>-181.38</v>
      </c>
      <c r="L750">
        <v>0</v>
      </c>
      <c r="M750" s="4">
        <v>45706</v>
      </c>
      <c r="N750" s="3">
        <v>-181.38</v>
      </c>
      <c r="O750" s="3">
        <v>0</v>
      </c>
      <c r="P750" s="3">
        <v>0</v>
      </c>
      <c r="Q750" s="3"/>
      <c r="R750" s="3">
        <v>166.6</v>
      </c>
      <c r="S750" s="3" t="s">
        <v>52</v>
      </c>
      <c r="T750" s="3"/>
      <c r="U750" s="3" t="s">
        <v>34</v>
      </c>
      <c r="V750" s="3"/>
      <c r="W750" s="3" t="s">
        <v>63</v>
      </c>
      <c r="X750" s="3">
        <v>-7.93</v>
      </c>
      <c r="Y750" s="3"/>
      <c r="Z750" s="3"/>
      <c r="AA750" s="3">
        <v>0</v>
      </c>
      <c r="AB750" s="5"/>
      <c r="AC750" s="3"/>
      <c r="AD750" s="3"/>
    </row>
    <row r="751" spans="1:30" x14ac:dyDescent="0.25">
      <c r="A751">
        <v>437658</v>
      </c>
      <c r="B751" t="s">
        <v>1677</v>
      </c>
      <c r="C751" s="3">
        <f t="shared" si="12"/>
        <v>0</v>
      </c>
      <c r="D751" s="3">
        <v>0</v>
      </c>
      <c r="E751" s="3">
        <v>0</v>
      </c>
      <c r="F751" s="3">
        <v>0</v>
      </c>
      <c r="G751" s="3">
        <v>0</v>
      </c>
      <c r="H751" s="3">
        <v>0</v>
      </c>
      <c r="I751" s="3">
        <v>0</v>
      </c>
      <c r="J751" s="3">
        <v>-10466.33</v>
      </c>
      <c r="K751" s="3">
        <v>-10466.33</v>
      </c>
      <c r="L751">
        <v>0</v>
      </c>
      <c r="M751" s="4">
        <v>45600</v>
      </c>
      <c r="N751" s="3">
        <v>-10466.33</v>
      </c>
      <c r="O751" s="3">
        <v>0</v>
      </c>
      <c r="P751" s="3">
        <v>0</v>
      </c>
      <c r="Q751" s="3"/>
      <c r="R751" s="3">
        <v>10145.75</v>
      </c>
      <c r="S751" s="3" t="s">
        <v>52</v>
      </c>
      <c r="T751" s="3"/>
      <c r="U751" s="3" t="s">
        <v>34</v>
      </c>
      <c r="V751" s="3"/>
      <c r="W751" s="3" t="s">
        <v>63</v>
      </c>
      <c r="X751" s="3">
        <v>-6520.01</v>
      </c>
      <c r="Y751" s="3"/>
      <c r="Z751" s="3"/>
      <c r="AA751" s="3">
        <v>10466.33</v>
      </c>
      <c r="AB751" s="5"/>
      <c r="AC751" s="3"/>
      <c r="AD751" s="3"/>
    </row>
    <row r="752" spans="1:30" x14ac:dyDescent="0.25">
      <c r="A752">
        <v>366397</v>
      </c>
      <c r="B752" t="s">
        <v>1678</v>
      </c>
      <c r="C752" s="3">
        <f t="shared" si="12"/>
        <v>0</v>
      </c>
      <c r="D752" s="3">
        <v>0</v>
      </c>
      <c r="E752" s="3">
        <v>0</v>
      </c>
      <c r="F752" s="3">
        <v>0</v>
      </c>
      <c r="G752" s="3">
        <v>0</v>
      </c>
      <c r="H752" s="3">
        <v>0</v>
      </c>
      <c r="I752" s="3">
        <v>0</v>
      </c>
      <c r="J752" s="3">
        <v>-834.2</v>
      </c>
      <c r="K752" s="3">
        <v>-834.2</v>
      </c>
      <c r="L752">
        <v>0</v>
      </c>
      <c r="M752" s="4">
        <v>45678</v>
      </c>
      <c r="N752" s="3">
        <v>-25159.11</v>
      </c>
      <c r="O752" s="3">
        <v>21940.28</v>
      </c>
      <c r="P752" s="3">
        <v>48268.55</v>
      </c>
      <c r="Q752" s="3"/>
      <c r="R752" s="3">
        <v>0</v>
      </c>
      <c r="S752" s="3" t="s">
        <v>52</v>
      </c>
      <c r="T752" s="3" t="s">
        <v>1477</v>
      </c>
      <c r="U752" s="3" t="s">
        <v>34</v>
      </c>
      <c r="V752" s="3"/>
      <c r="W752" s="3" t="s">
        <v>63</v>
      </c>
      <c r="X752" s="3">
        <v>-7251.75</v>
      </c>
      <c r="Y752" s="3"/>
      <c r="Z752" s="3"/>
      <c r="AA752" s="3">
        <v>834.2</v>
      </c>
      <c r="AB752" s="5" t="s">
        <v>147</v>
      </c>
      <c r="AC752" s="3">
        <v>3274.71</v>
      </c>
      <c r="AD752" s="3"/>
    </row>
    <row r="753" spans="1:30" x14ac:dyDescent="0.25">
      <c r="A753">
        <v>442257</v>
      </c>
      <c r="B753" t="s">
        <v>1679</v>
      </c>
      <c r="C753" s="3">
        <f t="shared" si="12"/>
        <v>0</v>
      </c>
      <c r="D753" s="3">
        <v>0</v>
      </c>
      <c r="E753" s="3">
        <v>0</v>
      </c>
      <c r="F753" s="3">
        <v>0</v>
      </c>
      <c r="G753" s="3">
        <v>0</v>
      </c>
      <c r="H753" s="3">
        <v>0</v>
      </c>
      <c r="I753" s="3">
        <v>0</v>
      </c>
      <c r="J753" s="3">
        <v>-278.82</v>
      </c>
      <c r="K753" s="3">
        <v>-278.82</v>
      </c>
      <c r="L753">
        <v>0</v>
      </c>
      <c r="M753" s="4">
        <v>45670</v>
      </c>
      <c r="N753" s="3">
        <v>-1795.5</v>
      </c>
      <c r="O753" s="3">
        <v>1393.04</v>
      </c>
      <c r="P753" s="3">
        <v>0</v>
      </c>
      <c r="Q753" s="3"/>
      <c r="R753" s="3">
        <v>256.10000000000002</v>
      </c>
      <c r="S753" s="3" t="s">
        <v>52</v>
      </c>
      <c r="T753" s="3" t="s">
        <v>39</v>
      </c>
      <c r="U753" s="3" t="s">
        <v>34</v>
      </c>
      <c r="V753" s="3"/>
      <c r="W753" s="3" t="s">
        <v>63</v>
      </c>
      <c r="X753" s="3">
        <v>-90.64</v>
      </c>
      <c r="Y753" s="3"/>
      <c r="Z753" s="3"/>
      <c r="AA753" s="3">
        <v>0</v>
      </c>
      <c r="AB753" s="5" t="s">
        <v>1680</v>
      </c>
      <c r="AC753" s="3">
        <v>1439.4</v>
      </c>
      <c r="AD753" s="3"/>
    </row>
    <row r="754" spans="1:30" x14ac:dyDescent="0.25">
      <c r="A754">
        <v>294363</v>
      </c>
      <c r="B754" t="s">
        <v>1681</v>
      </c>
      <c r="C754" s="3">
        <f t="shared" si="12"/>
        <v>0</v>
      </c>
      <c r="D754" s="3">
        <v>0</v>
      </c>
      <c r="E754" s="3">
        <v>0</v>
      </c>
      <c r="F754" s="3">
        <v>0</v>
      </c>
      <c r="G754" s="3">
        <v>0</v>
      </c>
      <c r="H754" s="3">
        <v>0</v>
      </c>
      <c r="I754" s="3">
        <v>0</v>
      </c>
      <c r="J754" s="3">
        <v>-61.91</v>
      </c>
      <c r="K754" s="3">
        <v>-61.91</v>
      </c>
      <c r="M754" s="4">
        <v>45643</v>
      </c>
      <c r="N754" s="3">
        <v>-553.32000000000005</v>
      </c>
      <c r="O754" s="3">
        <v>0</v>
      </c>
      <c r="P754" s="3">
        <v>5118.97</v>
      </c>
      <c r="Q754" s="3" t="s">
        <v>39</v>
      </c>
      <c r="R754" s="3">
        <v>0</v>
      </c>
      <c r="S754" s="3" t="s">
        <v>52</v>
      </c>
      <c r="T754" s="3" t="s">
        <v>39</v>
      </c>
      <c r="U754" s="3" t="s">
        <v>34</v>
      </c>
      <c r="V754" s="3"/>
      <c r="W754" s="3"/>
      <c r="X754" s="3">
        <v>-61.91</v>
      </c>
      <c r="Y754" s="3"/>
      <c r="Z754" s="3"/>
      <c r="AA754" s="3">
        <v>61.91</v>
      </c>
      <c r="AB754" s="5" t="s">
        <v>214</v>
      </c>
      <c r="AC754" s="3">
        <v>553.32000000000005</v>
      </c>
      <c r="AD754" s="3"/>
    </row>
    <row r="755" spans="1:30" x14ac:dyDescent="0.25">
      <c r="A755">
        <v>441048</v>
      </c>
      <c r="B755" t="s">
        <v>1682</v>
      </c>
      <c r="C755" s="3">
        <f t="shared" si="12"/>
        <v>0</v>
      </c>
      <c r="D755" s="3">
        <v>0</v>
      </c>
      <c r="E755" s="3">
        <v>0</v>
      </c>
      <c r="F755" s="3">
        <v>0</v>
      </c>
      <c r="G755" s="3">
        <v>0</v>
      </c>
      <c r="H755" s="3">
        <v>0</v>
      </c>
      <c r="I755" s="3">
        <v>0</v>
      </c>
      <c r="J755" s="3">
        <v>-900</v>
      </c>
      <c r="K755" s="3">
        <v>-900</v>
      </c>
      <c r="L755">
        <v>0</v>
      </c>
      <c r="M755" s="4">
        <v>45630</v>
      </c>
      <c r="N755" s="3">
        <v>-900</v>
      </c>
      <c r="O755" s="3">
        <v>0</v>
      </c>
      <c r="P755" s="3">
        <v>0</v>
      </c>
      <c r="Q755" s="3"/>
      <c r="R755" s="3">
        <v>2942.54</v>
      </c>
      <c r="S755" s="3" t="s">
        <v>52</v>
      </c>
      <c r="T755" s="3"/>
      <c r="U755" s="3" t="s">
        <v>34</v>
      </c>
      <c r="V755" s="3"/>
      <c r="W755" s="3" t="s">
        <v>63</v>
      </c>
      <c r="X755" s="3">
        <v>-413.11</v>
      </c>
      <c r="Y755" s="3"/>
      <c r="Z755" s="3"/>
      <c r="AA755" s="3">
        <v>0</v>
      </c>
      <c r="AB755" s="5"/>
      <c r="AC755" s="3"/>
      <c r="AD755" s="3"/>
    </row>
    <row r="756" spans="1:30" x14ac:dyDescent="0.25">
      <c r="A756">
        <v>298496</v>
      </c>
      <c r="B756" t="s">
        <v>1683</v>
      </c>
      <c r="C756" s="3">
        <f t="shared" si="12"/>
        <v>0</v>
      </c>
      <c r="D756" s="3">
        <v>0</v>
      </c>
      <c r="E756" s="3">
        <v>0</v>
      </c>
      <c r="F756" s="3">
        <v>0</v>
      </c>
      <c r="G756" s="3">
        <v>0</v>
      </c>
      <c r="H756" s="3">
        <v>0</v>
      </c>
      <c r="I756" s="3">
        <v>0</v>
      </c>
      <c r="J756" s="3">
        <v>-13.88</v>
      </c>
      <c r="K756" s="3">
        <v>-13.88</v>
      </c>
      <c r="M756" s="4">
        <v>45709</v>
      </c>
      <c r="N756" s="3">
        <v>-74.349999999999994</v>
      </c>
      <c r="O756" s="3">
        <v>2028.67</v>
      </c>
      <c r="P756" s="3">
        <v>8525.4</v>
      </c>
      <c r="Q756" s="3" t="s">
        <v>39</v>
      </c>
      <c r="R756" s="3">
        <v>0</v>
      </c>
      <c r="S756" s="3" t="s">
        <v>52</v>
      </c>
      <c r="T756" s="3" t="s">
        <v>39</v>
      </c>
      <c r="U756" s="3" t="s">
        <v>34</v>
      </c>
      <c r="V756" s="3"/>
      <c r="W756" s="3"/>
      <c r="X756" s="3">
        <v>-13.88</v>
      </c>
      <c r="Y756" s="3"/>
      <c r="Z756" s="3"/>
      <c r="AA756" s="3">
        <v>13.88</v>
      </c>
      <c r="AB756" s="5" t="s">
        <v>42</v>
      </c>
      <c r="AC756" s="3">
        <v>74.349999999999994</v>
      </c>
      <c r="AD756" s="3"/>
    </row>
    <row r="757" spans="1:30" x14ac:dyDescent="0.25">
      <c r="A757">
        <v>439878</v>
      </c>
      <c r="B757" t="s">
        <v>1684</v>
      </c>
      <c r="C757" s="3">
        <f t="shared" si="12"/>
        <v>0</v>
      </c>
      <c r="D757" s="3">
        <v>0</v>
      </c>
      <c r="E757" s="3">
        <v>0</v>
      </c>
      <c r="F757" s="3">
        <v>0</v>
      </c>
      <c r="G757" s="3">
        <v>0</v>
      </c>
      <c r="H757" s="3">
        <v>0</v>
      </c>
      <c r="I757" s="3">
        <v>0</v>
      </c>
      <c r="J757" s="3">
        <v>-183.12</v>
      </c>
      <c r="K757" s="3">
        <v>-183.12</v>
      </c>
      <c r="L757">
        <v>0</v>
      </c>
      <c r="M757" s="4">
        <v>45712</v>
      </c>
      <c r="N757" s="3">
        <v>-3264.48</v>
      </c>
      <c r="O757" s="3">
        <v>10297.290000000001</v>
      </c>
      <c r="P757" s="3">
        <v>2824.14</v>
      </c>
      <c r="Q757" s="3"/>
      <c r="R757" s="3">
        <v>183.12</v>
      </c>
      <c r="S757" s="3" t="s">
        <v>52</v>
      </c>
      <c r="T757" s="3" t="s">
        <v>177</v>
      </c>
      <c r="U757" s="3" t="s">
        <v>34</v>
      </c>
      <c r="V757" s="3"/>
      <c r="W757" s="3" t="s">
        <v>63</v>
      </c>
      <c r="X757" s="3">
        <v>-39.14</v>
      </c>
      <c r="Y757" s="3"/>
      <c r="Z757" s="3"/>
      <c r="AA757" s="3">
        <v>183.12</v>
      </c>
      <c r="AB757" s="5" t="s">
        <v>180</v>
      </c>
      <c r="AC757" s="3">
        <v>3264.48</v>
      </c>
      <c r="AD757" s="3"/>
    </row>
    <row r="758" spans="1:30" x14ac:dyDescent="0.25">
      <c r="A758">
        <v>296767</v>
      </c>
      <c r="B758" t="s">
        <v>1685</v>
      </c>
      <c r="C758" s="3">
        <f t="shared" si="12"/>
        <v>0</v>
      </c>
      <c r="D758" s="3">
        <v>0</v>
      </c>
      <c r="E758" s="3">
        <v>0</v>
      </c>
      <c r="F758" s="3">
        <v>0</v>
      </c>
      <c r="G758" s="3">
        <v>0</v>
      </c>
      <c r="H758" s="3">
        <v>0</v>
      </c>
      <c r="I758" s="3">
        <v>0</v>
      </c>
      <c r="J758" s="3">
        <v>-800</v>
      </c>
      <c r="K758" s="3">
        <v>-800</v>
      </c>
      <c r="M758" s="4">
        <v>45712</v>
      </c>
      <c r="N758" s="3">
        <v>-800</v>
      </c>
      <c r="O758" s="3">
        <v>111.89</v>
      </c>
      <c r="P758" s="3">
        <v>156.34</v>
      </c>
      <c r="Q758" s="3" t="s">
        <v>39</v>
      </c>
      <c r="R758" s="3">
        <v>1439.91</v>
      </c>
      <c r="S758" s="3" t="s">
        <v>52</v>
      </c>
      <c r="T758" s="3" t="s">
        <v>39</v>
      </c>
      <c r="U758" s="3" t="s">
        <v>34</v>
      </c>
      <c r="V758" s="3"/>
      <c r="W758" s="3"/>
      <c r="X758" s="3">
        <v>-9.52</v>
      </c>
      <c r="Y758" s="3"/>
      <c r="Z758" s="3"/>
      <c r="AA758" s="3">
        <v>800</v>
      </c>
      <c r="AB758" s="5" t="s">
        <v>169</v>
      </c>
      <c r="AC758" s="3">
        <v>28.07</v>
      </c>
      <c r="AD758" s="3"/>
    </row>
    <row r="759" spans="1:30" x14ac:dyDescent="0.25">
      <c r="A759">
        <v>297258</v>
      </c>
      <c r="B759" t="s">
        <v>1686</v>
      </c>
      <c r="C759" s="3">
        <f t="shared" si="12"/>
        <v>0</v>
      </c>
      <c r="D759" s="3">
        <v>0</v>
      </c>
      <c r="E759" s="3">
        <v>0</v>
      </c>
      <c r="F759" s="3">
        <v>0</v>
      </c>
      <c r="G759" s="3">
        <v>0</v>
      </c>
      <c r="H759" s="3">
        <v>0</v>
      </c>
      <c r="I759" s="3">
        <v>0</v>
      </c>
      <c r="J759" s="3">
        <v>-96.36</v>
      </c>
      <c r="K759" s="3">
        <v>-96.36</v>
      </c>
      <c r="M759" s="4">
        <v>45675</v>
      </c>
      <c r="N759" s="3">
        <v>-96.36</v>
      </c>
      <c r="O759" s="3">
        <v>104.99</v>
      </c>
      <c r="P759" s="3">
        <v>332.64</v>
      </c>
      <c r="Q759" s="3" t="s">
        <v>39</v>
      </c>
      <c r="R759" s="3">
        <v>0</v>
      </c>
      <c r="S759" s="3" t="s">
        <v>52</v>
      </c>
      <c r="T759" s="3" t="s">
        <v>39</v>
      </c>
      <c r="U759" s="3" t="s">
        <v>34</v>
      </c>
      <c r="V759" s="3"/>
      <c r="W759" s="3"/>
      <c r="X759" s="3">
        <v>-20.54</v>
      </c>
      <c r="Y759" s="3"/>
      <c r="Z759" s="3"/>
      <c r="AA759" s="3">
        <v>96.36</v>
      </c>
      <c r="AB759" s="5" t="s">
        <v>1408</v>
      </c>
      <c r="AC759" s="3">
        <v>114.31</v>
      </c>
      <c r="AD759" s="3"/>
    </row>
    <row r="760" spans="1:30" x14ac:dyDescent="0.25">
      <c r="A760">
        <v>353645</v>
      </c>
      <c r="B760" t="s">
        <v>1687</v>
      </c>
      <c r="C760" s="3">
        <f t="shared" si="12"/>
        <v>0</v>
      </c>
      <c r="D760" s="3">
        <v>0</v>
      </c>
      <c r="E760" s="3">
        <v>0</v>
      </c>
      <c r="F760" s="3">
        <v>0</v>
      </c>
      <c r="G760" s="3">
        <v>0</v>
      </c>
      <c r="H760" s="3">
        <v>0</v>
      </c>
      <c r="I760" s="3">
        <v>0</v>
      </c>
      <c r="J760" s="3">
        <v>-858.31</v>
      </c>
      <c r="K760" s="3">
        <v>-858.31</v>
      </c>
      <c r="L760">
        <v>0</v>
      </c>
      <c r="M760" s="4">
        <v>45714</v>
      </c>
      <c r="N760" s="3">
        <v>-237.41</v>
      </c>
      <c r="O760" s="3">
        <v>3997.12</v>
      </c>
      <c r="P760" s="3">
        <v>39124.94</v>
      </c>
      <c r="Q760" s="3"/>
      <c r="R760" s="3">
        <v>783.79</v>
      </c>
      <c r="S760" s="3" t="s">
        <v>52</v>
      </c>
      <c r="T760" s="3" t="s">
        <v>336</v>
      </c>
      <c r="U760" s="3" t="s">
        <v>167</v>
      </c>
      <c r="V760" s="3"/>
      <c r="W760" s="3" t="s">
        <v>63</v>
      </c>
      <c r="X760" s="3">
        <v>-1673.52</v>
      </c>
      <c r="Y760" s="3"/>
      <c r="Z760" s="3"/>
      <c r="AA760" s="3">
        <v>858.31</v>
      </c>
      <c r="AB760" s="5" t="s">
        <v>48</v>
      </c>
      <c r="AC760" s="3">
        <v>1199.8</v>
      </c>
      <c r="AD760" s="3" t="s">
        <v>1688</v>
      </c>
    </row>
    <row r="761" spans="1:30" x14ac:dyDescent="0.25">
      <c r="A761">
        <v>438607</v>
      </c>
      <c r="B761" t="s">
        <v>1689</v>
      </c>
      <c r="C761" s="3">
        <f t="shared" si="12"/>
        <v>0</v>
      </c>
      <c r="D761" s="3">
        <v>0</v>
      </c>
      <c r="E761" s="3">
        <v>0</v>
      </c>
      <c r="F761" s="3">
        <v>0</v>
      </c>
      <c r="G761" s="3">
        <v>0</v>
      </c>
      <c r="H761" s="3">
        <v>0</v>
      </c>
      <c r="I761" s="3">
        <v>0</v>
      </c>
      <c r="J761" s="3">
        <v>-1380.17</v>
      </c>
      <c r="K761" s="3">
        <v>-1380.17</v>
      </c>
      <c r="L761">
        <v>0</v>
      </c>
      <c r="M761" s="4">
        <v>45709</v>
      </c>
      <c r="N761" s="3">
        <v>-405.63</v>
      </c>
      <c r="O761" s="3">
        <v>3377.12</v>
      </c>
      <c r="P761" s="3">
        <v>0</v>
      </c>
      <c r="Q761" s="3"/>
      <c r="R761" s="3">
        <v>1708.5</v>
      </c>
      <c r="S761" s="3" t="s">
        <v>52</v>
      </c>
      <c r="T761" s="3" t="s">
        <v>39</v>
      </c>
      <c r="U761" s="3" t="s">
        <v>34</v>
      </c>
      <c r="V761" s="3"/>
      <c r="W761" s="3" t="s">
        <v>63</v>
      </c>
      <c r="X761" s="3">
        <v>-250.9</v>
      </c>
      <c r="Y761" s="3"/>
      <c r="Z761" s="3"/>
      <c r="AA761" s="3">
        <v>1380.17</v>
      </c>
      <c r="AB761" s="5" t="s">
        <v>48</v>
      </c>
      <c r="AC761" s="3">
        <v>579.97</v>
      </c>
      <c r="AD761" s="3"/>
    </row>
    <row r="762" spans="1:30" x14ac:dyDescent="0.25">
      <c r="A762">
        <v>421365</v>
      </c>
      <c r="B762" t="s">
        <v>1690</v>
      </c>
      <c r="C762" s="3">
        <f t="shared" si="12"/>
        <v>0</v>
      </c>
      <c r="D762" s="3">
        <v>0</v>
      </c>
      <c r="E762" s="3">
        <v>0</v>
      </c>
      <c r="F762" s="3">
        <v>0</v>
      </c>
      <c r="G762" s="3">
        <v>0</v>
      </c>
      <c r="H762" s="3">
        <v>0</v>
      </c>
      <c r="I762" s="3">
        <v>0</v>
      </c>
      <c r="J762" s="3">
        <v>-2463.94</v>
      </c>
      <c r="K762" s="3">
        <v>-2463.94</v>
      </c>
      <c r="L762">
        <v>0</v>
      </c>
      <c r="M762" s="4">
        <v>45714</v>
      </c>
      <c r="N762" s="3">
        <v>-2463.94</v>
      </c>
      <c r="O762" s="3">
        <v>0</v>
      </c>
      <c r="P762" s="3">
        <v>16276.76</v>
      </c>
      <c r="Q762" s="3"/>
      <c r="R762" s="3">
        <v>2407.6</v>
      </c>
      <c r="S762" s="3" t="s">
        <v>52</v>
      </c>
      <c r="T762" s="3" t="s">
        <v>39</v>
      </c>
      <c r="U762" s="3" t="s">
        <v>34</v>
      </c>
      <c r="V762" s="3"/>
      <c r="W762" s="3" t="s">
        <v>63</v>
      </c>
      <c r="X762" s="3">
        <v>0</v>
      </c>
      <c r="Y762" s="3"/>
      <c r="Z762" s="3"/>
      <c r="AA762" s="3">
        <v>2463.94</v>
      </c>
      <c r="AB762" s="5" t="s">
        <v>331</v>
      </c>
      <c r="AC762" s="3">
        <v>0</v>
      </c>
      <c r="AD762" s="3"/>
    </row>
    <row r="763" spans="1:30" x14ac:dyDescent="0.25">
      <c r="A763">
        <v>293486</v>
      </c>
      <c r="B763" t="s">
        <v>1691</v>
      </c>
      <c r="C763" s="3">
        <f t="shared" si="12"/>
        <v>0</v>
      </c>
      <c r="D763" s="3">
        <v>0</v>
      </c>
      <c r="E763" s="3">
        <v>0</v>
      </c>
      <c r="F763" s="3">
        <v>0</v>
      </c>
      <c r="G763" s="3">
        <v>0</v>
      </c>
      <c r="H763" s="3">
        <v>0</v>
      </c>
      <c r="I763" s="3">
        <v>0</v>
      </c>
      <c r="J763" s="3">
        <v>-218.84</v>
      </c>
      <c r="K763" s="3">
        <v>-218.84</v>
      </c>
      <c r="M763" s="4">
        <v>45702</v>
      </c>
      <c r="N763" s="3">
        <v>-1976.85</v>
      </c>
      <c r="O763" s="3">
        <v>3480.2</v>
      </c>
      <c r="P763" s="3">
        <v>26976.22</v>
      </c>
      <c r="Q763" s="3" t="s">
        <v>39</v>
      </c>
      <c r="R763" s="3">
        <v>201</v>
      </c>
      <c r="S763" s="3" t="s">
        <v>52</v>
      </c>
      <c r="T763" s="3" t="s">
        <v>39</v>
      </c>
      <c r="U763" s="3" t="s">
        <v>34</v>
      </c>
      <c r="V763" s="3"/>
      <c r="W763" s="3"/>
      <c r="X763" s="3">
        <v>-534.59</v>
      </c>
      <c r="Y763" s="3"/>
      <c r="Z763" s="3"/>
      <c r="AA763" s="3">
        <v>0</v>
      </c>
      <c r="AB763" s="5" t="s">
        <v>180</v>
      </c>
      <c r="AC763" s="3">
        <v>1758.01</v>
      </c>
      <c r="AD763" s="3"/>
    </row>
    <row r="764" spans="1:30" x14ac:dyDescent="0.25">
      <c r="A764">
        <v>442822</v>
      </c>
      <c r="B764" t="s">
        <v>1692</v>
      </c>
      <c r="C764" s="3">
        <f t="shared" si="12"/>
        <v>0</v>
      </c>
      <c r="D764" s="3">
        <v>0</v>
      </c>
      <c r="E764" s="3">
        <v>0</v>
      </c>
      <c r="F764" s="3">
        <v>0</v>
      </c>
      <c r="G764" s="3">
        <v>0</v>
      </c>
      <c r="H764" s="3">
        <v>0</v>
      </c>
      <c r="I764" s="3">
        <v>0</v>
      </c>
      <c r="J764" s="3">
        <v>-130.05000000000001</v>
      </c>
      <c r="K764" s="3">
        <v>-130.05000000000001</v>
      </c>
      <c r="L764">
        <v>0</v>
      </c>
      <c r="M764" s="4">
        <v>45708</v>
      </c>
      <c r="N764" s="3">
        <v>-207.4</v>
      </c>
      <c r="O764" s="3">
        <v>391.33</v>
      </c>
      <c r="P764" s="3">
        <v>0</v>
      </c>
      <c r="Q764" s="3"/>
      <c r="R764" s="3">
        <v>120</v>
      </c>
      <c r="S764" s="3" t="s">
        <v>52</v>
      </c>
      <c r="T764" s="3" t="s">
        <v>39</v>
      </c>
      <c r="U764" s="3" t="s">
        <v>34</v>
      </c>
      <c r="V764" s="3"/>
      <c r="W764" s="3" t="s">
        <v>63</v>
      </c>
      <c r="X764" s="3">
        <v>-9.9499999999999993</v>
      </c>
      <c r="Y764" s="3"/>
      <c r="Z764" s="3"/>
      <c r="AA764" s="3">
        <v>130.05000000000001</v>
      </c>
      <c r="AB764" s="5" t="s">
        <v>169</v>
      </c>
      <c r="AC764" s="3">
        <v>207.4</v>
      </c>
      <c r="AD764" s="3"/>
    </row>
    <row r="765" spans="1:30" x14ac:dyDescent="0.25">
      <c r="A765">
        <v>412498</v>
      </c>
      <c r="B765" t="s">
        <v>1693</v>
      </c>
      <c r="C765" s="3">
        <f t="shared" si="12"/>
        <v>0</v>
      </c>
      <c r="D765" s="3">
        <v>0</v>
      </c>
      <c r="E765" s="3">
        <v>0</v>
      </c>
      <c r="F765" s="3">
        <v>0</v>
      </c>
      <c r="G765" s="3">
        <v>0</v>
      </c>
      <c r="H765" s="3">
        <v>0</v>
      </c>
      <c r="I765" s="3">
        <v>0</v>
      </c>
      <c r="J765" s="3">
        <v>-1586.94</v>
      </c>
      <c r="K765" s="3">
        <v>-1586.94</v>
      </c>
      <c r="L765">
        <v>0</v>
      </c>
      <c r="M765" s="4">
        <v>45712</v>
      </c>
      <c r="N765" s="3">
        <v>-1586.94</v>
      </c>
      <c r="O765" s="3">
        <v>6687.38</v>
      </c>
      <c r="P765" s="3">
        <v>135827.73000000001</v>
      </c>
      <c r="Q765" s="3"/>
      <c r="R765" s="3">
        <v>11120.97</v>
      </c>
      <c r="S765" s="3" t="s">
        <v>52</v>
      </c>
      <c r="T765" s="3" t="s">
        <v>39</v>
      </c>
      <c r="U765" s="3" t="s">
        <v>34</v>
      </c>
      <c r="V765" s="3"/>
      <c r="W765" s="3" t="s">
        <v>482</v>
      </c>
      <c r="X765" s="3">
        <v>-1417.21</v>
      </c>
      <c r="Y765" s="3"/>
      <c r="Z765" s="3"/>
      <c r="AA765" s="3">
        <v>1586.94</v>
      </c>
      <c r="AB765" s="5" t="s">
        <v>71</v>
      </c>
      <c r="AC765" s="3">
        <v>7299.05</v>
      </c>
      <c r="AD765" s="3" t="s">
        <v>1694</v>
      </c>
    </row>
    <row r="766" spans="1:30" x14ac:dyDescent="0.25">
      <c r="A766">
        <v>413131</v>
      </c>
      <c r="B766" t="s">
        <v>1695</v>
      </c>
      <c r="C766" s="3">
        <f t="shared" si="12"/>
        <v>0</v>
      </c>
      <c r="D766" s="3">
        <v>0</v>
      </c>
      <c r="E766" s="3">
        <v>0</v>
      </c>
      <c r="F766" s="3">
        <v>0</v>
      </c>
      <c r="G766" s="3">
        <v>0</v>
      </c>
      <c r="H766" s="3">
        <v>0</v>
      </c>
      <c r="I766" s="3">
        <v>0</v>
      </c>
      <c r="J766" s="3">
        <v>-11801.12</v>
      </c>
      <c r="K766" s="3">
        <v>-11801.12</v>
      </c>
      <c r="L766">
        <v>0</v>
      </c>
      <c r="M766" s="4">
        <v>45713</v>
      </c>
      <c r="N766" s="3">
        <v>-11801.06</v>
      </c>
      <c r="O766" s="3">
        <v>1439.87</v>
      </c>
      <c r="P766" s="3">
        <v>28591.98</v>
      </c>
      <c r="Q766" s="3"/>
      <c r="R766" s="3">
        <v>21564.81</v>
      </c>
      <c r="S766" s="3" t="s">
        <v>52</v>
      </c>
      <c r="T766" s="3" t="s">
        <v>447</v>
      </c>
      <c r="U766" s="3" t="s">
        <v>34</v>
      </c>
      <c r="V766" s="3"/>
      <c r="W766" s="3" t="s">
        <v>482</v>
      </c>
      <c r="X766" s="3">
        <v>-630.58000000000004</v>
      </c>
      <c r="Y766" s="3"/>
      <c r="Z766" s="3"/>
      <c r="AA766" s="3">
        <v>11801.12</v>
      </c>
      <c r="AB766" s="5" t="s">
        <v>48</v>
      </c>
      <c r="AC766" s="3">
        <v>458.06</v>
      </c>
      <c r="AD766" s="3"/>
    </row>
    <row r="767" spans="1:30" x14ac:dyDescent="0.25">
      <c r="A767">
        <v>298721</v>
      </c>
      <c r="B767" t="s">
        <v>1696</v>
      </c>
      <c r="C767" s="3">
        <f t="shared" si="12"/>
        <v>0</v>
      </c>
      <c r="D767" s="3">
        <v>0</v>
      </c>
      <c r="E767" s="3">
        <v>0</v>
      </c>
      <c r="F767" s="3">
        <v>0</v>
      </c>
      <c r="G767" s="3">
        <v>0</v>
      </c>
      <c r="H767" s="3">
        <v>0</v>
      </c>
      <c r="I767" s="3">
        <v>0</v>
      </c>
      <c r="J767" s="3">
        <v>-408.26</v>
      </c>
      <c r="K767" s="3">
        <v>-408.26</v>
      </c>
      <c r="M767" s="4">
        <v>45714</v>
      </c>
      <c r="N767" s="3">
        <v>-408.26</v>
      </c>
      <c r="O767" s="3">
        <v>7289.15</v>
      </c>
      <c r="P767" s="3">
        <v>206.19</v>
      </c>
      <c r="Q767" s="3" t="s">
        <v>39</v>
      </c>
      <c r="R767" s="3">
        <v>374.97</v>
      </c>
      <c r="S767" s="3" t="s">
        <v>52</v>
      </c>
      <c r="T767" s="3" t="s">
        <v>177</v>
      </c>
      <c r="U767" s="3" t="s">
        <v>34</v>
      </c>
      <c r="V767" s="3"/>
      <c r="W767" s="3"/>
      <c r="X767" s="3">
        <v>-700.71</v>
      </c>
      <c r="Y767" s="3"/>
      <c r="Z767" s="3"/>
      <c r="AA767" s="3">
        <v>408.26</v>
      </c>
      <c r="AB767" s="5" t="s">
        <v>180</v>
      </c>
      <c r="AC767" s="3">
        <v>2793.8</v>
      </c>
      <c r="AD767" s="3"/>
    </row>
    <row r="768" spans="1:30" x14ac:dyDescent="0.25">
      <c r="A768">
        <v>173693</v>
      </c>
      <c r="B768" t="s">
        <v>1697</v>
      </c>
      <c r="C768" s="3">
        <f t="shared" si="12"/>
        <v>0</v>
      </c>
      <c r="D768" s="3">
        <v>0</v>
      </c>
      <c r="E768" s="3">
        <v>0</v>
      </c>
      <c r="F768" s="3">
        <v>0</v>
      </c>
      <c r="G768" s="3">
        <v>0</v>
      </c>
      <c r="H768" s="3">
        <v>0</v>
      </c>
      <c r="I768" s="3">
        <v>0</v>
      </c>
      <c r="J768" s="3">
        <v>-1939.93</v>
      </c>
      <c r="K768" s="3">
        <v>-1939.93</v>
      </c>
      <c r="L768">
        <v>0</v>
      </c>
      <c r="M768" s="4">
        <v>45680</v>
      </c>
      <c r="N768" s="3">
        <v>-1939.93</v>
      </c>
      <c r="O768" s="3">
        <v>0</v>
      </c>
      <c r="P768" s="3">
        <v>10388.06</v>
      </c>
      <c r="Q768" s="3"/>
      <c r="R768" s="3">
        <v>1781.8</v>
      </c>
      <c r="S768" s="3" t="s">
        <v>188</v>
      </c>
      <c r="T768" s="3" t="s">
        <v>336</v>
      </c>
      <c r="U768" s="3" t="s">
        <v>167</v>
      </c>
      <c r="V768" s="3"/>
      <c r="W768" s="3" t="s">
        <v>63</v>
      </c>
      <c r="X768" s="3">
        <v>-573.5</v>
      </c>
      <c r="Y768" s="3"/>
      <c r="Z768" s="3"/>
      <c r="AA768" s="3">
        <v>1939.93</v>
      </c>
      <c r="AB768" s="5" t="s">
        <v>159</v>
      </c>
      <c r="AC768" s="3">
        <v>6953.75</v>
      </c>
      <c r="AD768" s="3"/>
    </row>
    <row r="769" spans="1:30" x14ac:dyDescent="0.25">
      <c r="A769">
        <v>363710</v>
      </c>
      <c r="B769" t="s">
        <v>1697</v>
      </c>
      <c r="C769" s="3">
        <f t="shared" si="12"/>
        <v>0</v>
      </c>
      <c r="D769" s="3">
        <v>0</v>
      </c>
      <c r="E769" s="3">
        <v>0</v>
      </c>
      <c r="F769" s="3">
        <v>0</v>
      </c>
      <c r="G769" s="3">
        <v>0</v>
      </c>
      <c r="H769" s="3">
        <v>0</v>
      </c>
      <c r="I769" s="3">
        <v>0</v>
      </c>
      <c r="J769" s="3">
        <v>-64757.43</v>
      </c>
      <c r="K769" s="3">
        <v>-64757.43</v>
      </c>
      <c r="L769">
        <v>0</v>
      </c>
      <c r="M769" s="4">
        <v>45707</v>
      </c>
      <c r="N769" s="3">
        <v>-1170.4100000000001</v>
      </c>
      <c r="O769" s="3">
        <v>10512.35</v>
      </c>
      <c r="P769" s="3">
        <v>219.76</v>
      </c>
      <c r="Q769" s="3"/>
      <c r="R769" s="3">
        <v>57760.13</v>
      </c>
      <c r="S769" s="3" t="s">
        <v>52</v>
      </c>
      <c r="T769" s="3" t="s">
        <v>39</v>
      </c>
      <c r="U769" s="3" t="s">
        <v>1698</v>
      </c>
      <c r="V769" s="3"/>
      <c r="W769" s="3" t="s">
        <v>63</v>
      </c>
      <c r="X769" s="3">
        <v>-10524.53</v>
      </c>
      <c r="Y769" s="3"/>
      <c r="Z769" s="3"/>
      <c r="AA769" s="3">
        <v>64757.43</v>
      </c>
      <c r="AB769" s="5" t="s">
        <v>147</v>
      </c>
      <c r="AC769" s="3">
        <v>1621.21</v>
      </c>
      <c r="AD769" s="3"/>
    </row>
    <row r="770" spans="1:30" x14ac:dyDescent="0.25">
      <c r="A770">
        <v>297015</v>
      </c>
      <c r="B770" t="s">
        <v>1699</v>
      </c>
      <c r="C770" s="3">
        <f t="shared" si="12"/>
        <v>0</v>
      </c>
      <c r="D770" s="3">
        <v>0</v>
      </c>
      <c r="E770" s="3">
        <v>0</v>
      </c>
      <c r="F770" s="3">
        <v>0</v>
      </c>
      <c r="G770" s="3">
        <v>0</v>
      </c>
      <c r="H770" s="3">
        <v>0</v>
      </c>
      <c r="I770" s="3">
        <v>0</v>
      </c>
      <c r="J770" s="3">
        <v>-6822.2</v>
      </c>
      <c r="K770" s="3">
        <v>-6822.2</v>
      </c>
      <c r="M770" s="4">
        <v>45684</v>
      </c>
      <c r="N770" s="3">
        <v>-8634.2000000000007</v>
      </c>
      <c r="O770" s="3">
        <v>6689.92</v>
      </c>
      <c r="P770" s="3">
        <v>0</v>
      </c>
      <c r="Q770" s="3" t="s">
        <v>39</v>
      </c>
      <c r="R770" s="3">
        <v>5217.3500000000004</v>
      </c>
      <c r="S770" s="3" t="s">
        <v>52</v>
      </c>
      <c r="T770" s="3" t="s">
        <v>39</v>
      </c>
      <c r="U770" s="3" t="s">
        <v>34</v>
      </c>
      <c r="V770" s="3"/>
      <c r="W770" s="3"/>
      <c r="X770" s="3">
        <v>-3914.94</v>
      </c>
      <c r="Y770" s="3"/>
      <c r="Z770" s="3"/>
      <c r="AA770" s="3">
        <v>6822.2</v>
      </c>
      <c r="AB770" s="5" t="s">
        <v>169</v>
      </c>
      <c r="AC770" s="3">
        <v>1812</v>
      </c>
      <c r="AD770" s="3"/>
    </row>
    <row r="771" spans="1:30" x14ac:dyDescent="0.25">
      <c r="A771">
        <v>443647</v>
      </c>
      <c r="B771" t="s">
        <v>1700</v>
      </c>
      <c r="C771" s="3">
        <f t="shared" si="12"/>
        <v>0</v>
      </c>
      <c r="D771" s="3">
        <v>0</v>
      </c>
      <c r="E771" s="3">
        <v>0</v>
      </c>
      <c r="F771" s="3">
        <v>0</v>
      </c>
      <c r="G771" s="3">
        <v>0</v>
      </c>
      <c r="H771" s="3">
        <v>0</v>
      </c>
      <c r="I771" s="3">
        <v>0</v>
      </c>
      <c r="J771" s="3">
        <v>-1250</v>
      </c>
      <c r="K771" s="3">
        <v>-1250</v>
      </c>
      <c r="L771">
        <v>0</v>
      </c>
      <c r="M771" s="4">
        <v>45707</v>
      </c>
      <c r="N771" s="3">
        <v>-1250</v>
      </c>
      <c r="O771" s="3">
        <v>0</v>
      </c>
      <c r="P771" s="3">
        <v>0</v>
      </c>
      <c r="Q771" s="3"/>
      <c r="R771" s="3">
        <v>2318.9899999999998</v>
      </c>
      <c r="S771" s="3" t="s">
        <v>52</v>
      </c>
      <c r="T771" s="3"/>
      <c r="U771" s="3" t="s">
        <v>34</v>
      </c>
      <c r="V771" s="3"/>
      <c r="W771" s="3" t="s">
        <v>63</v>
      </c>
      <c r="X771" s="3">
        <v>-47.81</v>
      </c>
      <c r="Y771" s="3"/>
      <c r="Z771" s="3"/>
      <c r="AA771" s="3">
        <v>0</v>
      </c>
      <c r="AB771" s="5"/>
      <c r="AC771" s="3"/>
      <c r="AD771" s="3"/>
    </row>
    <row r="772" spans="1:30" x14ac:dyDescent="0.25">
      <c r="A772">
        <v>441478</v>
      </c>
      <c r="B772" t="s">
        <v>1701</v>
      </c>
      <c r="C772" s="3">
        <f t="shared" si="12"/>
        <v>0</v>
      </c>
      <c r="D772" s="3">
        <v>0</v>
      </c>
      <c r="E772" s="3">
        <v>0</v>
      </c>
      <c r="F772" s="3">
        <v>0</v>
      </c>
      <c r="G772" s="3">
        <v>0</v>
      </c>
      <c r="H772" s="3">
        <v>0</v>
      </c>
      <c r="I772" s="3">
        <v>0</v>
      </c>
      <c r="J772" s="3">
        <v>-8.2799999999999994</v>
      </c>
      <c r="K772" s="3">
        <v>-8.2799999999999994</v>
      </c>
      <c r="L772">
        <v>0</v>
      </c>
      <c r="M772" s="4">
        <v>45670</v>
      </c>
      <c r="N772" s="3">
        <v>-901</v>
      </c>
      <c r="O772" s="3">
        <v>1610.06</v>
      </c>
      <c r="P772" s="3">
        <v>0</v>
      </c>
      <c r="Q772" s="3"/>
      <c r="R772" s="3">
        <v>0</v>
      </c>
      <c r="S772" s="3" t="s">
        <v>52</v>
      </c>
      <c r="T772" s="3" t="s">
        <v>39</v>
      </c>
      <c r="U772" s="3" t="s">
        <v>34</v>
      </c>
      <c r="V772" s="3"/>
      <c r="W772" s="3" t="s">
        <v>63</v>
      </c>
      <c r="X772" s="3">
        <v>-154.52000000000001</v>
      </c>
      <c r="Y772" s="3"/>
      <c r="Z772" s="3"/>
      <c r="AA772" s="3">
        <v>0</v>
      </c>
      <c r="AB772" s="5" t="s">
        <v>1702</v>
      </c>
      <c r="AC772" s="3">
        <v>1793.67</v>
      </c>
      <c r="AD772" s="3"/>
    </row>
    <row r="773" spans="1:30" x14ac:dyDescent="0.25">
      <c r="A773">
        <v>442777</v>
      </c>
      <c r="B773" t="s">
        <v>1703</v>
      </c>
      <c r="C773" s="3">
        <f t="shared" ref="C773:C836" si="13">F773+G773+H773+I773</f>
        <v>0</v>
      </c>
      <c r="D773" s="3">
        <v>0</v>
      </c>
      <c r="E773" s="3">
        <v>0</v>
      </c>
      <c r="F773" s="3">
        <v>0</v>
      </c>
      <c r="G773" s="3">
        <v>0</v>
      </c>
      <c r="H773" s="3">
        <v>0</v>
      </c>
      <c r="I773" s="3">
        <v>0</v>
      </c>
      <c r="J773" s="3">
        <v>-750</v>
      </c>
      <c r="K773" s="3">
        <v>-750</v>
      </c>
      <c r="L773">
        <v>0</v>
      </c>
      <c r="M773" s="4">
        <v>45684</v>
      </c>
      <c r="N773" s="3">
        <v>-750</v>
      </c>
      <c r="O773" s="3">
        <v>0</v>
      </c>
      <c r="P773" s="3">
        <v>0</v>
      </c>
      <c r="Q773" s="3"/>
      <c r="R773" s="3">
        <v>1406.5</v>
      </c>
      <c r="S773" s="3" t="s">
        <v>52</v>
      </c>
      <c r="T773" s="3"/>
      <c r="U773" s="3" t="s">
        <v>34</v>
      </c>
      <c r="V773" s="3"/>
      <c r="W773" s="3" t="s">
        <v>63</v>
      </c>
      <c r="X773" s="3">
        <v>-122.95</v>
      </c>
      <c r="Y773" s="3"/>
      <c r="Z773" s="3"/>
      <c r="AA773" s="3">
        <v>0</v>
      </c>
      <c r="AB773" s="5"/>
      <c r="AC773" s="3"/>
      <c r="AD773" s="3"/>
    </row>
    <row r="774" spans="1:30" x14ac:dyDescent="0.25">
      <c r="A774">
        <v>297861</v>
      </c>
      <c r="B774" t="s">
        <v>1704</v>
      </c>
      <c r="C774" s="3">
        <f t="shared" si="13"/>
        <v>0</v>
      </c>
      <c r="D774" s="3">
        <v>0</v>
      </c>
      <c r="E774" s="3">
        <v>0</v>
      </c>
      <c r="F774" s="3">
        <v>0</v>
      </c>
      <c r="G774" s="3">
        <v>0</v>
      </c>
      <c r="H774" s="3">
        <v>0</v>
      </c>
      <c r="I774" s="3">
        <v>0</v>
      </c>
      <c r="J774" s="3">
        <v>-5821.09</v>
      </c>
      <c r="K774" s="3">
        <v>-5821.09</v>
      </c>
      <c r="M774" s="4">
        <v>45707</v>
      </c>
      <c r="N774" s="3">
        <v>-53.57</v>
      </c>
      <c r="O774" s="3">
        <v>3450.22</v>
      </c>
      <c r="P774" s="3">
        <v>38023.21</v>
      </c>
      <c r="Q774" s="3" t="s">
        <v>39</v>
      </c>
      <c r="R774" s="3">
        <v>5307.46</v>
      </c>
      <c r="S774" s="3" t="s">
        <v>52</v>
      </c>
      <c r="T774" s="3" t="s">
        <v>51</v>
      </c>
      <c r="U774" s="3" t="s">
        <v>34</v>
      </c>
      <c r="V774" s="3"/>
      <c r="W774" s="3"/>
      <c r="X774" s="3">
        <v>-6180.74</v>
      </c>
      <c r="Y774" s="3"/>
      <c r="Z774" s="3"/>
      <c r="AA774" s="3">
        <v>0</v>
      </c>
      <c r="AB774" s="5" t="s">
        <v>153</v>
      </c>
      <c r="AC774" s="3">
        <v>53.57</v>
      </c>
      <c r="AD774" s="3"/>
    </row>
    <row r="775" spans="1:30" x14ac:dyDescent="0.25">
      <c r="A775">
        <v>443764</v>
      </c>
      <c r="B775" t="s">
        <v>1705</v>
      </c>
      <c r="C775" s="3">
        <f t="shared" si="13"/>
        <v>0</v>
      </c>
      <c r="D775" s="3">
        <v>0</v>
      </c>
      <c r="E775" s="3">
        <v>0</v>
      </c>
      <c r="F775" s="3">
        <v>0</v>
      </c>
      <c r="G775" s="3">
        <v>0</v>
      </c>
      <c r="H775" s="3">
        <v>0</v>
      </c>
      <c r="I775" s="3">
        <v>0</v>
      </c>
      <c r="J775" s="3">
        <v>-35.29</v>
      </c>
      <c r="K775" s="3">
        <v>-35.29</v>
      </c>
      <c r="L775">
        <v>0</v>
      </c>
      <c r="M775" s="4">
        <v>45708</v>
      </c>
      <c r="N775" s="3">
        <v>-35.29</v>
      </c>
      <c r="O775" s="3">
        <v>0</v>
      </c>
      <c r="P775" s="3">
        <v>0</v>
      </c>
      <c r="Q775" s="3"/>
      <c r="R775" s="3">
        <v>25</v>
      </c>
      <c r="S775" s="3" t="s">
        <v>52</v>
      </c>
      <c r="T775" s="3"/>
      <c r="U775" s="3" t="s">
        <v>34</v>
      </c>
      <c r="V775" s="3"/>
      <c r="W775" s="3" t="s">
        <v>63</v>
      </c>
      <c r="X775" s="3">
        <v>-1.1599999999999999</v>
      </c>
      <c r="Y775" s="3"/>
      <c r="Z775" s="3"/>
      <c r="AA775" s="3">
        <v>35.29</v>
      </c>
      <c r="AB775" s="5"/>
      <c r="AC775" s="3"/>
      <c r="AD775" s="3"/>
    </row>
    <row r="776" spans="1:30" x14ac:dyDescent="0.25">
      <c r="A776">
        <v>406046</v>
      </c>
      <c r="B776" t="s">
        <v>1706</v>
      </c>
      <c r="C776" s="3">
        <f t="shared" si="13"/>
        <v>0</v>
      </c>
      <c r="D776" s="3">
        <v>0</v>
      </c>
      <c r="E776" s="3">
        <v>0</v>
      </c>
      <c r="F776" s="3">
        <v>0</v>
      </c>
      <c r="G776" s="3">
        <v>0</v>
      </c>
      <c r="H776" s="3">
        <v>0</v>
      </c>
      <c r="I776" s="3">
        <v>0</v>
      </c>
      <c r="J776" s="3">
        <v>-146.97</v>
      </c>
      <c r="K776" s="3">
        <v>-146.97</v>
      </c>
      <c r="L776">
        <v>0</v>
      </c>
      <c r="M776" s="4">
        <v>44909</v>
      </c>
      <c r="N776" s="3">
        <v>-366.64</v>
      </c>
      <c r="O776" s="3">
        <v>0</v>
      </c>
      <c r="P776" s="3">
        <v>0</v>
      </c>
      <c r="Q776" s="3"/>
      <c r="R776" s="3">
        <v>0</v>
      </c>
      <c r="S776" s="3" t="s">
        <v>52</v>
      </c>
      <c r="T776" s="3"/>
      <c r="U776" s="3" t="s">
        <v>34</v>
      </c>
      <c r="V776" s="3"/>
      <c r="W776" s="3" t="s">
        <v>63</v>
      </c>
      <c r="X776" s="3">
        <v>-146.97</v>
      </c>
      <c r="Y776" s="3"/>
      <c r="Z776" s="3"/>
      <c r="AA776" s="3">
        <v>0</v>
      </c>
      <c r="AB776" s="5" t="s">
        <v>1159</v>
      </c>
      <c r="AC776" s="3">
        <v>529.13</v>
      </c>
      <c r="AD776" s="3"/>
    </row>
    <row r="777" spans="1:30" x14ac:dyDescent="0.25">
      <c r="A777">
        <v>420408</v>
      </c>
      <c r="B777" t="s">
        <v>1707</v>
      </c>
      <c r="C777" s="3">
        <f t="shared" si="13"/>
        <v>0</v>
      </c>
      <c r="D777" s="3">
        <v>0</v>
      </c>
      <c r="E777" s="3">
        <v>0</v>
      </c>
      <c r="F777" s="3">
        <v>0</v>
      </c>
      <c r="G777" s="3">
        <v>0</v>
      </c>
      <c r="H777" s="3">
        <v>0</v>
      </c>
      <c r="I777" s="3">
        <v>0</v>
      </c>
      <c r="J777" s="3">
        <v>-21.1</v>
      </c>
      <c r="K777" s="3">
        <v>-21.1</v>
      </c>
      <c r="L777">
        <v>0</v>
      </c>
      <c r="M777" s="4">
        <v>45665</v>
      </c>
      <c r="N777" s="3">
        <v>-811.23</v>
      </c>
      <c r="O777" s="3">
        <v>624.94000000000005</v>
      </c>
      <c r="P777" s="3">
        <v>29409.42</v>
      </c>
      <c r="Q777" s="3"/>
      <c r="R777" s="3">
        <v>0</v>
      </c>
      <c r="S777" s="3" t="s">
        <v>52</v>
      </c>
      <c r="T777" s="3" t="s">
        <v>177</v>
      </c>
      <c r="U777" s="3" t="s">
        <v>34</v>
      </c>
      <c r="V777" s="3"/>
      <c r="W777" s="3" t="s">
        <v>63</v>
      </c>
      <c r="X777" s="3">
        <v>-10834.13</v>
      </c>
      <c r="Y777" s="3"/>
      <c r="Z777" s="3"/>
      <c r="AA777" s="3">
        <v>21.1</v>
      </c>
      <c r="AB777" s="5" t="s">
        <v>490</v>
      </c>
      <c r="AC777" s="3">
        <v>811.23</v>
      </c>
      <c r="AD777" s="3"/>
    </row>
    <row r="778" spans="1:30" x14ac:dyDescent="0.25">
      <c r="A778">
        <v>434883</v>
      </c>
      <c r="B778" t="s">
        <v>1708</v>
      </c>
      <c r="C778" s="3">
        <f t="shared" si="13"/>
        <v>0</v>
      </c>
      <c r="D778" s="3">
        <v>0</v>
      </c>
      <c r="E778" s="3">
        <v>0</v>
      </c>
      <c r="F778" s="3">
        <v>0</v>
      </c>
      <c r="G778" s="3">
        <v>0</v>
      </c>
      <c r="H778" s="3">
        <v>0</v>
      </c>
      <c r="I778" s="3">
        <v>0</v>
      </c>
      <c r="J778" s="3">
        <v>-23.03</v>
      </c>
      <c r="K778" s="3">
        <v>-23.03</v>
      </c>
      <c r="L778">
        <v>0</v>
      </c>
      <c r="M778" s="4">
        <v>45664</v>
      </c>
      <c r="N778" s="3">
        <v>-2457.1799999999998</v>
      </c>
      <c r="O778" s="3">
        <v>4608.53</v>
      </c>
      <c r="P778" s="3">
        <v>0</v>
      </c>
      <c r="Q778" s="3"/>
      <c r="R778" s="3">
        <v>0</v>
      </c>
      <c r="S778" s="3" t="s">
        <v>52</v>
      </c>
      <c r="T778" s="3" t="s">
        <v>39</v>
      </c>
      <c r="U778" s="3" t="s">
        <v>34</v>
      </c>
      <c r="V778" s="3"/>
      <c r="W778" s="3" t="s">
        <v>63</v>
      </c>
      <c r="X778" s="3">
        <v>-661.8</v>
      </c>
      <c r="Y778" s="3"/>
      <c r="Z778" s="3"/>
      <c r="AA778" s="3">
        <v>0</v>
      </c>
      <c r="AB778" s="5" t="s">
        <v>1552</v>
      </c>
      <c r="AC778" s="3">
        <v>4994.51</v>
      </c>
      <c r="AD778" s="3"/>
    </row>
    <row r="779" spans="1:30" x14ac:dyDescent="0.25">
      <c r="A779">
        <v>290660</v>
      </c>
      <c r="B779" t="s">
        <v>1709</v>
      </c>
      <c r="C779" s="3">
        <f t="shared" si="13"/>
        <v>0</v>
      </c>
      <c r="D779" s="3">
        <v>0</v>
      </c>
      <c r="E779" s="3">
        <v>0</v>
      </c>
      <c r="F779" s="3">
        <v>0</v>
      </c>
      <c r="G779" s="3">
        <v>0</v>
      </c>
      <c r="H779" s="3">
        <v>0</v>
      </c>
      <c r="I779" s="3">
        <v>0</v>
      </c>
      <c r="J779" s="3">
        <v>-3.69</v>
      </c>
      <c r="K779" s="3">
        <v>-3.69</v>
      </c>
      <c r="M779" s="4">
        <v>45684</v>
      </c>
      <c r="N779" s="3">
        <v>-1158.7</v>
      </c>
      <c r="O779" s="3">
        <v>1113.7</v>
      </c>
      <c r="P779" s="3">
        <v>2178.86</v>
      </c>
      <c r="Q779" s="3" t="s">
        <v>39</v>
      </c>
      <c r="R779" s="3">
        <v>0</v>
      </c>
      <c r="S779" s="3" t="s">
        <v>52</v>
      </c>
      <c r="T779" s="3" t="s">
        <v>39</v>
      </c>
      <c r="U779" s="3" t="s">
        <v>34</v>
      </c>
      <c r="V779" s="3"/>
      <c r="W779" s="3"/>
      <c r="X779" s="3">
        <v>-51.74</v>
      </c>
      <c r="Y779" s="3"/>
      <c r="Z779" s="3"/>
      <c r="AA779" s="3">
        <v>3.69</v>
      </c>
      <c r="AB779" s="5" t="s">
        <v>311</v>
      </c>
      <c r="AC779" s="3">
        <v>1158.7</v>
      </c>
      <c r="AD779" s="3"/>
    </row>
    <row r="780" spans="1:30" x14ac:dyDescent="0.25">
      <c r="A780">
        <v>293418</v>
      </c>
      <c r="B780" t="s">
        <v>1710</v>
      </c>
      <c r="C780" s="3">
        <f t="shared" si="13"/>
        <v>0</v>
      </c>
      <c r="D780" s="3">
        <v>0</v>
      </c>
      <c r="E780" s="3">
        <v>0</v>
      </c>
      <c r="F780" s="3">
        <v>0</v>
      </c>
      <c r="G780" s="3">
        <v>0</v>
      </c>
      <c r="H780" s="3">
        <v>0</v>
      </c>
      <c r="I780" s="3">
        <v>0</v>
      </c>
      <c r="J780" s="3">
        <v>-38.42</v>
      </c>
      <c r="K780" s="3">
        <v>-38.42</v>
      </c>
      <c r="M780" s="4">
        <v>45418</v>
      </c>
      <c r="N780" s="3">
        <v>1493.83</v>
      </c>
      <c r="O780" s="3">
        <v>0</v>
      </c>
      <c r="P780" s="3">
        <v>2346.0700000000002</v>
      </c>
      <c r="Q780" s="3" t="s">
        <v>39</v>
      </c>
      <c r="R780" s="3">
        <v>0</v>
      </c>
      <c r="S780" s="3" t="s">
        <v>52</v>
      </c>
      <c r="T780" s="3"/>
      <c r="U780" s="3" t="s">
        <v>34</v>
      </c>
      <c r="V780" s="3"/>
      <c r="W780" s="3"/>
      <c r="X780" s="3">
        <v>-38.42</v>
      </c>
      <c r="Y780" s="3"/>
      <c r="Z780" s="3"/>
      <c r="AA780" s="3">
        <v>38.42</v>
      </c>
      <c r="AB780" s="5" t="s">
        <v>1711</v>
      </c>
      <c r="AC780" s="3">
        <v>-1493.83</v>
      </c>
      <c r="AD780" s="3"/>
    </row>
    <row r="781" spans="1:30" x14ac:dyDescent="0.25">
      <c r="A781">
        <v>394599</v>
      </c>
      <c r="B781" t="s">
        <v>1712</v>
      </c>
      <c r="C781" s="3">
        <f t="shared" si="13"/>
        <v>0</v>
      </c>
      <c r="D781" s="3">
        <v>0</v>
      </c>
      <c r="E781" s="3">
        <v>0</v>
      </c>
      <c r="F781" s="3">
        <v>0</v>
      </c>
      <c r="G781" s="3">
        <v>0</v>
      </c>
      <c r="H781" s="3">
        <v>0</v>
      </c>
      <c r="I781" s="3">
        <v>0</v>
      </c>
      <c r="J781" s="3">
        <v>-242.08</v>
      </c>
      <c r="K781" s="3">
        <v>-242.08</v>
      </c>
      <c r="L781">
        <v>0</v>
      </c>
      <c r="M781" s="4">
        <v>45712</v>
      </c>
      <c r="N781" s="3">
        <v>-77.760000000000005</v>
      </c>
      <c r="O781" s="3">
        <v>2511.48</v>
      </c>
      <c r="P781" s="3">
        <v>10145.93</v>
      </c>
      <c r="Q781" s="3"/>
      <c r="R781" s="3">
        <v>298.48</v>
      </c>
      <c r="S781" s="3" t="s">
        <v>52</v>
      </c>
      <c r="T781" s="3" t="s">
        <v>115</v>
      </c>
      <c r="U781" s="3" t="s">
        <v>34</v>
      </c>
      <c r="V781" s="3"/>
      <c r="W781" s="3" t="s">
        <v>63</v>
      </c>
      <c r="X781" s="3">
        <v>-30.25</v>
      </c>
      <c r="Y781" s="3"/>
      <c r="Z781" s="3"/>
      <c r="AA781" s="3">
        <v>319.83999999999997</v>
      </c>
      <c r="AB781" s="5" t="s">
        <v>263</v>
      </c>
      <c r="AC781" s="3">
        <v>442.32</v>
      </c>
      <c r="AD781" s="3"/>
    </row>
    <row r="782" spans="1:30" x14ac:dyDescent="0.25">
      <c r="A782">
        <v>426812</v>
      </c>
      <c r="B782" t="s">
        <v>1713</v>
      </c>
      <c r="C782" s="3">
        <f t="shared" si="13"/>
        <v>0</v>
      </c>
      <c r="D782" s="3">
        <v>0</v>
      </c>
      <c r="E782" s="3">
        <v>0</v>
      </c>
      <c r="F782" s="3">
        <v>0</v>
      </c>
      <c r="G782" s="3">
        <v>0</v>
      </c>
      <c r="H782" s="3">
        <v>0</v>
      </c>
      <c r="I782" s="3">
        <v>0</v>
      </c>
      <c r="J782" s="3">
        <v>-4.58</v>
      </c>
      <c r="K782" s="3">
        <v>-4.58</v>
      </c>
      <c r="L782">
        <v>0</v>
      </c>
      <c r="M782" s="4">
        <v>45296</v>
      </c>
      <c r="N782" s="3">
        <v>-54.88</v>
      </c>
      <c r="O782" s="3">
        <v>0</v>
      </c>
      <c r="P782" s="3">
        <v>46.2</v>
      </c>
      <c r="Q782" s="3"/>
      <c r="R782" s="3">
        <v>0</v>
      </c>
      <c r="S782" s="3" t="s">
        <v>52</v>
      </c>
      <c r="T782" s="3"/>
      <c r="U782" s="3" t="s">
        <v>34</v>
      </c>
      <c r="V782" s="3"/>
      <c r="W782" s="3" t="s">
        <v>63</v>
      </c>
      <c r="X782" s="3">
        <v>-4.58</v>
      </c>
      <c r="Y782" s="3"/>
      <c r="Z782" s="3"/>
      <c r="AA782" s="3">
        <v>4.58</v>
      </c>
      <c r="AB782" s="5" t="s">
        <v>1714</v>
      </c>
      <c r="AC782" s="3">
        <v>50.3</v>
      </c>
      <c r="AD782" s="3"/>
    </row>
    <row r="783" spans="1:30" x14ac:dyDescent="0.25">
      <c r="A783">
        <v>435268</v>
      </c>
      <c r="B783" t="s">
        <v>1715</v>
      </c>
      <c r="C783" s="3">
        <f t="shared" si="13"/>
        <v>0</v>
      </c>
      <c r="D783" s="3">
        <v>0</v>
      </c>
      <c r="E783" s="3">
        <v>0</v>
      </c>
      <c r="F783" s="3">
        <v>0</v>
      </c>
      <c r="G783" s="3">
        <v>0</v>
      </c>
      <c r="H783" s="3">
        <v>0</v>
      </c>
      <c r="I783" s="3">
        <v>0</v>
      </c>
      <c r="J783" s="3">
        <v>-6778.78</v>
      </c>
      <c r="K783" s="3">
        <v>-6778.78</v>
      </c>
      <c r="L783">
        <v>0</v>
      </c>
      <c r="M783" s="4">
        <v>45708</v>
      </c>
      <c r="N783" s="3">
        <v>-478.78</v>
      </c>
      <c r="O783" s="3">
        <v>4290.84</v>
      </c>
      <c r="P783" s="3">
        <v>10294.959999999999</v>
      </c>
      <c r="Q783" s="3"/>
      <c r="R783" s="3">
        <v>11834.41</v>
      </c>
      <c r="S783" s="3" t="s">
        <v>52</v>
      </c>
      <c r="T783" s="3" t="s">
        <v>336</v>
      </c>
      <c r="U783" s="3" t="s">
        <v>34</v>
      </c>
      <c r="V783" s="3"/>
      <c r="W783" s="3" t="s">
        <v>63</v>
      </c>
      <c r="X783" s="3">
        <v>-2044.69</v>
      </c>
      <c r="Y783" s="3"/>
      <c r="Z783" s="3"/>
      <c r="AA783" s="3">
        <v>6778.78</v>
      </c>
      <c r="AB783" s="5" t="s">
        <v>190</v>
      </c>
      <c r="AC783" s="3">
        <v>3714.98</v>
      </c>
      <c r="AD783" s="3"/>
    </row>
    <row r="784" spans="1:30" x14ac:dyDescent="0.25">
      <c r="A784">
        <v>360011</v>
      </c>
      <c r="B784" t="s">
        <v>1716</v>
      </c>
      <c r="C784" s="3">
        <f t="shared" si="13"/>
        <v>0</v>
      </c>
      <c r="D784" s="3">
        <v>0</v>
      </c>
      <c r="E784" s="3">
        <v>0</v>
      </c>
      <c r="F784" s="3">
        <v>0</v>
      </c>
      <c r="G784" s="3">
        <v>0</v>
      </c>
      <c r="H784" s="3">
        <v>0</v>
      </c>
      <c r="I784" s="3">
        <v>0</v>
      </c>
      <c r="J784" s="3">
        <v>-4741.3500000000004</v>
      </c>
      <c r="K784" s="3">
        <v>-4741.3500000000004</v>
      </c>
      <c r="L784">
        <v>0</v>
      </c>
      <c r="M784" s="4">
        <v>45700</v>
      </c>
      <c r="N784" s="3">
        <v>-4304.82</v>
      </c>
      <c r="O784" s="3">
        <v>0</v>
      </c>
      <c r="P784" s="3">
        <v>3574.75</v>
      </c>
      <c r="Q784" s="3"/>
      <c r="R784" s="3">
        <v>4199.6499999999996</v>
      </c>
      <c r="S784" s="3" t="s">
        <v>52</v>
      </c>
      <c r="T784" s="3"/>
      <c r="U784" s="3" t="s">
        <v>34</v>
      </c>
      <c r="V784" s="3"/>
      <c r="W784" s="3" t="s">
        <v>63</v>
      </c>
      <c r="X784" s="3">
        <v>-765.86</v>
      </c>
      <c r="Y784" s="3"/>
      <c r="Z784" s="3"/>
      <c r="AA784" s="3">
        <v>4304.82</v>
      </c>
      <c r="AB784" s="5" t="s">
        <v>1717</v>
      </c>
      <c r="AC784" s="3">
        <v>3298.98</v>
      </c>
      <c r="AD784" s="3" t="s">
        <v>1718</v>
      </c>
    </row>
    <row r="785" spans="1:30" x14ac:dyDescent="0.25">
      <c r="A785">
        <v>294658</v>
      </c>
      <c r="B785" t="s">
        <v>1719</v>
      </c>
      <c r="C785" s="3">
        <f t="shared" si="13"/>
        <v>0</v>
      </c>
      <c r="D785" s="3">
        <v>0</v>
      </c>
      <c r="E785" s="3">
        <v>0</v>
      </c>
      <c r="F785" s="3">
        <v>0</v>
      </c>
      <c r="G785" s="3">
        <v>0</v>
      </c>
      <c r="H785" s="3">
        <v>0</v>
      </c>
      <c r="I785" s="3">
        <v>0</v>
      </c>
      <c r="J785" s="3">
        <v>-188.94</v>
      </c>
      <c r="K785" s="3">
        <v>-188.94</v>
      </c>
      <c r="M785" s="4">
        <v>45708</v>
      </c>
      <c r="N785" s="3">
        <v>-49.06</v>
      </c>
      <c r="O785" s="3">
        <v>3700.71</v>
      </c>
      <c r="P785" s="3">
        <v>21452.69</v>
      </c>
      <c r="Q785" s="3" t="s">
        <v>39</v>
      </c>
      <c r="R785" s="3">
        <v>305.93</v>
      </c>
      <c r="S785" s="3" t="s">
        <v>52</v>
      </c>
      <c r="T785" s="3" t="s">
        <v>447</v>
      </c>
      <c r="U785" s="3" t="s">
        <v>34</v>
      </c>
      <c r="V785" s="3" t="s">
        <v>1720</v>
      </c>
      <c r="W785" s="3"/>
      <c r="X785" s="3">
        <v>-18.2</v>
      </c>
      <c r="Y785" s="3"/>
      <c r="Z785" s="3"/>
      <c r="AA785" s="3">
        <v>188.94</v>
      </c>
      <c r="AB785" s="5" t="s">
        <v>48</v>
      </c>
      <c r="AC785" s="3">
        <v>0</v>
      </c>
      <c r="AD785" s="3" t="s">
        <v>1721</v>
      </c>
    </row>
    <row r="786" spans="1:30" x14ac:dyDescent="0.25">
      <c r="A786">
        <v>429731</v>
      </c>
      <c r="B786" t="s">
        <v>1722</v>
      </c>
      <c r="C786" s="3">
        <f t="shared" si="13"/>
        <v>0</v>
      </c>
      <c r="D786" s="3">
        <v>0</v>
      </c>
      <c r="E786" s="3">
        <v>0</v>
      </c>
      <c r="F786" s="3">
        <v>0</v>
      </c>
      <c r="G786" s="3">
        <v>0</v>
      </c>
      <c r="H786" s="3">
        <v>0</v>
      </c>
      <c r="I786" s="3">
        <v>0</v>
      </c>
      <c r="J786" s="3">
        <v>-21.48</v>
      </c>
      <c r="K786" s="3">
        <v>-21.48</v>
      </c>
      <c r="L786">
        <v>0</v>
      </c>
      <c r="M786" s="4">
        <v>45453</v>
      </c>
      <c r="N786" s="3">
        <v>-269.04000000000002</v>
      </c>
      <c r="O786" s="3">
        <v>0</v>
      </c>
      <c r="P786" s="3">
        <v>13299.67</v>
      </c>
      <c r="Q786" s="3"/>
      <c r="R786" s="3">
        <v>0</v>
      </c>
      <c r="S786" s="3" t="s">
        <v>52</v>
      </c>
      <c r="T786" s="3"/>
      <c r="U786" s="3" t="s">
        <v>34</v>
      </c>
      <c r="V786" s="3"/>
      <c r="W786" s="3" t="s">
        <v>63</v>
      </c>
      <c r="X786" s="3">
        <v>-21.48</v>
      </c>
      <c r="Y786" s="3"/>
      <c r="Z786" s="3"/>
      <c r="AA786" s="3">
        <v>0</v>
      </c>
      <c r="AB786" s="5" t="s">
        <v>1723</v>
      </c>
      <c r="AC786" s="3">
        <v>266.82</v>
      </c>
      <c r="AD786" s="3"/>
    </row>
    <row r="787" spans="1:30" x14ac:dyDescent="0.25">
      <c r="A787">
        <v>441586</v>
      </c>
      <c r="B787" t="s">
        <v>1724</v>
      </c>
      <c r="C787" s="3">
        <f t="shared" si="13"/>
        <v>0</v>
      </c>
      <c r="D787" s="3">
        <v>0</v>
      </c>
      <c r="E787" s="3">
        <v>0</v>
      </c>
      <c r="F787" s="3">
        <v>0</v>
      </c>
      <c r="G787" s="3">
        <v>0</v>
      </c>
      <c r="H787" s="3">
        <v>0</v>
      </c>
      <c r="I787" s="3">
        <v>0</v>
      </c>
      <c r="J787" s="3">
        <v>-9243.57</v>
      </c>
      <c r="K787" s="3">
        <v>-9243.57</v>
      </c>
      <c r="L787">
        <v>0</v>
      </c>
      <c r="M787" s="4">
        <v>45646</v>
      </c>
      <c r="N787" s="3">
        <v>-9243.57</v>
      </c>
      <c r="O787" s="3">
        <v>0</v>
      </c>
      <c r="P787" s="3">
        <v>0</v>
      </c>
      <c r="Q787" s="3"/>
      <c r="R787" s="3">
        <v>8490.07</v>
      </c>
      <c r="S787" s="3" t="s">
        <v>52</v>
      </c>
      <c r="T787" s="3"/>
      <c r="U787" s="3" t="s">
        <v>34</v>
      </c>
      <c r="V787" s="3"/>
      <c r="W787" s="3" t="s">
        <v>63</v>
      </c>
      <c r="X787" s="3">
        <v>-3434.77</v>
      </c>
      <c r="Y787" s="3"/>
      <c r="Z787" s="3"/>
      <c r="AA787" s="3">
        <v>9243.57</v>
      </c>
      <c r="AB787" s="5"/>
      <c r="AC787" s="3"/>
      <c r="AD787" s="3"/>
    </row>
    <row r="788" spans="1:30" x14ac:dyDescent="0.25">
      <c r="A788">
        <v>443038</v>
      </c>
      <c r="B788" t="s">
        <v>1725</v>
      </c>
      <c r="C788" s="3">
        <f t="shared" si="13"/>
        <v>0</v>
      </c>
      <c r="D788" s="3">
        <v>0</v>
      </c>
      <c r="E788" s="3">
        <v>0</v>
      </c>
      <c r="F788" s="3">
        <v>0</v>
      </c>
      <c r="G788" s="3">
        <v>0</v>
      </c>
      <c r="H788" s="3">
        <v>0</v>
      </c>
      <c r="I788" s="3">
        <v>0</v>
      </c>
      <c r="J788" s="3">
        <v>-2126.3200000000002</v>
      </c>
      <c r="K788" s="3">
        <v>-2126.3200000000002</v>
      </c>
      <c r="L788">
        <v>0</v>
      </c>
      <c r="M788" s="4">
        <v>45691</v>
      </c>
      <c r="N788" s="3">
        <v>-2269.83</v>
      </c>
      <c r="O788" s="3">
        <v>131.82</v>
      </c>
      <c r="P788" s="3">
        <v>0</v>
      </c>
      <c r="Q788" s="3"/>
      <c r="R788" s="3">
        <v>2512.1999999999998</v>
      </c>
      <c r="S788" s="3" t="s">
        <v>52</v>
      </c>
      <c r="T788" s="3" t="s">
        <v>39</v>
      </c>
      <c r="U788" s="3" t="s">
        <v>34</v>
      </c>
      <c r="V788" s="3"/>
      <c r="W788" s="3" t="s">
        <v>63</v>
      </c>
      <c r="X788" s="3">
        <v>-267.24</v>
      </c>
      <c r="Y788" s="3"/>
      <c r="Z788" s="3"/>
      <c r="AA788" s="3">
        <v>0</v>
      </c>
      <c r="AB788" s="5" t="s">
        <v>104</v>
      </c>
      <c r="AC788" s="3">
        <v>143.51</v>
      </c>
      <c r="AD788" s="3"/>
    </row>
    <row r="789" spans="1:30" x14ac:dyDescent="0.25">
      <c r="A789">
        <v>298741</v>
      </c>
      <c r="B789" t="s">
        <v>1726</v>
      </c>
      <c r="C789" s="3">
        <f t="shared" si="13"/>
        <v>0</v>
      </c>
      <c r="D789" s="3">
        <v>0</v>
      </c>
      <c r="E789" s="3">
        <v>0</v>
      </c>
      <c r="F789" s="3">
        <v>0</v>
      </c>
      <c r="G789" s="3">
        <v>0</v>
      </c>
      <c r="H789" s="3">
        <v>0</v>
      </c>
      <c r="I789" s="3">
        <v>0</v>
      </c>
      <c r="J789" s="3">
        <v>-1620.93</v>
      </c>
      <c r="K789" s="3">
        <v>-1620.93</v>
      </c>
      <c r="M789" s="4">
        <v>45712</v>
      </c>
      <c r="N789" s="3">
        <v>-642.05999999999995</v>
      </c>
      <c r="O789" s="3">
        <v>589.72</v>
      </c>
      <c r="P789" s="3">
        <v>23897.51</v>
      </c>
      <c r="Q789" s="3" t="s">
        <v>39</v>
      </c>
      <c r="R789" s="3">
        <v>858.8</v>
      </c>
      <c r="S789" s="3" t="s">
        <v>52</v>
      </c>
      <c r="T789" s="3" t="s">
        <v>39</v>
      </c>
      <c r="U789" s="3" t="s">
        <v>34</v>
      </c>
      <c r="V789" s="3"/>
      <c r="W789" s="3"/>
      <c r="X789" s="3">
        <v>-1552.67</v>
      </c>
      <c r="Y789" s="3"/>
      <c r="Z789" s="3"/>
      <c r="AA789" s="3">
        <v>0</v>
      </c>
      <c r="AB789" s="5" t="s">
        <v>180</v>
      </c>
      <c r="AC789" s="3">
        <v>642.05999999999995</v>
      </c>
      <c r="AD789" s="3"/>
    </row>
    <row r="790" spans="1:30" x14ac:dyDescent="0.25">
      <c r="A790">
        <v>361918</v>
      </c>
      <c r="B790" t="s">
        <v>1727</v>
      </c>
      <c r="C790" s="3">
        <f t="shared" si="13"/>
        <v>0</v>
      </c>
      <c r="D790" s="3">
        <v>0</v>
      </c>
      <c r="E790" s="3">
        <v>0</v>
      </c>
      <c r="F790" s="3">
        <v>0</v>
      </c>
      <c r="G790" s="3">
        <v>0</v>
      </c>
      <c r="H790" s="3">
        <v>0</v>
      </c>
      <c r="I790" s="3">
        <v>0</v>
      </c>
      <c r="J790" s="3">
        <v>-0.48</v>
      </c>
      <c r="K790" s="3">
        <v>-0.48</v>
      </c>
      <c r="L790">
        <v>0</v>
      </c>
      <c r="M790" s="4">
        <v>45703</v>
      </c>
      <c r="N790" s="3">
        <v>-30</v>
      </c>
      <c r="O790" s="3">
        <v>27.12</v>
      </c>
      <c r="P790" s="3">
        <v>1479.93</v>
      </c>
      <c r="Q790" s="3"/>
      <c r="R790" s="3">
        <v>0</v>
      </c>
      <c r="S790" s="3" t="s">
        <v>52</v>
      </c>
      <c r="T790" s="3" t="s">
        <v>39</v>
      </c>
      <c r="U790" s="3" t="s">
        <v>34</v>
      </c>
      <c r="V790" s="3" t="s">
        <v>1728</v>
      </c>
      <c r="W790" s="3" t="s">
        <v>63</v>
      </c>
      <c r="X790" s="3">
        <v>-0.03</v>
      </c>
      <c r="Y790" s="3"/>
      <c r="Z790" s="3"/>
      <c r="AA790" s="3">
        <v>0.48</v>
      </c>
      <c r="AB790" s="5" t="s">
        <v>1649</v>
      </c>
      <c r="AC790" s="3">
        <v>29.52</v>
      </c>
      <c r="AD790" s="3" t="s">
        <v>1729</v>
      </c>
    </row>
    <row r="791" spans="1:30" x14ac:dyDescent="0.25">
      <c r="A791">
        <v>397088</v>
      </c>
      <c r="B791" t="s">
        <v>1730</v>
      </c>
      <c r="C791" s="3">
        <f t="shared" si="13"/>
        <v>0</v>
      </c>
      <c r="D791" s="3">
        <v>0</v>
      </c>
      <c r="E791" s="3">
        <v>0</v>
      </c>
      <c r="F791" s="3">
        <v>0</v>
      </c>
      <c r="G791" s="3">
        <v>0</v>
      </c>
      <c r="H791" s="3">
        <v>0</v>
      </c>
      <c r="I791" s="3">
        <v>0</v>
      </c>
      <c r="J791" s="3">
        <v>-1027.52</v>
      </c>
      <c r="K791" s="3">
        <v>-1027.52</v>
      </c>
      <c r="L791">
        <v>0</v>
      </c>
      <c r="M791" s="4">
        <v>45663</v>
      </c>
      <c r="N791" s="3">
        <v>2949.29</v>
      </c>
      <c r="O791" s="3">
        <v>36828.35</v>
      </c>
      <c r="P791" s="3">
        <v>21140.51</v>
      </c>
      <c r="Q791" s="3"/>
      <c r="R791" s="3">
        <v>943.76</v>
      </c>
      <c r="S791" s="3" t="s">
        <v>52</v>
      </c>
      <c r="T791" s="3" t="s">
        <v>1731</v>
      </c>
      <c r="U791" s="3" t="s">
        <v>34</v>
      </c>
      <c r="V791" s="3"/>
      <c r="W791" s="3" t="s">
        <v>63</v>
      </c>
      <c r="X791" s="3">
        <v>-10275.530000000001</v>
      </c>
      <c r="Y791" s="3"/>
      <c r="Z791" s="3"/>
      <c r="AA791" s="3">
        <v>1027.52</v>
      </c>
      <c r="AB791" s="5" t="s">
        <v>48</v>
      </c>
      <c r="AC791" s="3">
        <v>3498.65</v>
      </c>
      <c r="AD791" s="3"/>
    </row>
    <row r="792" spans="1:30" x14ac:dyDescent="0.25">
      <c r="A792">
        <v>290582</v>
      </c>
      <c r="B792" t="s">
        <v>1732</v>
      </c>
      <c r="C792" s="3">
        <f t="shared" si="13"/>
        <v>0</v>
      </c>
      <c r="D792" s="3">
        <v>0</v>
      </c>
      <c r="E792" s="3">
        <v>0</v>
      </c>
      <c r="F792" s="3">
        <v>0</v>
      </c>
      <c r="G792" s="3">
        <v>0</v>
      </c>
      <c r="H792" s="3">
        <v>0</v>
      </c>
      <c r="I792" s="3">
        <v>0</v>
      </c>
      <c r="J792" s="3">
        <v>-153.83000000000001</v>
      </c>
      <c r="K792" s="3">
        <v>-153.83000000000001</v>
      </c>
      <c r="M792" s="4">
        <v>45710</v>
      </c>
      <c r="N792" s="3">
        <v>-19.16</v>
      </c>
      <c r="O792" s="3">
        <v>2791.57</v>
      </c>
      <c r="P792" s="3">
        <v>23299.279999999999</v>
      </c>
      <c r="Q792" s="3" t="s">
        <v>39</v>
      </c>
      <c r="R792" s="3">
        <v>141.29</v>
      </c>
      <c r="S792" s="3" t="s">
        <v>52</v>
      </c>
      <c r="T792" s="3" t="s">
        <v>39</v>
      </c>
      <c r="U792" s="3" t="s">
        <v>34</v>
      </c>
      <c r="V792" s="3"/>
      <c r="W792" s="3"/>
      <c r="X792" s="3">
        <v>-21.84</v>
      </c>
      <c r="Y792" s="3"/>
      <c r="Z792" s="3"/>
      <c r="AA792" s="3">
        <v>0</v>
      </c>
      <c r="AB792" s="5" t="s">
        <v>101</v>
      </c>
      <c r="AC792" s="3">
        <v>19.16</v>
      </c>
      <c r="AD792" s="3"/>
    </row>
    <row r="793" spans="1:30" x14ac:dyDescent="0.25">
      <c r="A793">
        <v>443997</v>
      </c>
      <c r="B793" t="s">
        <v>1733</v>
      </c>
      <c r="C793" s="3">
        <f t="shared" si="13"/>
        <v>0</v>
      </c>
      <c r="D793" s="3">
        <v>0</v>
      </c>
      <c r="E793" s="3">
        <v>0</v>
      </c>
      <c r="F793" s="3">
        <v>0</v>
      </c>
      <c r="G793" s="3">
        <v>0</v>
      </c>
      <c r="H793" s="3">
        <v>0</v>
      </c>
      <c r="I793" s="3">
        <v>0</v>
      </c>
      <c r="J793" s="3">
        <v>-220.35</v>
      </c>
      <c r="K793" s="3">
        <v>-220.35</v>
      </c>
      <c r="L793">
        <v>0</v>
      </c>
      <c r="M793" s="4">
        <v>45714</v>
      </c>
      <c r="N793" s="3">
        <v>-220.35</v>
      </c>
      <c r="O793" s="3">
        <v>0</v>
      </c>
      <c r="P793" s="3">
        <v>0</v>
      </c>
      <c r="Q793" s="3"/>
      <c r="R793" s="3">
        <v>202.38</v>
      </c>
      <c r="S793" s="3" t="s">
        <v>52</v>
      </c>
      <c r="T793" s="3"/>
      <c r="U793" s="3" t="s">
        <v>34</v>
      </c>
      <c r="V793" s="3"/>
      <c r="W793" s="3" t="s">
        <v>63</v>
      </c>
      <c r="X793" s="3">
        <v>0</v>
      </c>
      <c r="Y793" s="3"/>
      <c r="Z793" s="3"/>
      <c r="AA793" s="3">
        <v>0</v>
      </c>
      <c r="AB793" s="5"/>
      <c r="AC793" s="3"/>
      <c r="AD793" s="3"/>
    </row>
    <row r="794" spans="1:30" x14ac:dyDescent="0.25">
      <c r="A794">
        <v>361804</v>
      </c>
      <c r="B794" t="s">
        <v>1734</v>
      </c>
      <c r="C794" s="3">
        <f t="shared" si="13"/>
        <v>0</v>
      </c>
      <c r="D794" s="3">
        <v>0</v>
      </c>
      <c r="E794" s="3">
        <v>0</v>
      </c>
      <c r="F794" s="3">
        <v>0</v>
      </c>
      <c r="G794" s="3">
        <v>0</v>
      </c>
      <c r="H794" s="3">
        <v>0</v>
      </c>
      <c r="I794" s="3">
        <v>0</v>
      </c>
      <c r="J794" s="3">
        <v>-719.06</v>
      </c>
      <c r="K794" s="3">
        <v>-719.06</v>
      </c>
      <c r="L794">
        <v>0</v>
      </c>
      <c r="M794" s="4">
        <v>45712</v>
      </c>
      <c r="N794" s="3">
        <v>-719.06</v>
      </c>
      <c r="O794" s="3">
        <v>1259.83</v>
      </c>
      <c r="P794" s="3">
        <v>1946.03</v>
      </c>
      <c r="Q794" s="3"/>
      <c r="R794" s="3">
        <v>660.45</v>
      </c>
      <c r="S794" s="3" t="s">
        <v>52</v>
      </c>
      <c r="T794" s="3" t="s">
        <v>336</v>
      </c>
      <c r="U794" s="3" t="s">
        <v>34</v>
      </c>
      <c r="V794" s="3"/>
      <c r="W794" s="3" t="s">
        <v>63</v>
      </c>
      <c r="X794" s="3">
        <v>-143.81</v>
      </c>
      <c r="Y794" s="3"/>
      <c r="Z794" s="3"/>
      <c r="AA794" s="3">
        <v>719.06</v>
      </c>
      <c r="AB794" s="5" t="s">
        <v>490</v>
      </c>
      <c r="AC794" s="3">
        <v>1631.88</v>
      </c>
      <c r="AD794" s="3"/>
    </row>
    <row r="795" spans="1:30" x14ac:dyDescent="0.25">
      <c r="A795">
        <v>440838</v>
      </c>
      <c r="B795" t="s">
        <v>1735</v>
      </c>
      <c r="C795" s="3">
        <f t="shared" si="13"/>
        <v>0</v>
      </c>
      <c r="D795" s="3">
        <v>0</v>
      </c>
      <c r="E795" s="3">
        <v>0</v>
      </c>
      <c r="F795" s="3">
        <v>0</v>
      </c>
      <c r="G795" s="3">
        <v>0</v>
      </c>
      <c r="H795" s="3">
        <v>0</v>
      </c>
      <c r="I795" s="3">
        <v>0</v>
      </c>
      <c r="J795" s="3">
        <v>-1.35</v>
      </c>
      <c r="K795" s="3">
        <v>-1.35</v>
      </c>
      <c r="L795">
        <v>0</v>
      </c>
      <c r="M795" s="4">
        <v>45621</v>
      </c>
      <c r="N795" s="3">
        <v>-324.5</v>
      </c>
      <c r="O795" s="3">
        <v>296.8</v>
      </c>
      <c r="P795" s="3">
        <v>0</v>
      </c>
      <c r="Q795" s="3"/>
      <c r="R795" s="3">
        <v>0</v>
      </c>
      <c r="S795" s="3" t="s">
        <v>52</v>
      </c>
      <c r="T795" s="3" t="s">
        <v>39</v>
      </c>
      <c r="U795" s="3" t="s">
        <v>34</v>
      </c>
      <c r="V795" s="3"/>
      <c r="W795" s="3" t="s">
        <v>63</v>
      </c>
      <c r="X795" s="3">
        <v>-106.84</v>
      </c>
      <c r="Y795" s="3"/>
      <c r="Z795" s="3"/>
      <c r="AA795" s="3">
        <v>0</v>
      </c>
      <c r="AB795" s="5" t="s">
        <v>334</v>
      </c>
      <c r="AC795" s="3">
        <v>47.91</v>
      </c>
      <c r="AD795" s="3"/>
    </row>
    <row r="796" spans="1:30" x14ac:dyDescent="0.25">
      <c r="A796">
        <v>443842</v>
      </c>
      <c r="B796" t="s">
        <v>1736</v>
      </c>
      <c r="C796" s="3">
        <f t="shared" si="13"/>
        <v>0</v>
      </c>
      <c r="D796" s="3">
        <v>0</v>
      </c>
      <c r="E796" s="3">
        <v>0</v>
      </c>
      <c r="F796" s="3">
        <v>0</v>
      </c>
      <c r="G796" s="3">
        <v>0</v>
      </c>
      <c r="H796" s="3">
        <v>0</v>
      </c>
      <c r="I796" s="3">
        <v>0</v>
      </c>
      <c r="J796" s="3">
        <v>-333.61</v>
      </c>
      <c r="K796" s="3">
        <v>-333.61</v>
      </c>
      <c r="L796">
        <v>0</v>
      </c>
      <c r="M796" s="4">
        <v>45709</v>
      </c>
      <c r="N796" s="3">
        <v>-333.61</v>
      </c>
      <c r="O796" s="3">
        <v>0</v>
      </c>
      <c r="P796" s="3">
        <v>0</v>
      </c>
      <c r="Q796" s="3"/>
      <c r="R796" s="3">
        <v>306.39999999999998</v>
      </c>
      <c r="S796" s="3" t="s">
        <v>52</v>
      </c>
      <c r="T796" s="3"/>
      <c r="U796" s="3" t="s">
        <v>34</v>
      </c>
      <c r="V796" s="3"/>
      <c r="W796" s="3" t="s">
        <v>63</v>
      </c>
      <c r="X796" s="3">
        <v>-9.1199999999999992</v>
      </c>
      <c r="Y796" s="3"/>
      <c r="Z796" s="3"/>
      <c r="AA796" s="3">
        <v>0</v>
      </c>
      <c r="AB796" s="5"/>
      <c r="AC796" s="3"/>
      <c r="AD796" s="3"/>
    </row>
    <row r="797" spans="1:30" x14ac:dyDescent="0.25">
      <c r="A797">
        <v>437104</v>
      </c>
      <c r="B797" t="s">
        <v>1737</v>
      </c>
      <c r="C797" s="3">
        <f t="shared" si="13"/>
        <v>0</v>
      </c>
      <c r="D797" s="3">
        <v>0</v>
      </c>
      <c r="E797" s="3">
        <v>0</v>
      </c>
      <c r="F797" s="3">
        <v>0</v>
      </c>
      <c r="G797" s="3">
        <v>0</v>
      </c>
      <c r="H797" s="3">
        <v>0</v>
      </c>
      <c r="I797" s="3">
        <v>0</v>
      </c>
      <c r="J797" s="3">
        <v>-539.34</v>
      </c>
      <c r="K797" s="3">
        <v>-539.34</v>
      </c>
      <c r="L797">
        <v>0</v>
      </c>
      <c r="M797" s="4">
        <v>45657</v>
      </c>
      <c r="N797" s="3">
        <v>-1592.18</v>
      </c>
      <c r="O797" s="3">
        <v>1387.53</v>
      </c>
      <c r="P797" s="3">
        <v>7683</v>
      </c>
      <c r="Q797" s="3"/>
      <c r="R797" s="3">
        <v>0</v>
      </c>
      <c r="S797" s="3" t="s">
        <v>52</v>
      </c>
      <c r="T797" s="3" t="s">
        <v>39</v>
      </c>
      <c r="U797" s="3" t="s">
        <v>34</v>
      </c>
      <c r="V797" s="3"/>
      <c r="W797" s="3" t="s">
        <v>63</v>
      </c>
      <c r="X797" s="3">
        <v>-2020.6</v>
      </c>
      <c r="Y797" s="3"/>
      <c r="Z797" s="3"/>
      <c r="AA797" s="3">
        <v>539.34</v>
      </c>
      <c r="AB797" s="5" t="s">
        <v>757</v>
      </c>
      <c r="AC797" s="3">
        <v>1592.18</v>
      </c>
      <c r="AD797" s="3"/>
    </row>
    <row r="798" spans="1:30" x14ac:dyDescent="0.25">
      <c r="A798">
        <v>434915</v>
      </c>
      <c r="B798" t="s">
        <v>1738</v>
      </c>
      <c r="C798" s="3">
        <f t="shared" si="13"/>
        <v>0</v>
      </c>
      <c r="D798" s="3">
        <v>0</v>
      </c>
      <c r="E798" s="3">
        <v>0</v>
      </c>
      <c r="F798" s="3">
        <v>0</v>
      </c>
      <c r="G798" s="3">
        <v>0</v>
      </c>
      <c r="H798" s="3">
        <v>0</v>
      </c>
      <c r="I798" s="3">
        <v>0</v>
      </c>
      <c r="J798" s="3">
        <v>-1000.12</v>
      </c>
      <c r="K798" s="3">
        <v>-1000.12</v>
      </c>
      <c r="L798">
        <v>0</v>
      </c>
      <c r="M798" s="4">
        <v>45699</v>
      </c>
      <c r="N798" s="3">
        <v>-1000.12</v>
      </c>
      <c r="O798" s="3">
        <v>3042.63</v>
      </c>
      <c r="P798" s="3">
        <v>0</v>
      </c>
      <c r="Q798" s="3"/>
      <c r="R798" s="3">
        <v>1863.48</v>
      </c>
      <c r="S798" s="3" t="s">
        <v>52</v>
      </c>
      <c r="T798" s="3" t="s">
        <v>39</v>
      </c>
      <c r="U798" s="3" t="s">
        <v>34</v>
      </c>
      <c r="V798" s="3"/>
      <c r="W798" s="3" t="s">
        <v>63</v>
      </c>
      <c r="X798" s="3">
        <v>-1519.7</v>
      </c>
      <c r="Y798" s="3"/>
      <c r="Z798" s="3"/>
      <c r="AA798" s="3">
        <v>0</v>
      </c>
      <c r="AB798" s="5" t="s">
        <v>153</v>
      </c>
      <c r="AC798" s="3">
        <v>442.03</v>
      </c>
      <c r="AD798" s="3"/>
    </row>
    <row r="799" spans="1:30" x14ac:dyDescent="0.25">
      <c r="A799">
        <v>296556</v>
      </c>
      <c r="B799" t="s">
        <v>1739</v>
      </c>
      <c r="C799" s="3">
        <f t="shared" si="13"/>
        <v>0</v>
      </c>
      <c r="D799" s="3">
        <v>0</v>
      </c>
      <c r="E799" s="3">
        <v>0</v>
      </c>
      <c r="F799" s="3">
        <v>0</v>
      </c>
      <c r="G799" s="3">
        <v>0</v>
      </c>
      <c r="H799" s="3">
        <v>0</v>
      </c>
      <c r="I799" s="3">
        <v>0</v>
      </c>
      <c r="J799" s="3">
        <v>-9200.41</v>
      </c>
      <c r="K799" s="3">
        <v>-9200.41</v>
      </c>
      <c r="M799" s="4">
        <v>45670</v>
      </c>
      <c r="N799" s="3">
        <v>-4200.41</v>
      </c>
      <c r="O799" s="3">
        <v>0</v>
      </c>
      <c r="P799" s="3">
        <v>7584.93</v>
      </c>
      <c r="Q799" s="3" t="s">
        <v>39</v>
      </c>
      <c r="R799" s="3">
        <v>8628.76</v>
      </c>
      <c r="S799" s="3" t="s">
        <v>52</v>
      </c>
      <c r="T799" s="3" t="s">
        <v>39</v>
      </c>
      <c r="U799" s="3" t="s">
        <v>34</v>
      </c>
      <c r="V799" s="3"/>
      <c r="W799" s="3"/>
      <c r="X799" s="3">
        <v>-2417.67</v>
      </c>
      <c r="Y799" s="3"/>
      <c r="Z799" s="3"/>
      <c r="AA799" s="3">
        <v>9200.41</v>
      </c>
      <c r="AB799" s="5" t="s">
        <v>1546</v>
      </c>
      <c r="AC799" s="3">
        <v>4715.4799999999996</v>
      </c>
      <c r="AD799" s="3"/>
    </row>
    <row r="800" spans="1:30" x14ac:dyDescent="0.25">
      <c r="A800">
        <v>381461</v>
      </c>
      <c r="B800" t="s">
        <v>1740</v>
      </c>
      <c r="C800" s="3">
        <f t="shared" si="13"/>
        <v>0</v>
      </c>
      <c r="D800" s="3">
        <v>0</v>
      </c>
      <c r="E800" s="3">
        <v>0</v>
      </c>
      <c r="F800" s="3">
        <v>0</v>
      </c>
      <c r="G800" s="3">
        <v>0</v>
      </c>
      <c r="H800" s="3">
        <v>0</v>
      </c>
      <c r="I800" s="3">
        <v>0</v>
      </c>
      <c r="J800" s="3">
        <v>-61.48</v>
      </c>
      <c r="K800" s="3">
        <v>-61.48</v>
      </c>
      <c r="L800">
        <v>0</v>
      </c>
      <c r="M800" s="4">
        <v>45706</v>
      </c>
      <c r="N800" s="3">
        <v>-7.51</v>
      </c>
      <c r="O800" s="3">
        <v>5053.62</v>
      </c>
      <c r="P800" s="3">
        <v>37495.1</v>
      </c>
      <c r="Q800" s="3"/>
      <c r="R800" s="3">
        <v>584.76</v>
      </c>
      <c r="S800" s="3" t="s">
        <v>52</v>
      </c>
      <c r="T800" s="3" t="s">
        <v>39</v>
      </c>
      <c r="U800" s="3" t="s">
        <v>34</v>
      </c>
      <c r="V800" s="3"/>
      <c r="W800" s="3" t="s">
        <v>63</v>
      </c>
      <c r="X800" s="3">
        <v>-352.61</v>
      </c>
      <c r="Y800" s="3"/>
      <c r="Z800" s="3"/>
      <c r="AA800" s="3">
        <v>61.48</v>
      </c>
      <c r="AB800" s="5" t="s">
        <v>190</v>
      </c>
      <c r="AC800" s="3">
        <v>7.51</v>
      </c>
      <c r="AD800" s="3"/>
    </row>
    <row r="801" spans="1:30" x14ac:dyDescent="0.25">
      <c r="A801">
        <v>433546</v>
      </c>
      <c r="B801" t="s">
        <v>1741</v>
      </c>
      <c r="C801" s="3">
        <f t="shared" si="13"/>
        <v>0</v>
      </c>
      <c r="D801" s="3">
        <v>0</v>
      </c>
      <c r="E801" s="3">
        <v>0</v>
      </c>
      <c r="F801" s="3">
        <v>0</v>
      </c>
      <c r="G801" s="3">
        <v>0</v>
      </c>
      <c r="H801" s="3">
        <v>0</v>
      </c>
      <c r="I801" s="3">
        <v>0</v>
      </c>
      <c r="J801" s="3">
        <v>-26.23</v>
      </c>
      <c r="K801" s="3">
        <v>-26.23</v>
      </c>
      <c r="L801">
        <v>0</v>
      </c>
      <c r="M801" s="4">
        <v>45492</v>
      </c>
      <c r="N801" s="3">
        <v>-4356.62</v>
      </c>
      <c r="O801" s="3">
        <v>0</v>
      </c>
      <c r="P801" s="3">
        <v>3977.36</v>
      </c>
      <c r="Q801" s="3"/>
      <c r="R801" s="3">
        <v>0</v>
      </c>
      <c r="S801" s="3" t="s">
        <v>52</v>
      </c>
      <c r="T801" s="3"/>
      <c r="U801" s="3" t="s">
        <v>34</v>
      </c>
      <c r="V801" s="3"/>
      <c r="W801" s="3" t="s">
        <v>63</v>
      </c>
      <c r="X801" s="3">
        <v>-26.23</v>
      </c>
      <c r="Y801" s="3"/>
      <c r="Z801" s="3"/>
      <c r="AA801" s="3">
        <v>26.23</v>
      </c>
      <c r="AB801" s="5" t="s">
        <v>1305</v>
      </c>
      <c r="AC801" s="3">
        <v>0</v>
      </c>
      <c r="AD801" s="3"/>
    </row>
    <row r="802" spans="1:30" x14ac:dyDescent="0.25">
      <c r="A802">
        <v>435125</v>
      </c>
      <c r="B802" t="s">
        <v>1742</v>
      </c>
      <c r="C802" s="3">
        <f t="shared" si="13"/>
        <v>0</v>
      </c>
      <c r="D802" s="3">
        <v>0</v>
      </c>
      <c r="E802" s="3">
        <v>0</v>
      </c>
      <c r="F802" s="3">
        <v>0</v>
      </c>
      <c r="G802" s="3">
        <v>0</v>
      </c>
      <c r="H802" s="3">
        <v>0</v>
      </c>
      <c r="I802" s="3">
        <v>0</v>
      </c>
      <c r="J802" s="3">
        <v>-266.75</v>
      </c>
      <c r="K802" s="3">
        <v>-266.75</v>
      </c>
      <c r="L802">
        <v>0</v>
      </c>
      <c r="M802" s="4">
        <v>45484</v>
      </c>
      <c r="N802" s="3">
        <v>-266.75</v>
      </c>
      <c r="O802" s="3">
        <v>0</v>
      </c>
      <c r="P802" s="3">
        <v>0</v>
      </c>
      <c r="Q802" s="3"/>
      <c r="R802" s="3">
        <v>245</v>
      </c>
      <c r="S802" s="3" t="s">
        <v>52</v>
      </c>
      <c r="T802" s="3"/>
      <c r="U802" s="3" t="s">
        <v>34</v>
      </c>
      <c r="V802" s="3"/>
      <c r="W802" s="3" t="s">
        <v>63</v>
      </c>
      <c r="X802" s="3">
        <v>-266.75</v>
      </c>
      <c r="Y802" s="3"/>
      <c r="Z802" s="3"/>
      <c r="AA802" s="3">
        <v>0</v>
      </c>
      <c r="AB802" s="5"/>
      <c r="AC802" s="3"/>
      <c r="AD802" s="3"/>
    </row>
    <row r="803" spans="1:30" x14ac:dyDescent="0.25">
      <c r="A803">
        <v>442666</v>
      </c>
      <c r="B803" t="s">
        <v>1743</v>
      </c>
      <c r="C803" s="3">
        <f t="shared" si="13"/>
        <v>0</v>
      </c>
      <c r="D803" s="3">
        <v>0</v>
      </c>
      <c r="E803" s="3">
        <v>0</v>
      </c>
      <c r="F803" s="3">
        <v>0</v>
      </c>
      <c r="G803" s="3">
        <v>0</v>
      </c>
      <c r="H803" s="3">
        <v>0</v>
      </c>
      <c r="I803" s="3">
        <v>0</v>
      </c>
      <c r="J803" s="3">
        <v>-4818.6899999999996</v>
      </c>
      <c r="K803" s="3">
        <v>-4818.6899999999996</v>
      </c>
      <c r="L803">
        <v>0</v>
      </c>
      <c r="M803" s="4">
        <v>45691</v>
      </c>
      <c r="N803" s="3">
        <v>-4818.6899999999996</v>
      </c>
      <c r="O803" s="3">
        <v>0</v>
      </c>
      <c r="P803" s="3">
        <v>0</v>
      </c>
      <c r="Q803" s="3"/>
      <c r="R803" s="3">
        <v>8851.7900000000009</v>
      </c>
      <c r="S803" s="3" t="s">
        <v>52</v>
      </c>
      <c r="T803" s="3"/>
      <c r="U803" s="3" t="s">
        <v>34</v>
      </c>
      <c r="V803" s="3"/>
      <c r="W803" s="3" t="s">
        <v>63</v>
      </c>
      <c r="X803" s="3">
        <v>-605.63</v>
      </c>
      <c r="Y803" s="3"/>
      <c r="Z803" s="3"/>
      <c r="AA803" s="3">
        <v>4818.6899999999996</v>
      </c>
      <c r="AB803" s="5"/>
      <c r="AC803" s="3"/>
      <c r="AD803" s="3"/>
    </row>
    <row r="804" spans="1:30" x14ac:dyDescent="0.25">
      <c r="A804">
        <v>420633</v>
      </c>
      <c r="B804" t="s">
        <v>1744</v>
      </c>
      <c r="C804" s="3">
        <f t="shared" si="13"/>
        <v>0</v>
      </c>
      <c r="D804" s="3">
        <v>0</v>
      </c>
      <c r="E804" s="3">
        <v>0</v>
      </c>
      <c r="F804" s="3">
        <v>0</v>
      </c>
      <c r="G804" s="3">
        <v>0</v>
      </c>
      <c r="H804" s="3">
        <v>0</v>
      </c>
      <c r="I804" s="3">
        <v>0</v>
      </c>
      <c r="J804" s="3">
        <v>-34188.879999999997</v>
      </c>
      <c r="K804" s="3">
        <v>-34188.879999999997</v>
      </c>
      <c r="L804">
        <v>0</v>
      </c>
      <c r="M804" s="4">
        <v>45713</v>
      </c>
      <c r="N804" s="3">
        <v>-2560.21</v>
      </c>
      <c r="O804" s="3">
        <v>7870.43</v>
      </c>
      <c r="P804" s="3">
        <v>76823.13</v>
      </c>
      <c r="Q804" s="3"/>
      <c r="R804" s="3">
        <v>32796.019999999997</v>
      </c>
      <c r="S804" s="3" t="s">
        <v>52</v>
      </c>
      <c r="T804" s="3" t="s">
        <v>177</v>
      </c>
      <c r="U804" s="3" t="s">
        <v>34</v>
      </c>
      <c r="V804" s="3"/>
      <c r="W804" s="3" t="s">
        <v>63</v>
      </c>
      <c r="X804" s="3">
        <v>-14379.3</v>
      </c>
      <c r="Y804" s="3"/>
      <c r="Z804" s="3"/>
      <c r="AA804" s="3">
        <v>34188.879999999997</v>
      </c>
      <c r="AB804" s="5" t="s">
        <v>147</v>
      </c>
      <c r="AC804" s="3">
        <v>211.12</v>
      </c>
      <c r="AD804" s="3" t="s">
        <v>1745</v>
      </c>
    </row>
    <row r="805" spans="1:30" x14ac:dyDescent="0.25">
      <c r="A805">
        <v>294975</v>
      </c>
      <c r="B805" t="s">
        <v>1746</v>
      </c>
      <c r="C805" s="3">
        <f t="shared" si="13"/>
        <v>0</v>
      </c>
      <c r="D805" s="3">
        <v>0</v>
      </c>
      <c r="E805" s="3">
        <v>0</v>
      </c>
      <c r="F805" s="3">
        <v>0</v>
      </c>
      <c r="G805" s="3">
        <v>0</v>
      </c>
      <c r="H805" s="3">
        <v>0</v>
      </c>
      <c r="I805" s="3">
        <v>0</v>
      </c>
      <c r="J805" s="3">
        <v>-5086.3900000000003</v>
      </c>
      <c r="K805" s="3">
        <v>-5086.3900000000003</v>
      </c>
      <c r="L805">
        <v>1500</v>
      </c>
      <c r="M805" s="4">
        <v>45640</v>
      </c>
      <c r="N805" s="3">
        <v>-778.55</v>
      </c>
      <c r="O805" s="3">
        <v>0</v>
      </c>
      <c r="P805" s="3">
        <v>9770.4699999999993</v>
      </c>
      <c r="Q805" s="3" t="s">
        <v>39</v>
      </c>
      <c r="R805" s="3">
        <v>60.74</v>
      </c>
      <c r="S805" s="3" t="s">
        <v>52</v>
      </c>
      <c r="T805" s="3" t="s">
        <v>39</v>
      </c>
      <c r="U805" s="3" t="s">
        <v>34</v>
      </c>
      <c r="V805" s="3"/>
      <c r="W805" s="3"/>
      <c r="X805" s="3">
        <v>-3732.77</v>
      </c>
      <c r="Y805" s="3"/>
      <c r="Z805" s="3"/>
      <c r="AA805" s="3">
        <v>6586.39</v>
      </c>
      <c r="AB805" s="5" t="s">
        <v>1747</v>
      </c>
      <c r="AC805" s="3">
        <v>778.55</v>
      </c>
      <c r="AD805" s="3"/>
    </row>
    <row r="806" spans="1:30" x14ac:dyDescent="0.25">
      <c r="A806">
        <v>352287</v>
      </c>
      <c r="B806" t="s">
        <v>1748</v>
      </c>
      <c r="C806" s="3">
        <f t="shared" si="13"/>
        <v>0</v>
      </c>
      <c r="D806" s="3">
        <v>0</v>
      </c>
      <c r="E806" s="3">
        <v>0</v>
      </c>
      <c r="F806" s="3">
        <v>0</v>
      </c>
      <c r="G806" s="3">
        <v>0</v>
      </c>
      <c r="H806" s="3">
        <v>0</v>
      </c>
      <c r="I806" s="3">
        <v>0</v>
      </c>
      <c r="J806" s="3">
        <v>-52.25</v>
      </c>
      <c r="K806" s="3">
        <v>-52.25</v>
      </c>
      <c r="M806" s="4">
        <v>45433</v>
      </c>
      <c r="N806" s="3">
        <v>-2022.03</v>
      </c>
      <c r="O806" s="3">
        <v>0</v>
      </c>
      <c r="P806" s="3">
        <v>3634.84</v>
      </c>
      <c r="Q806" s="3"/>
      <c r="R806" s="3">
        <v>0</v>
      </c>
      <c r="S806" s="3"/>
      <c r="T806" s="3"/>
      <c r="U806" s="3" t="s">
        <v>34</v>
      </c>
      <c r="V806" s="3"/>
      <c r="W806" s="3" t="s">
        <v>1749</v>
      </c>
      <c r="X806" s="3">
        <v>-52.25</v>
      </c>
      <c r="Y806" s="3"/>
      <c r="Z806" s="3"/>
      <c r="AA806" s="3">
        <v>52.25</v>
      </c>
      <c r="AB806" s="5" t="s">
        <v>1750</v>
      </c>
      <c r="AC806" s="3">
        <v>3093.1</v>
      </c>
      <c r="AD806" s="3" t="s">
        <v>1751</v>
      </c>
    </row>
    <row r="807" spans="1:30" x14ac:dyDescent="0.25">
      <c r="A807">
        <v>416366</v>
      </c>
      <c r="B807" t="s">
        <v>1752</v>
      </c>
      <c r="C807" s="3">
        <f t="shared" si="13"/>
        <v>0</v>
      </c>
      <c r="D807" s="3">
        <v>0</v>
      </c>
      <c r="E807" s="3">
        <v>0</v>
      </c>
      <c r="F807" s="3">
        <v>0</v>
      </c>
      <c r="G807" s="3">
        <v>0</v>
      </c>
      <c r="H807" s="3">
        <v>0</v>
      </c>
      <c r="I807" s="3">
        <v>0</v>
      </c>
      <c r="J807" s="3">
        <v>-142.65</v>
      </c>
      <c r="K807" s="3">
        <v>-142.65</v>
      </c>
      <c r="L807">
        <v>0</v>
      </c>
      <c r="M807" s="4">
        <v>45672</v>
      </c>
      <c r="N807" s="3">
        <v>-1449.12</v>
      </c>
      <c r="O807" s="3">
        <v>1199.97</v>
      </c>
      <c r="P807" s="3">
        <v>0</v>
      </c>
      <c r="Q807" s="3"/>
      <c r="R807" s="3">
        <v>110.76</v>
      </c>
      <c r="S807" s="3" t="s">
        <v>52</v>
      </c>
      <c r="T807" s="3" t="s">
        <v>39</v>
      </c>
      <c r="U807" s="3" t="s">
        <v>34</v>
      </c>
      <c r="V807" s="3"/>
      <c r="W807" s="3" t="s">
        <v>63</v>
      </c>
      <c r="X807" s="3">
        <v>-146.97</v>
      </c>
      <c r="Y807" s="3"/>
      <c r="Z807" s="3"/>
      <c r="AA807" s="3">
        <v>142.65</v>
      </c>
      <c r="AB807" s="5" t="s">
        <v>311</v>
      </c>
      <c r="AC807" s="3">
        <v>1306.47</v>
      </c>
      <c r="AD807" s="3"/>
    </row>
    <row r="808" spans="1:30" x14ac:dyDescent="0.25">
      <c r="A808">
        <v>431213</v>
      </c>
      <c r="B808" t="s">
        <v>1753</v>
      </c>
      <c r="C808" s="3">
        <f t="shared" si="13"/>
        <v>0</v>
      </c>
      <c r="D808" s="3">
        <v>0</v>
      </c>
      <c r="E808" s="3">
        <v>0</v>
      </c>
      <c r="F808" s="3">
        <v>0</v>
      </c>
      <c r="G808" s="3">
        <v>0</v>
      </c>
      <c r="H808" s="3">
        <v>0</v>
      </c>
      <c r="I808" s="3">
        <v>0</v>
      </c>
      <c r="J808" s="3">
        <v>-2912.47</v>
      </c>
      <c r="K808" s="3">
        <v>-2912.47</v>
      </c>
      <c r="L808">
        <v>0</v>
      </c>
      <c r="M808" s="4">
        <v>45713</v>
      </c>
      <c r="N808" s="3">
        <v>-150.85</v>
      </c>
      <c r="O808" s="3">
        <v>862.31</v>
      </c>
      <c r="P808" s="3">
        <v>14999.08</v>
      </c>
      <c r="Q808" s="3"/>
      <c r="R808" s="3">
        <v>5474.12</v>
      </c>
      <c r="S808" s="3" t="s">
        <v>52</v>
      </c>
      <c r="T808" s="3" t="s">
        <v>39</v>
      </c>
      <c r="U808" s="3" t="s">
        <v>34</v>
      </c>
      <c r="V808" s="3"/>
      <c r="W808" s="3" t="s">
        <v>63</v>
      </c>
      <c r="X808" s="3">
        <v>-383.99</v>
      </c>
      <c r="Y808" s="3"/>
      <c r="Z808" s="3"/>
      <c r="AA808" s="3">
        <v>20.52</v>
      </c>
      <c r="AB808" s="5" t="s">
        <v>147</v>
      </c>
      <c r="AC808" s="3">
        <v>150.85</v>
      </c>
      <c r="AD808" s="3"/>
    </row>
    <row r="809" spans="1:30" x14ac:dyDescent="0.25">
      <c r="A809">
        <v>442842</v>
      </c>
      <c r="B809" t="s">
        <v>1754</v>
      </c>
      <c r="C809" s="3">
        <f t="shared" si="13"/>
        <v>0</v>
      </c>
      <c r="D809" s="3">
        <v>0</v>
      </c>
      <c r="E809" s="3">
        <v>0</v>
      </c>
      <c r="F809" s="3">
        <v>0</v>
      </c>
      <c r="G809" s="3">
        <v>0</v>
      </c>
      <c r="H809" s="3">
        <v>0</v>
      </c>
      <c r="I809" s="3">
        <v>0</v>
      </c>
      <c r="J809" s="3">
        <v>-2023.46</v>
      </c>
      <c r="K809" s="3">
        <v>-2023.46</v>
      </c>
      <c r="L809">
        <v>0</v>
      </c>
      <c r="M809" s="4">
        <v>45699</v>
      </c>
      <c r="N809" s="3">
        <v>-2023.46</v>
      </c>
      <c r="O809" s="3">
        <v>0</v>
      </c>
      <c r="P809" s="3">
        <v>0</v>
      </c>
      <c r="Q809" s="3"/>
      <c r="R809" s="3">
        <v>1752.5</v>
      </c>
      <c r="S809" s="3" t="s">
        <v>52</v>
      </c>
      <c r="T809" s="3"/>
      <c r="U809" s="3" t="s">
        <v>34</v>
      </c>
      <c r="V809" s="3"/>
      <c r="W809" s="3" t="s">
        <v>63</v>
      </c>
      <c r="X809" s="3">
        <v>-165.86</v>
      </c>
      <c r="Y809" s="3"/>
      <c r="Z809" s="3"/>
      <c r="AA809" s="3">
        <v>2023.46</v>
      </c>
      <c r="AB809" s="5"/>
      <c r="AC809" s="3"/>
      <c r="AD809" s="3"/>
    </row>
    <row r="810" spans="1:30" x14ac:dyDescent="0.25">
      <c r="A810">
        <v>443841</v>
      </c>
      <c r="B810" t="s">
        <v>1755</v>
      </c>
      <c r="C810" s="3">
        <f t="shared" si="13"/>
        <v>0</v>
      </c>
      <c r="D810" s="3">
        <v>0</v>
      </c>
      <c r="E810" s="3">
        <v>0</v>
      </c>
      <c r="F810" s="3">
        <v>0</v>
      </c>
      <c r="G810" s="3">
        <v>0</v>
      </c>
      <c r="H810" s="3">
        <v>0</v>
      </c>
      <c r="I810" s="3">
        <v>0</v>
      </c>
      <c r="J810" s="3">
        <v>-280.42</v>
      </c>
      <c r="K810" s="3">
        <v>-280.42</v>
      </c>
      <c r="L810">
        <v>0</v>
      </c>
      <c r="M810" s="4">
        <v>45709</v>
      </c>
      <c r="N810" s="3">
        <v>-347.85</v>
      </c>
      <c r="O810" s="3">
        <v>62.22</v>
      </c>
      <c r="P810" s="3">
        <v>0</v>
      </c>
      <c r="Q810" s="3"/>
      <c r="R810" s="3">
        <v>258.75</v>
      </c>
      <c r="S810" s="3" t="s">
        <v>52</v>
      </c>
      <c r="T810" s="3" t="s">
        <v>39</v>
      </c>
      <c r="U810" s="3" t="s">
        <v>34</v>
      </c>
      <c r="V810" s="3"/>
      <c r="W810" s="3" t="s">
        <v>63</v>
      </c>
      <c r="X810" s="3">
        <v>-7.66</v>
      </c>
      <c r="Y810" s="3"/>
      <c r="Z810" s="3"/>
      <c r="AA810" s="3">
        <v>280.42</v>
      </c>
      <c r="AB810" s="5" t="s">
        <v>42</v>
      </c>
      <c r="AC810" s="3">
        <v>67.430000000000007</v>
      </c>
      <c r="AD810" s="3"/>
    </row>
    <row r="811" spans="1:30" x14ac:dyDescent="0.25">
      <c r="A811">
        <v>399583</v>
      </c>
      <c r="B811" t="s">
        <v>1756</v>
      </c>
      <c r="C811" s="3">
        <f t="shared" si="13"/>
        <v>0</v>
      </c>
      <c r="D811" s="3">
        <v>0</v>
      </c>
      <c r="E811" s="3">
        <v>0</v>
      </c>
      <c r="F811" s="3">
        <v>0</v>
      </c>
      <c r="G811" s="3">
        <v>0</v>
      </c>
      <c r="H811" s="3">
        <v>0</v>
      </c>
      <c r="I811" s="3">
        <v>0</v>
      </c>
      <c r="J811" s="3">
        <v>-192.25</v>
      </c>
      <c r="K811" s="3">
        <v>-192.25</v>
      </c>
      <c r="L811">
        <v>0</v>
      </c>
      <c r="M811" s="4">
        <v>45665</v>
      </c>
      <c r="N811" s="3">
        <v>-498.21</v>
      </c>
      <c r="O811" s="3">
        <v>281.02</v>
      </c>
      <c r="P811" s="3">
        <v>1769.23</v>
      </c>
      <c r="Q811" s="3"/>
      <c r="R811" s="3">
        <v>176.58</v>
      </c>
      <c r="S811" s="3" t="s">
        <v>52</v>
      </c>
      <c r="T811" s="3" t="s">
        <v>447</v>
      </c>
      <c r="U811" s="3" t="s">
        <v>34</v>
      </c>
      <c r="V811" s="3"/>
      <c r="W811" s="3" t="s">
        <v>63</v>
      </c>
      <c r="X811" s="3">
        <v>-440.52</v>
      </c>
      <c r="Y811" s="3"/>
      <c r="Z811" s="3"/>
      <c r="AA811" s="3">
        <v>0</v>
      </c>
      <c r="AB811" s="5" t="s">
        <v>1238</v>
      </c>
      <c r="AC811" s="3">
        <v>305.95999999999998</v>
      </c>
      <c r="AD811" s="3"/>
    </row>
    <row r="812" spans="1:30" x14ac:dyDescent="0.25">
      <c r="A812">
        <v>437705</v>
      </c>
      <c r="B812" t="s">
        <v>1757</v>
      </c>
      <c r="C812" s="3">
        <f t="shared" si="13"/>
        <v>0</v>
      </c>
      <c r="D812" s="3">
        <v>0</v>
      </c>
      <c r="E812" s="3">
        <v>0</v>
      </c>
      <c r="F812" s="3">
        <v>0</v>
      </c>
      <c r="G812" s="3">
        <v>0</v>
      </c>
      <c r="H812" s="3">
        <v>0</v>
      </c>
      <c r="I812" s="3">
        <v>0</v>
      </c>
      <c r="J812" s="3">
        <v>-14.12</v>
      </c>
      <c r="K812" s="3">
        <v>-14.12</v>
      </c>
      <c r="L812">
        <v>0</v>
      </c>
      <c r="M812" s="4">
        <v>45635</v>
      </c>
      <c r="N812" s="3">
        <v>-45.52</v>
      </c>
      <c r="O812" s="3">
        <v>0</v>
      </c>
      <c r="P812" s="3">
        <v>2824.55</v>
      </c>
      <c r="Q812" s="3"/>
      <c r="R812" s="3">
        <v>0</v>
      </c>
      <c r="S812" s="3" t="s">
        <v>52</v>
      </c>
      <c r="T812" s="3" t="s">
        <v>39</v>
      </c>
      <c r="U812" s="3" t="s">
        <v>34</v>
      </c>
      <c r="V812" s="3"/>
      <c r="W812" s="3" t="s">
        <v>63</v>
      </c>
      <c r="X812" s="3">
        <v>-578.62</v>
      </c>
      <c r="Y812" s="3"/>
      <c r="Z812" s="3"/>
      <c r="AA812" s="3">
        <v>0</v>
      </c>
      <c r="AB812" s="5" t="s">
        <v>174</v>
      </c>
      <c r="AC812" s="3">
        <v>45.52</v>
      </c>
      <c r="AD812" s="3"/>
    </row>
    <row r="813" spans="1:30" x14ac:dyDescent="0.25">
      <c r="A813">
        <v>436892</v>
      </c>
      <c r="B813" t="s">
        <v>1758</v>
      </c>
      <c r="C813" s="3">
        <f t="shared" si="13"/>
        <v>0</v>
      </c>
      <c r="D813" s="3">
        <v>0</v>
      </c>
      <c r="E813" s="3">
        <v>0</v>
      </c>
      <c r="F813" s="3">
        <v>0</v>
      </c>
      <c r="G813" s="3">
        <v>0</v>
      </c>
      <c r="H813" s="3">
        <v>0</v>
      </c>
      <c r="I813" s="3">
        <v>0</v>
      </c>
      <c r="J813" s="3">
        <v>-17.05</v>
      </c>
      <c r="K813" s="3">
        <v>-17.05</v>
      </c>
      <c r="L813">
        <v>0</v>
      </c>
      <c r="M813" s="4">
        <v>45685</v>
      </c>
      <c r="N813" s="3">
        <v>-3707.81</v>
      </c>
      <c r="O813" s="3">
        <v>3160.55</v>
      </c>
      <c r="P813" s="3">
        <v>1489.01</v>
      </c>
      <c r="Q813" s="3"/>
      <c r="R813" s="3">
        <v>0</v>
      </c>
      <c r="S813" s="3" t="s">
        <v>52</v>
      </c>
      <c r="T813" s="3" t="s">
        <v>39</v>
      </c>
      <c r="U813" s="3" t="s">
        <v>34</v>
      </c>
      <c r="V813" s="3"/>
      <c r="W813" s="3" t="s">
        <v>63</v>
      </c>
      <c r="X813" s="3">
        <v>-835.62</v>
      </c>
      <c r="Y813" s="3"/>
      <c r="Z813" s="3"/>
      <c r="AA813" s="3">
        <v>0</v>
      </c>
      <c r="AB813" s="5" t="s">
        <v>48</v>
      </c>
      <c r="AC813" s="3">
        <v>3690.76</v>
      </c>
      <c r="AD813" s="3"/>
    </row>
    <row r="814" spans="1:30" x14ac:dyDescent="0.25">
      <c r="A814">
        <v>442610</v>
      </c>
      <c r="B814" t="s">
        <v>1759</v>
      </c>
      <c r="C814" s="3">
        <f t="shared" si="13"/>
        <v>0</v>
      </c>
      <c r="D814" s="3">
        <v>0</v>
      </c>
      <c r="E814" s="3">
        <v>0</v>
      </c>
      <c r="F814" s="3">
        <v>0</v>
      </c>
      <c r="G814" s="3">
        <v>0</v>
      </c>
      <c r="H814" s="3">
        <v>0</v>
      </c>
      <c r="I814" s="3">
        <v>0</v>
      </c>
      <c r="J814" s="3">
        <v>-5884.21</v>
      </c>
      <c r="K814" s="3">
        <v>-5884.21</v>
      </c>
      <c r="L814">
        <v>0</v>
      </c>
      <c r="M814" s="4">
        <v>45691</v>
      </c>
      <c r="N814" s="3">
        <v>-6371.08</v>
      </c>
      <c r="O814" s="3">
        <v>447.2</v>
      </c>
      <c r="P814" s="3">
        <v>0</v>
      </c>
      <c r="Q814" s="3"/>
      <c r="R814" s="3">
        <v>5404.56</v>
      </c>
      <c r="S814" s="3" t="s">
        <v>52</v>
      </c>
      <c r="T814" s="3" t="s">
        <v>39</v>
      </c>
      <c r="U814" s="3" t="s">
        <v>34</v>
      </c>
      <c r="V814" s="3"/>
      <c r="W814" s="3" t="s">
        <v>63</v>
      </c>
      <c r="X814" s="3">
        <v>-768.81</v>
      </c>
      <c r="Y814" s="3"/>
      <c r="Z814" s="3"/>
      <c r="AA814" s="3">
        <v>0</v>
      </c>
      <c r="AB814" s="5" t="s">
        <v>141</v>
      </c>
      <c r="AC814" s="3">
        <v>486.87</v>
      </c>
      <c r="AD814" s="3"/>
    </row>
    <row r="815" spans="1:30" x14ac:dyDescent="0.25">
      <c r="A815">
        <v>378411</v>
      </c>
      <c r="B815" t="s">
        <v>1760</v>
      </c>
      <c r="C815" s="3">
        <f t="shared" si="13"/>
        <v>0</v>
      </c>
      <c r="D815" s="3">
        <v>0</v>
      </c>
      <c r="E815" s="3">
        <v>0</v>
      </c>
      <c r="F815" s="3">
        <v>0</v>
      </c>
      <c r="G815" s="3">
        <v>0</v>
      </c>
      <c r="H815" s="3">
        <v>0</v>
      </c>
      <c r="I815" s="3">
        <v>0</v>
      </c>
      <c r="J815" s="3">
        <v>-2989.02</v>
      </c>
      <c r="K815" s="3">
        <v>-2989.02</v>
      </c>
      <c r="L815">
        <v>0</v>
      </c>
      <c r="M815" s="4">
        <v>45701</v>
      </c>
      <c r="N815" s="3">
        <v>-2959.58</v>
      </c>
      <c r="O815" s="3">
        <v>0</v>
      </c>
      <c r="P815" s="3">
        <v>7053.91</v>
      </c>
      <c r="Q815" s="3"/>
      <c r="R815" s="3">
        <v>5919.17</v>
      </c>
      <c r="S815" s="3" t="s">
        <v>52</v>
      </c>
      <c r="T815" s="3"/>
      <c r="U815" s="3" t="s">
        <v>34</v>
      </c>
      <c r="V815" s="3"/>
      <c r="W815" s="3" t="s">
        <v>63</v>
      </c>
      <c r="X815" s="3">
        <v>-239.68</v>
      </c>
      <c r="Y815" s="3"/>
      <c r="Z815" s="3"/>
      <c r="AA815" s="3">
        <v>0</v>
      </c>
      <c r="AB815" s="5" t="s">
        <v>1761</v>
      </c>
      <c r="AC815" s="3">
        <v>0</v>
      </c>
      <c r="AD815" s="3"/>
    </row>
    <row r="816" spans="1:30" x14ac:dyDescent="0.25">
      <c r="A816">
        <v>414346</v>
      </c>
      <c r="B816" t="s">
        <v>1762</v>
      </c>
      <c r="C816" s="3">
        <f t="shared" si="13"/>
        <v>0</v>
      </c>
      <c r="D816" s="3">
        <v>0</v>
      </c>
      <c r="E816" s="3">
        <v>0</v>
      </c>
      <c r="F816" s="3">
        <v>0</v>
      </c>
      <c r="G816" s="3">
        <v>0</v>
      </c>
      <c r="H816" s="3">
        <v>0</v>
      </c>
      <c r="I816" s="3">
        <v>0</v>
      </c>
      <c r="J816" s="3">
        <v>-4259.8900000000003</v>
      </c>
      <c r="K816" s="3">
        <v>-4259.8900000000003</v>
      </c>
      <c r="L816">
        <v>0</v>
      </c>
      <c r="M816" s="4">
        <v>45674</v>
      </c>
      <c r="N816" s="3">
        <v>-3105.36</v>
      </c>
      <c r="O816" s="3">
        <v>6204.33</v>
      </c>
      <c r="P816" s="3">
        <v>0</v>
      </c>
      <c r="Q816" s="3"/>
      <c r="R816" s="3">
        <v>3909.75</v>
      </c>
      <c r="S816" s="3" t="s">
        <v>52</v>
      </c>
      <c r="T816" s="3" t="s">
        <v>177</v>
      </c>
      <c r="U816" s="3" t="s">
        <v>167</v>
      </c>
      <c r="V816" s="3"/>
      <c r="W816" s="3" t="s">
        <v>63</v>
      </c>
      <c r="X816" s="3">
        <v>-2624.18</v>
      </c>
      <c r="Y816" s="3"/>
      <c r="Z816" s="3"/>
      <c r="AA816" s="3">
        <v>4259.8900000000003</v>
      </c>
      <c r="AB816" s="5" t="s">
        <v>59</v>
      </c>
      <c r="AC816" s="3">
        <v>2469.38</v>
      </c>
      <c r="AD816" s="3"/>
    </row>
    <row r="817" spans="1:30" x14ac:dyDescent="0.25">
      <c r="A817">
        <v>440714</v>
      </c>
      <c r="B817" t="s">
        <v>1763</v>
      </c>
      <c r="C817" s="3">
        <f t="shared" si="13"/>
        <v>0</v>
      </c>
      <c r="D817" s="3">
        <v>0</v>
      </c>
      <c r="E817" s="3">
        <v>0</v>
      </c>
      <c r="F817" s="3">
        <v>0</v>
      </c>
      <c r="G817" s="3">
        <v>0</v>
      </c>
      <c r="H817" s="3">
        <v>0</v>
      </c>
      <c r="I817" s="3">
        <v>0</v>
      </c>
      <c r="J817" s="3">
        <v>-6609.65</v>
      </c>
      <c r="K817" s="3">
        <v>-6609.65</v>
      </c>
      <c r="L817">
        <v>0</v>
      </c>
      <c r="M817" s="4">
        <v>45713</v>
      </c>
      <c r="N817" s="3">
        <v>-6105.11</v>
      </c>
      <c r="O817" s="3">
        <v>37439.379999999997</v>
      </c>
      <c r="P817" s="3">
        <v>0</v>
      </c>
      <c r="Q817" s="3"/>
      <c r="R817" s="3">
        <v>6077.28</v>
      </c>
      <c r="S817" s="3" t="s">
        <v>52</v>
      </c>
      <c r="T817" s="3" t="s">
        <v>51</v>
      </c>
      <c r="U817" s="3" t="s">
        <v>34</v>
      </c>
      <c r="V817" s="3"/>
      <c r="W817" s="3" t="s">
        <v>63</v>
      </c>
      <c r="X817" s="3">
        <v>-8025.29</v>
      </c>
      <c r="Y817" s="3"/>
      <c r="Z817" s="3"/>
      <c r="AA817" s="3">
        <v>6609.65</v>
      </c>
      <c r="AB817" s="5" t="s">
        <v>153</v>
      </c>
      <c r="AC817" s="3">
        <v>5927.51</v>
      </c>
      <c r="AD817" s="3"/>
    </row>
    <row r="818" spans="1:30" x14ac:dyDescent="0.25">
      <c r="A818">
        <v>442357</v>
      </c>
      <c r="B818" t="s">
        <v>1764</v>
      </c>
      <c r="C818" s="3">
        <f t="shared" si="13"/>
        <v>0</v>
      </c>
      <c r="D818" s="3">
        <v>0</v>
      </c>
      <c r="E818" s="3">
        <v>0</v>
      </c>
      <c r="F818" s="3">
        <v>0</v>
      </c>
      <c r="G818" s="3">
        <v>0</v>
      </c>
      <c r="H818" s="3">
        <v>0</v>
      </c>
      <c r="I818" s="3">
        <v>0</v>
      </c>
      <c r="J818" s="3">
        <v>-824.14</v>
      </c>
      <c r="K818" s="3">
        <v>-824.14</v>
      </c>
      <c r="L818">
        <v>0</v>
      </c>
      <c r="M818" s="4">
        <v>45672</v>
      </c>
      <c r="N818" s="3">
        <v>-824.14</v>
      </c>
      <c r="O818" s="3">
        <v>0</v>
      </c>
      <c r="P818" s="3">
        <v>0</v>
      </c>
      <c r="Q818" s="3"/>
      <c r="R818" s="3">
        <v>720.3</v>
      </c>
      <c r="S818" s="3" t="s">
        <v>52</v>
      </c>
      <c r="T818" s="3"/>
      <c r="U818" s="3" t="s">
        <v>34</v>
      </c>
      <c r="V818" s="3"/>
      <c r="W818" s="3" t="s">
        <v>63</v>
      </c>
      <c r="X818" s="3">
        <v>-189.15</v>
      </c>
      <c r="Y818" s="3"/>
      <c r="Z818" s="3"/>
      <c r="AA818" s="3">
        <v>824.14</v>
      </c>
      <c r="AB818" s="5"/>
      <c r="AC818" s="3"/>
      <c r="AD818" s="3"/>
    </row>
    <row r="819" spans="1:30" x14ac:dyDescent="0.25">
      <c r="A819">
        <v>99247</v>
      </c>
      <c r="B819" t="s">
        <v>1765</v>
      </c>
      <c r="C819" s="3">
        <f t="shared" si="13"/>
        <v>0</v>
      </c>
      <c r="D819" s="3">
        <v>0</v>
      </c>
      <c r="E819" s="3">
        <v>0</v>
      </c>
      <c r="F819" s="3">
        <v>0</v>
      </c>
      <c r="G819" s="3">
        <v>0</v>
      </c>
      <c r="H819" s="3">
        <v>0</v>
      </c>
      <c r="I819" s="3">
        <v>0</v>
      </c>
      <c r="J819" s="3">
        <v>-7000.03</v>
      </c>
      <c r="K819" s="3">
        <v>-7000.03</v>
      </c>
      <c r="L819">
        <v>0</v>
      </c>
      <c r="M819" s="4">
        <v>45643</v>
      </c>
      <c r="N819" s="3">
        <v>-7000</v>
      </c>
      <c r="O819" s="3">
        <v>0</v>
      </c>
      <c r="P819" s="3">
        <v>13299.49</v>
      </c>
      <c r="Q819" s="3"/>
      <c r="R819" s="3">
        <v>13080.24</v>
      </c>
      <c r="S819" s="3" t="s">
        <v>52</v>
      </c>
      <c r="T819" s="3" t="s">
        <v>177</v>
      </c>
      <c r="U819" s="3" t="s">
        <v>167</v>
      </c>
      <c r="V819" s="3"/>
      <c r="W819" s="3" t="s">
        <v>63</v>
      </c>
      <c r="X819" s="3">
        <v>-5209.2</v>
      </c>
      <c r="Y819" s="3"/>
      <c r="Z819" s="3"/>
      <c r="AA819" s="3">
        <v>7000.03</v>
      </c>
      <c r="AB819" s="5" t="s">
        <v>247</v>
      </c>
      <c r="AC819" s="3">
        <v>15209.35</v>
      </c>
      <c r="AD819" s="3"/>
    </row>
    <row r="820" spans="1:30" x14ac:dyDescent="0.25">
      <c r="A820">
        <v>428032</v>
      </c>
      <c r="B820" t="s">
        <v>1766</v>
      </c>
      <c r="C820" s="3">
        <f t="shared" si="13"/>
        <v>0</v>
      </c>
      <c r="D820" s="3">
        <v>0</v>
      </c>
      <c r="E820" s="3">
        <v>0</v>
      </c>
      <c r="F820" s="3">
        <v>0</v>
      </c>
      <c r="G820" s="3">
        <v>0</v>
      </c>
      <c r="H820" s="3">
        <v>0</v>
      </c>
      <c r="I820" s="3">
        <v>0</v>
      </c>
      <c r="J820" s="3">
        <v>-17.899999999999999</v>
      </c>
      <c r="K820" s="3">
        <v>-17.899999999999999</v>
      </c>
      <c r="L820">
        <v>0</v>
      </c>
      <c r="M820" s="4">
        <v>45349</v>
      </c>
      <c r="N820" s="3">
        <v>-565</v>
      </c>
      <c r="O820" s="3">
        <v>0</v>
      </c>
      <c r="P820" s="3">
        <v>2182.7600000000002</v>
      </c>
      <c r="Q820" s="3"/>
      <c r="R820" s="3">
        <v>0</v>
      </c>
      <c r="S820" s="3" t="s">
        <v>52</v>
      </c>
      <c r="T820" s="3"/>
      <c r="U820" s="3" t="s">
        <v>34</v>
      </c>
      <c r="V820" s="3"/>
      <c r="W820" s="3" t="s">
        <v>63</v>
      </c>
      <c r="X820" s="3">
        <v>-17.899999999999999</v>
      </c>
      <c r="Y820" s="3"/>
      <c r="Z820" s="3"/>
      <c r="AA820" s="3">
        <v>0</v>
      </c>
      <c r="AB820" s="5" t="s">
        <v>472</v>
      </c>
      <c r="AC820" s="3">
        <v>1130.23</v>
      </c>
      <c r="AD820" s="3"/>
    </row>
    <row r="821" spans="1:30" x14ac:dyDescent="0.25">
      <c r="A821">
        <v>298923</v>
      </c>
      <c r="B821" t="s">
        <v>1767</v>
      </c>
      <c r="C821" s="3">
        <f t="shared" si="13"/>
        <v>0</v>
      </c>
      <c r="D821" s="3">
        <v>0</v>
      </c>
      <c r="E821" s="3">
        <v>0</v>
      </c>
      <c r="F821" s="3">
        <v>0</v>
      </c>
      <c r="G821" s="3">
        <v>0</v>
      </c>
      <c r="H821" s="3">
        <v>0</v>
      </c>
      <c r="I821" s="3">
        <v>0</v>
      </c>
      <c r="J821" s="3">
        <v>14.55</v>
      </c>
      <c r="K821" s="3">
        <v>14.55</v>
      </c>
      <c r="M821" s="4">
        <v>45694</v>
      </c>
      <c r="N821" s="3">
        <v>14.55</v>
      </c>
      <c r="O821" s="3">
        <v>2855.3</v>
      </c>
      <c r="P821" s="3">
        <v>9238.76</v>
      </c>
      <c r="Q821" s="3" t="s">
        <v>39</v>
      </c>
      <c r="R821" s="3">
        <v>7534.76</v>
      </c>
      <c r="S821" s="3" t="s">
        <v>52</v>
      </c>
      <c r="T821" s="3" t="s">
        <v>39</v>
      </c>
      <c r="U821" s="3" t="s">
        <v>34</v>
      </c>
      <c r="V821" s="3"/>
      <c r="W821" s="3"/>
      <c r="X821" s="3">
        <v>-81.22</v>
      </c>
      <c r="Y821" s="3"/>
      <c r="Z821" s="3"/>
      <c r="AA821" s="3">
        <v>-14.55</v>
      </c>
      <c r="AB821" s="5" t="s">
        <v>696</v>
      </c>
      <c r="AC821" s="3">
        <v>64.02</v>
      </c>
      <c r="AD821" s="3"/>
    </row>
    <row r="822" spans="1:30" x14ac:dyDescent="0.25">
      <c r="A822">
        <v>430116</v>
      </c>
      <c r="B822" t="s">
        <v>1768</v>
      </c>
      <c r="C822" s="3">
        <f t="shared" si="13"/>
        <v>0</v>
      </c>
      <c r="D822" s="3">
        <v>0</v>
      </c>
      <c r="E822" s="3">
        <v>0</v>
      </c>
      <c r="F822" s="3">
        <v>0</v>
      </c>
      <c r="G822" s="3">
        <v>0</v>
      </c>
      <c r="H822" s="3">
        <v>0</v>
      </c>
      <c r="I822" s="3">
        <v>0</v>
      </c>
      <c r="J822" s="3">
        <v>-9646.7900000000009</v>
      </c>
      <c r="K822" s="3">
        <v>-9646.7900000000009</v>
      </c>
      <c r="L822">
        <v>0</v>
      </c>
      <c r="M822" s="4">
        <v>45476</v>
      </c>
      <c r="N822" s="3">
        <v>-12500</v>
      </c>
      <c r="O822" s="3">
        <v>0</v>
      </c>
      <c r="P822" s="3">
        <v>2614.12</v>
      </c>
      <c r="Q822" s="3"/>
      <c r="R822" s="3">
        <v>21582.84</v>
      </c>
      <c r="S822" s="3" t="s">
        <v>52</v>
      </c>
      <c r="T822" s="3"/>
      <c r="U822" s="3" t="s">
        <v>34</v>
      </c>
      <c r="V822" s="3"/>
      <c r="W822" s="3" t="s">
        <v>63</v>
      </c>
      <c r="X822" s="3">
        <v>-9646.7900000000009</v>
      </c>
      <c r="Y822" s="3"/>
      <c r="Z822" s="3"/>
      <c r="AA822" s="3">
        <v>9646.7900000000009</v>
      </c>
      <c r="AB822" s="5" t="s">
        <v>1769</v>
      </c>
      <c r="AC822" s="3">
        <v>0</v>
      </c>
      <c r="AD822" s="3"/>
    </row>
    <row r="823" spans="1:30" x14ac:dyDescent="0.25">
      <c r="A823">
        <v>411488</v>
      </c>
      <c r="B823" t="s">
        <v>1770</v>
      </c>
      <c r="C823" s="3">
        <f t="shared" si="13"/>
        <v>0</v>
      </c>
      <c r="D823" s="3">
        <v>0</v>
      </c>
      <c r="E823" s="3">
        <v>0</v>
      </c>
      <c r="F823" s="3">
        <v>0</v>
      </c>
      <c r="G823" s="3">
        <v>0</v>
      </c>
      <c r="H823" s="3">
        <v>0</v>
      </c>
      <c r="I823" s="3">
        <v>0</v>
      </c>
      <c r="J823" s="3">
        <v>-17828.490000000002</v>
      </c>
      <c r="K823" s="3">
        <v>-17828.490000000002</v>
      </c>
      <c r="L823">
        <v>0</v>
      </c>
      <c r="M823" s="4">
        <v>45692</v>
      </c>
      <c r="N823" s="3">
        <v>-15553.54</v>
      </c>
      <c r="O823" s="3">
        <v>7696.4</v>
      </c>
      <c r="P823" s="3">
        <v>4433.82</v>
      </c>
      <c r="Q823" s="3"/>
      <c r="R823" s="3">
        <v>30154.14</v>
      </c>
      <c r="S823" s="3" t="s">
        <v>52</v>
      </c>
      <c r="T823" s="3" t="s">
        <v>39</v>
      </c>
      <c r="U823" s="3" t="s">
        <v>167</v>
      </c>
      <c r="V823" s="3"/>
      <c r="W823" s="3" t="s">
        <v>63</v>
      </c>
      <c r="X823" s="3">
        <v>-6246.25</v>
      </c>
      <c r="Y823" s="3"/>
      <c r="Z823" s="3"/>
      <c r="AA823" s="3">
        <v>17828.490000000002</v>
      </c>
      <c r="AB823" s="5" t="s">
        <v>48</v>
      </c>
      <c r="AC823" s="3">
        <v>5945.41</v>
      </c>
      <c r="AD823" s="3"/>
    </row>
    <row r="824" spans="1:30" x14ac:dyDescent="0.25">
      <c r="A824">
        <v>436397</v>
      </c>
      <c r="B824" t="s">
        <v>1771</v>
      </c>
      <c r="C824" s="3">
        <f t="shared" si="13"/>
        <v>0</v>
      </c>
      <c r="D824" s="3">
        <v>0</v>
      </c>
      <c r="E824" s="3">
        <v>0</v>
      </c>
      <c r="F824" s="3">
        <v>0</v>
      </c>
      <c r="G824" s="3">
        <v>0</v>
      </c>
      <c r="H824" s="3">
        <v>0</v>
      </c>
      <c r="I824" s="3">
        <v>0</v>
      </c>
      <c r="J824" s="3">
        <v>-4304.6000000000004</v>
      </c>
      <c r="K824" s="3">
        <v>-4304.6000000000004</v>
      </c>
      <c r="L824">
        <v>0</v>
      </c>
      <c r="M824" s="4">
        <v>45594</v>
      </c>
      <c r="N824" s="3">
        <v>-4304.6000000000004</v>
      </c>
      <c r="O824" s="3">
        <v>0</v>
      </c>
      <c r="P824" s="3">
        <v>0</v>
      </c>
      <c r="Q824" s="3"/>
      <c r="R824" s="3">
        <v>3845.1</v>
      </c>
      <c r="S824" s="3" t="s">
        <v>52</v>
      </c>
      <c r="T824" s="3"/>
      <c r="U824" s="3" t="s">
        <v>34</v>
      </c>
      <c r="V824" s="3"/>
      <c r="W824" s="3" t="s">
        <v>63</v>
      </c>
      <c r="X824" s="3">
        <v>-2822.69</v>
      </c>
      <c r="Y824" s="3"/>
      <c r="Z824" s="3"/>
      <c r="AA824" s="3">
        <v>4304.6000000000004</v>
      </c>
      <c r="AB824" s="5"/>
      <c r="AC824" s="3"/>
      <c r="AD824" s="3"/>
    </row>
    <row r="825" spans="1:30" x14ac:dyDescent="0.25">
      <c r="A825">
        <v>358560</v>
      </c>
      <c r="B825" t="s">
        <v>1772</v>
      </c>
      <c r="C825" s="3">
        <f t="shared" si="13"/>
        <v>0</v>
      </c>
      <c r="D825" s="3">
        <v>0</v>
      </c>
      <c r="E825" s="3">
        <v>0</v>
      </c>
      <c r="F825" s="3">
        <v>0</v>
      </c>
      <c r="G825" s="3">
        <v>0</v>
      </c>
      <c r="H825" s="3">
        <v>0</v>
      </c>
      <c r="I825" s="3">
        <v>0</v>
      </c>
      <c r="J825" s="3">
        <v>-106.39</v>
      </c>
      <c r="K825" s="3">
        <v>-106.39</v>
      </c>
      <c r="L825">
        <v>0</v>
      </c>
      <c r="M825" s="4">
        <v>45449</v>
      </c>
      <c r="N825" s="3">
        <v>-72.45</v>
      </c>
      <c r="O825" s="3">
        <v>0</v>
      </c>
      <c r="P825" s="3">
        <v>1883.11</v>
      </c>
      <c r="Q825" s="3"/>
      <c r="R825" s="3">
        <v>97.92</v>
      </c>
      <c r="S825" s="3" t="s">
        <v>52</v>
      </c>
      <c r="T825" s="3" t="s">
        <v>1773</v>
      </c>
      <c r="U825" s="3" t="s">
        <v>34</v>
      </c>
      <c r="V825" s="3"/>
      <c r="W825" s="3" t="s">
        <v>63</v>
      </c>
      <c r="X825" s="3">
        <v>-106.39</v>
      </c>
      <c r="Y825" s="3"/>
      <c r="Z825" s="3"/>
      <c r="AA825" s="3">
        <v>106.39</v>
      </c>
      <c r="AB825" s="5" t="s">
        <v>1296</v>
      </c>
      <c r="AC825" s="3">
        <v>72.45</v>
      </c>
      <c r="AD825" s="3"/>
    </row>
    <row r="826" spans="1:30" x14ac:dyDescent="0.25">
      <c r="A826">
        <v>442346</v>
      </c>
      <c r="B826" t="s">
        <v>1774</v>
      </c>
      <c r="C826" s="3">
        <f t="shared" si="13"/>
        <v>0</v>
      </c>
      <c r="D826" s="3">
        <v>0</v>
      </c>
      <c r="E826" s="3">
        <v>0</v>
      </c>
      <c r="F826" s="3">
        <v>0</v>
      </c>
      <c r="G826" s="3">
        <v>0</v>
      </c>
      <c r="H826" s="3">
        <v>0</v>
      </c>
      <c r="I826" s="3">
        <v>0</v>
      </c>
      <c r="J826" s="3">
        <v>-3300</v>
      </c>
      <c r="K826" s="3">
        <v>-3300</v>
      </c>
      <c r="L826">
        <v>0</v>
      </c>
      <c r="M826" s="4">
        <v>45672</v>
      </c>
      <c r="N826" s="3">
        <v>-3300</v>
      </c>
      <c r="O826" s="3">
        <v>0</v>
      </c>
      <c r="P826" s="3">
        <v>0</v>
      </c>
      <c r="Q826" s="3"/>
      <c r="R826" s="3">
        <v>6072.56</v>
      </c>
      <c r="S826" s="3" t="s">
        <v>52</v>
      </c>
      <c r="T826" s="3"/>
      <c r="U826" s="3" t="s">
        <v>34</v>
      </c>
      <c r="V826" s="3"/>
      <c r="W826" s="3" t="s">
        <v>63</v>
      </c>
      <c r="X826" s="3">
        <v>-757.38</v>
      </c>
      <c r="Y826" s="3"/>
      <c r="Z826" s="3"/>
      <c r="AA826" s="3">
        <v>0</v>
      </c>
      <c r="AB826" s="5"/>
      <c r="AC826" s="3"/>
      <c r="AD826" s="3"/>
    </row>
    <row r="827" spans="1:30" x14ac:dyDescent="0.25">
      <c r="A827">
        <v>352563</v>
      </c>
      <c r="B827" t="s">
        <v>1775</v>
      </c>
      <c r="C827" s="3">
        <f t="shared" si="13"/>
        <v>0</v>
      </c>
      <c r="D827" s="3">
        <v>0</v>
      </c>
      <c r="E827" s="3">
        <v>0</v>
      </c>
      <c r="F827" s="3">
        <v>0</v>
      </c>
      <c r="G827" s="3">
        <v>0</v>
      </c>
      <c r="H827" s="3">
        <v>0</v>
      </c>
      <c r="I827" s="3">
        <v>0</v>
      </c>
      <c r="J827" s="3">
        <v>-240.33</v>
      </c>
      <c r="K827" s="3">
        <v>-240.33</v>
      </c>
      <c r="M827" s="4">
        <v>45673</v>
      </c>
      <c r="N827" s="3">
        <v>-646.74</v>
      </c>
      <c r="O827" s="3">
        <v>373.28</v>
      </c>
      <c r="P827" s="3">
        <v>0</v>
      </c>
      <c r="Q827" s="3"/>
      <c r="R827" s="3">
        <v>220.74</v>
      </c>
      <c r="S827" s="3"/>
      <c r="T827" s="3" t="s">
        <v>39</v>
      </c>
      <c r="U827" s="3" t="s">
        <v>34</v>
      </c>
      <c r="V827" s="3"/>
      <c r="W827" s="3" t="s">
        <v>1406</v>
      </c>
      <c r="X827" s="3">
        <v>-53.84</v>
      </c>
      <c r="Y827" s="3"/>
      <c r="Z827" s="3"/>
      <c r="AA827" s="3">
        <v>0</v>
      </c>
      <c r="AB827" s="5" t="s">
        <v>1680</v>
      </c>
      <c r="AC827" s="3">
        <v>406.41</v>
      </c>
      <c r="AD827" s="3"/>
    </row>
    <row r="828" spans="1:30" x14ac:dyDescent="0.25">
      <c r="A828">
        <v>405470</v>
      </c>
      <c r="B828" t="s">
        <v>1776</v>
      </c>
      <c r="C828" s="3">
        <f t="shared" si="13"/>
        <v>0</v>
      </c>
      <c r="D828" s="3">
        <v>0</v>
      </c>
      <c r="E828" s="3">
        <v>0</v>
      </c>
      <c r="F828" s="3">
        <v>0</v>
      </c>
      <c r="G828" s="3">
        <v>0</v>
      </c>
      <c r="H828" s="3">
        <v>0</v>
      </c>
      <c r="I828" s="3">
        <v>0</v>
      </c>
      <c r="J828" s="3">
        <v>-1648.19</v>
      </c>
      <c r="K828" s="3">
        <v>-1648.19</v>
      </c>
      <c r="L828">
        <v>0</v>
      </c>
      <c r="M828" s="4">
        <v>45699</v>
      </c>
      <c r="N828" s="3">
        <v>-989.45</v>
      </c>
      <c r="O828" s="3">
        <v>7267.87</v>
      </c>
      <c r="P828" s="3">
        <v>31324.5</v>
      </c>
      <c r="Q828" s="3"/>
      <c r="R828" s="3">
        <v>953.75</v>
      </c>
      <c r="S828" s="3" t="s">
        <v>52</v>
      </c>
      <c r="T828" s="3" t="s">
        <v>125</v>
      </c>
      <c r="U828" s="3" t="s">
        <v>34</v>
      </c>
      <c r="V828" s="3"/>
      <c r="W828" s="3" t="s">
        <v>63</v>
      </c>
      <c r="X828" s="3">
        <v>-5125.96</v>
      </c>
      <c r="Y828" s="3"/>
      <c r="Z828" s="3"/>
      <c r="AA828" s="3">
        <v>1648.19</v>
      </c>
      <c r="AB828" s="5" t="s">
        <v>141</v>
      </c>
      <c r="AC828" s="3">
        <v>746.47</v>
      </c>
      <c r="AD828" s="3" t="s">
        <v>1777</v>
      </c>
    </row>
    <row r="829" spans="1:30" x14ac:dyDescent="0.25">
      <c r="A829">
        <v>354803</v>
      </c>
      <c r="B829" t="s">
        <v>1778</v>
      </c>
      <c r="C829" s="3">
        <f t="shared" si="13"/>
        <v>0</v>
      </c>
      <c r="D829" s="3">
        <v>0</v>
      </c>
      <c r="E829" s="3">
        <v>0</v>
      </c>
      <c r="F829" s="3">
        <v>0</v>
      </c>
      <c r="G829" s="3">
        <v>0</v>
      </c>
      <c r="H829" s="3">
        <v>0</v>
      </c>
      <c r="I829" s="3">
        <v>0</v>
      </c>
      <c r="J829" s="3">
        <v>-41225.64</v>
      </c>
      <c r="K829" s="3">
        <v>-41225.64</v>
      </c>
      <c r="L829">
        <v>0</v>
      </c>
      <c r="M829" s="4">
        <v>45642</v>
      </c>
      <c r="N829" s="3">
        <v>-2296.23</v>
      </c>
      <c r="O829" s="3">
        <v>9142.2099999999991</v>
      </c>
      <c r="P829" s="3">
        <v>56728.75</v>
      </c>
      <c r="Q829" s="3"/>
      <c r="R829" s="3">
        <v>37865.089999999997</v>
      </c>
      <c r="S829" s="3" t="s">
        <v>52</v>
      </c>
      <c r="T829" s="3" t="s">
        <v>39</v>
      </c>
      <c r="U829" s="3" t="s">
        <v>34</v>
      </c>
      <c r="V829" s="3" t="s">
        <v>55</v>
      </c>
      <c r="W829" s="3" t="s">
        <v>63</v>
      </c>
      <c r="X829" s="3">
        <v>-31880.34</v>
      </c>
      <c r="Y829" s="3"/>
      <c r="Z829" s="3"/>
      <c r="AA829" s="3">
        <v>41225.64</v>
      </c>
      <c r="AB829" s="5" t="s">
        <v>334</v>
      </c>
      <c r="AC829" s="3">
        <v>411.87</v>
      </c>
      <c r="AD829" s="3" t="s">
        <v>1779</v>
      </c>
    </row>
    <row r="830" spans="1:30" x14ac:dyDescent="0.25">
      <c r="A830">
        <v>297442</v>
      </c>
      <c r="B830" t="s">
        <v>1780</v>
      </c>
      <c r="C830" s="3">
        <f t="shared" si="13"/>
        <v>0</v>
      </c>
      <c r="D830" s="3">
        <v>0</v>
      </c>
      <c r="E830" s="3">
        <v>0</v>
      </c>
      <c r="F830" s="3">
        <v>0</v>
      </c>
      <c r="G830" s="3">
        <v>0</v>
      </c>
      <c r="H830" s="3">
        <v>0</v>
      </c>
      <c r="I830" s="3">
        <v>0</v>
      </c>
      <c r="J830" s="3">
        <v>-1064.29</v>
      </c>
      <c r="K830" s="3">
        <v>-1064.29</v>
      </c>
      <c r="M830" s="4">
        <v>45714</v>
      </c>
      <c r="N830" s="3">
        <v>-169.69</v>
      </c>
      <c r="O830" s="3">
        <v>3443.09</v>
      </c>
      <c r="P830" s="3">
        <v>32275.77</v>
      </c>
      <c r="Q830" s="3" t="s">
        <v>39</v>
      </c>
      <c r="R830" s="3">
        <v>0</v>
      </c>
      <c r="S830" s="3" t="s">
        <v>52</v>
      </c>
      <c r="T830" s="3" t="s">
        <v>447</v>
      </c>
      <c r="U830" s="3" t="s">
        <v>34</v>
      </c>
      <c r="V830" s="3"/>
      <c r="W830" s="3"/>
      <c r="X830" s="3">
        <v>-164.85</v>
      </c>
      <c r="Y830" s="3"/>
      <c r="Z830" s="3"/>
      <c r="AA830" s="3">
        <v>1064.29</v>
      </c>
      <c r="AB830" s="5" t="s">
        <v>48</v>
      </c>
      <c r="AC830" s="3">
        <v>169.69</v>
      </c>
      <c r="AD830" s="3"/>
    </row>
    <row r="831" spans="1:30" x14ac:dyDescent="0.25">
      <c r="A831">
        <v>297339</v>
      </c>
      <c r="B831" t="s">
        <v>1781</v>
      </c>
      <c r="C831" s="3">
        <f t="shared" si="13"/>
        <v>0</v>
      </c>
      <c r="D831" s="3">
        <v>0</v>
      </c>
      <c r="E831" s="3">
        <v>0</v>
      </c>
      <c r="F831" s="3">
        <v>0</v>
      </c>
      <c r="G831" s="3">
        <v>0</v>
      </c>
      <c r="H831" s="3">
        <v>0</v>
      </c>
      <c r="I831" s="3">
        <v>0</v>
      </c>
      <c r="J831" s="3">
        <v>-22.31</v>
      </c>
      <c r="K831" s="3">
        <v>-22.31</v>
      </c>
      <c r="M831" s="4">
        <v>45510</v>
      </c>
      <c r="N831" s="3">
        <v>-550.98</v>
      </c>
      <c r="O831" s="3">
        <v>0</v>
      </c>
      <c r="P831" s="3">
        <v>2095.21</v>
      </c>
      <c r="Q831" s="3" t="s">
        <v>39</v>
      </c>
      <c r="R831" s="3">
        <v>0</v>
      </c>
      <c r="S831" s="3" t="s">
        <v>52</v>
      </c>
      <c r="T831" s="3"/>
      <c r="U831" s="3" t="s">
        <v>34</v>
      </c>
      <c r="V831" s="3"/>
      <c r="W831" s="3"/>
      <c r="X831" s="3">
        <v>-22.31</v>
      </c>
      <c r="Y831" s="3"/>
      <c r="Z831" s="3"/>
      <c r="AA831" s="3">
        <v>22.31</v>
      </c>
      <c r="AB831" s="5" t="s">
        <v>1761</v>
      </c>
      <c r="AC831" s="3">
        <v>550.98</v>
      </c>
      <c r="AD831" s="3"/>
    </row>
    <row r="832" spans="1:30" x14ac:dyDescent="0.25">
      <c r="A832">
        <v>299329</v>
      </c>
      <c r="B832" t="s">
        <v>1782</v>
      </c>
      <c r="C832" s="3">
        <f t="shared" si="13"/>
        <v>0</v>
      </c>
      <c r="D832" s="3">
        <v>0</v>
      </c>
      <c r="E832" s="3">
        <v>0</v>
      </c>
      <c r="F832" s="3">
        <v>0</v>
      </c>
      <c r="G832" s="3">
        <v>0</v>
      </c>
      <c r="H832" s="3">
        <v>0</v>
      </c>
      <c r="I832" s="3">
        <v>0</v>
      </c>
      <c r="J832" s="3">
        <v>-578.15</v>
      </c>
      <c r="K832" s="3">
        <v>-578.15</v>
      </c>
      <c r="L832">
        <v>5000</v>
      </c>
      <c r="M832" s="4">
        <v>45681</v>
      </c>
      <c r="N832" s="3">
        <v>-275</v>
      </c>
      <c r="O832" s="3">
        <v>0</v>
      </c>
      <c r="P832" s="3">
        <v>2238.2199999999998</v>
      </c>
      <c r="Q832" s="3" t="s">
        <v>39</v>
      </c>
      <c r="R832" s="3">
        <v>275</v>
      </c>
      <c r="S832" s="3" t="s">
        <v>52</v>
      </c>
      <c r="T832" s="3" t="s">
        <v>39</v>
      </c>
      <c r="U832" s="3" t="s">
        <v>34</v>
      </c>
      <c r="V832" s="3"/>
      <c r="W832" s="3"/>
      <c r="X832" s="3">
        <v>-209.1</v>
      </c>
      <c r="Y832" s="3"/>
      <c r="Z832" s="3"/>
      <c r="AA832" s="3">
        <v>5578.15</v>
      </c>
      <c r="AB832" s="5" t="s">
        <v>1783</v>
      </c>
      <c r="AC832" s="3">
        <v>378.5</v>
      </c>
      <c r="AD832" s="3"/>
    </row>
    <row r="833" spans="1:30" x14ac:dyDescent="0.25">
      <c r="A833">
        <v>413230</v>
      </c>
      <c r="B833" t="s">
        <v>1784</v>
      </c>
      <c r="C833" s="3">
        <f t="shared" si="13"/>
        <v>0</v>
      </c>
      <c r="D833" s="3">
        <v>0</v>
      </c>
      <c r="E833" s="3">
        <v>0</v>
      </c>
      <c r="F833" s="3">
        <v>0</v>
      </c>
      <c r="G833" s="3">
        <v>0</v>
      </c>
      <c r="H833" s="3">
        <v>0</v>
      </c>
      <c r="I833" s="3">
        <v>0</v>
      </c>
      <c r="J833" s="3">
        <v>-24.22</v>
      </c>
      <c r="K833" s="3">
        <v>-24.22</v>
      </c>
      <c r="L833">
        <v>0</v>
      </c>
      <c r="M833" s="4">
        <v>45632</v>
      </c>
      <c r="N833" s="3">
        <v>-219.74</v>
      </c>
      <c r="O833" s="3">
        <v>0</v>
      </c>
      <c r="P833" s="3">
        <v>10123.41</v>
      </c>
      <c r="Q833" s="3"/>
      <c r="R833" s="3">
        <v>0</v>
      </c>
      <c r="S833" s="3" t="s">
        <v>52</v>
      </c>
      <c r="T833" s="3" t="s">
        <v>39</v>
      </c>
      <c r="U833" s="3" t="s">
        <v>34</v>
      </c>
      <c r="V833" s="3"/>
      <c r="W833" s="3" t="s">
        <v>63</v>
      </c>
      <c r="X833" s="3">
        <v>-206.93</v>
      </c>
      <c r="Y833" s="3"/>
      <c r="Z833" s="3"/>
      <c r="AA833" s="3">
        <v>24.22</v>
      </c>
      <c r="AB833" s="5" t="s">
        <v>214</v>
      </c>
      <c r="AC833" s="3">
        <v>99.71</v>
      </c>
      <c r="AD833" s="3"/>
    </row>
    <row r="834" spans="1:30" x14ac:dyDescent="0.25">
      <c r="A834">
        <v>293751</v>
      </c>
      <c r="B834" t="s">
        <v>1785</v>
      </c>
      <c r="C834" s="3">
        <f t="shared" si="13"/>
        <v>0</v>
      </c>
      <c r="D834" s="3">
        <v>0</v>
      </c>
      <c r="E834" s="3">
        <v>0</v>
      </c>
      <c r="F834" s="3">
        <v>0</v>
      </c>
      <c r="G834" s="3">
        <v>0</v>
      </c>
      <c r="H834" s="3">
        <v>0</v>
      </c>
      <c r="I834" s="3">
        <v>0</v>
      </c>
      <c r="J834" s="3">
        <v>-49</v>
      </c>
      <c r="K834" s="3">
        <v>-49</v>
      </c>
      <c r="M834" s="4">
        <v>45596</v>
      </c>
      <c r="N834" s="3">
        <v>-0.06</v>
      </c>
      <c r="O834" s="3">
        <v>0</v>
      </c>
      <c r="P834" s="3">
        <v>2650</v>
      </c>
      <c r="Q834" s="3" t="s">
        <v>39</v>
      </c>
      <c r="R834" s="3">
        <v>0</v>
      </c>
      <c r="S834" s="3" t="s">
        <v>52</v>
      </c>
      <c r="T834" s="3" t="s">
        <v>177</v>
      </c>
      <c r="U834" s="3" t="s">
        <v>34</v>
      </c>
      <c r="V834" s="3"/>
      <c r="W834" s="3"/>
      <c r="X834" s="3">
        <v>-699.22</v>
      </c>
      <c r="Y834" s="3"/>
      <c r="Z834" s="3"/>
      <c r="AA834" s="3">
        <v>49</v>
      </c>
      <c r="AB834" s="5" t="s">
        <v>1603</v>
      </c>
      <c r="AC834" s="3">
        <v>27.28</v>
      </c>
      <c r="AD834" s="3"/>
    </row>
    <row r="835" spans="1:30" x14ac:dyDescent="0.25">
      <c r="A835">
        <v>429281</v>
      </c>
      <c r="B835" t="s">
        <v>1786</v>
      </c>
      <c r="C835" s="3">
        <f t="shared" si="13"/>
        <v>0</v>
      </c>
      <c r="D835" s="3">
        <v>0</v>
      </c>
      <c r="E835" s="3">
        <v>0</v>
      </c>
      <c r="F835" s="3">
        <v>0</v>
      </c>
      <c r="G835" s="3">
        <v>0</v>
      </c>
      <c r="H835" s="3">
        <v>0</v>
      </c>
      <c r="I835" s="3">
        <v>0</v>
      </c>
      <c r="J835" s="3">
        <v>-10.86</v>
      </c>
      <c r="K835" s="3">
        <v>-10.86</v>
      </c>
      <c r="L835">
        <v>0</v>
      </c>
      <c r="M835" s="4">
        <v>45649</v>
      </c>
      <c r="N835" s="3">
        <v>-11697.09</v>
      </c>
      <c r="O835" s="3">
        <v>10458.31</v>
      </c>
      <c r="P835" s="3">
        <v>9745.2099999999991</v>
      </c>
      <c r="Q835" s="3"/>
      <c r="R835" s="3">
        <v>0</v>
      </c>
      <c r="S835" s="3" t="s">
        <v>52</v>
      </c>
      <c r="T835" s="3" t="s">
        <v>39</v>
      </c>
      <c r="U835" s="3" t="s">
        <v>34</v>
      </c>
      <c r="V835" s="3"/>
      <c r="W835" s="3" t="s">
        <v>63</v>
      </c>
      <c r="X835" s="3">
        <v>-1983.49</v>
      </c>
      <c r="Y835" s="3"/>
      <c r="Z835" s="3"/>
      <c r="AA835" s="3">
        <v>10.86</v>
      </c>
      <c r="AB835" s="5" t="s">
        <v>71</v>
      </c>
      <c r="AC835" s="3">
        <v>11686.23</v>
      </c>
      <c r="AD835" s="3"/>
    </row>
    <row r="836" spans="1:30" x14ac:dyDescent="0.25">
      <c r="A836">
        <v>443850</v>
      </c>
      <c r="B836" t="s">
        <v>1787</v>
      </c>
      <c r="C836" s="3">
        <f t="shared" si="13"/>
        <v>0</v>
      </c>
      <c r="D836" s="3">
        <v>0</v>
      </c>
      <c r="E836" s="3">
        <v>0</v>
      </c>
      <c r="F836" s="3">
        <v>0</v>
      </c>
      <c r="G836" s="3">
        <v>0</v>
      </c>
      <c r="H836" s="3">
        <v>0</v>
      </c>
      <c r="I836" s="3">
        <v>0</v>
      </c>
      <c r="J836" s="3">
        <v>-117.36</v>
      </c>
      <c r="K836" s="3">
        <v>-117.36</v>
      </c>
      <c r="L836">
        <v>0</v>
      </c>
      <c r="M836" s="4">
        <v>45709</v>
      </c>
      <c r="N836" s="3">
        <v>-117.36</v>
      </c>
      <c r="O836" s="3">
        <v>0</v>
      </c>
      <c r="P836" s="3">
        <v>0</v>
      </c>
      <c r="Q836" s="3"/>
      <c r="R836" s="3">
        <v>107.8</v>
      </c>
      <c r="S836" s="3" t="s">
        <v>52</v>
      </c>
      <c r="T836" s="3"/>
      <c r="U836" s="3" t="s">
        <v>34</v>
      </c>
      <c r="V836" s="3"/>
      <c r="W836" s="3" t="s">
        <v>63</v>
      </c>
      <c r="X836" s="3">
        <v>-3.21</v>
      </c>
      <c r="Y836" s="3"/>
      <c r="Z836" s="3"/>
      <c r="AA836" s="3">
        <v>0</v>
      </c>
      <c r="AB836" s="5"/>
      <c r="AC836" s="3"/>
      <c r="AD836" s="3"/>
    </row>
    <row r="837" spans="1:30" x14ac:dyDescent="0.25">
      <c r="A837">
        <v>443818</v>
      </c>
      <c r="B837" t="s">
        <v>1788</v>
      </c>
      <c r="C837" s="3">
        <f t="shared" ref="C837:C900" si="14">F837+G837+H837+I837</f>
        <v>0</v>
      </c>
      <c r="D837" s="3">
        <v>0</v>
      </c>
      <c r="E837" s="3">
        <v>0</v>
      </c>
      <c r="F837" s="3">
        <v>0</v>
      </c>
      <c r="G837" s="3">
        <v>0</v>
      </c>
      <c r="H837" s="3">
        <v>0</v>
      </c>
      <c r="I837" s="3">
        <v>0</v>
      </c>
      <c r="J837" s="3">
        <v>-3709.1</v>
      </c>
      <c r="K837" s="3">
        <v>-3709.1</v>
      </c>
      <c r="L837">
        <v>0</v>
      </c>
      <c r="M837" s="4">
        <v>45709</v>
      </c>
      <c r="N837" s="3">
        <v>-4500</v>
      </c>
      <c r="O837" s="3">
        <v>726.43</v>
      </c>
      <c r="P837" s="3">
        <v>0</v>
      </c>
      <c r="Q837" s="3"/>
      <c r="R837" s="3">
        <v>7662.58</v>
      </c>
      <c r="S837" s="3" t="s">
        <v>52</v>
      </c>
      <c r="T837" s="3" t="s">
        <v>39</v>
      </c>
      <c r="U837" s="3" t="s">
        <v>34</v>
      </c>
      <c r="V837" s="3"/>
      <c r="W837" s="3" t="s">
        <v>63</v>
      </c>
      <c r="X837" s="3">
        <v>-114.31</v>
      </c>
      <c r="Y837" s="3"/>
      <c r="Z837" s="3"/>
      <c r="AA837" s="3">
        <v>0</v>
      </c>
      <c r="AB837" s="5" t="s">
        <v>180</v>
      </c>
      <c r="AC837" s="3">
        <v>790.9</v>
      </c>
      <c r="AD837" s="3"/>
    </row>
    <row r="838" spans="1:30" x14ac:dyDescent="0.25">
      <c r="A838">
        <v>293009</v>
      </c>
      <c r="B838" t="s">
        <v>1789</v>
      </c>
      <c r="C838" s="3">
        <f t="shared" si="14"/>
        <v>0</v>
      </c>
      <c r="D838" s="3">
        <v>0</v>
      </c>
      <c r="E838" s="3">
        <v>0</v>
      </c>
      <c r="F838" s="3">
        <v>0</v>
      </c>
      <c r="G838" s="3">
        <v>0</v>
      </c>
      <c r="H838" s="3">
        <v>0</v>
      </c>
      <c r="I838" s="3">
        <v>0</v>
      </c>
      <c r="J838" s="3">
        <v>-2033.69</v>
      </c>
      <c r="K838" s="3">
        <v>-2033.69</v>
      </c>
      <c r="M838" s="4">
        <v>45621</v>
      </c>
      <c r="N838" s="3">
        <v>-843.09</v>
      </c>
      <c r="O838" s="3">
        <v>0</v>
      </c>
      <c r="P838" s="3">
        <v>4569.51</v>
      </c>
      <c r="Q838" s="3" t="s">
        <v>39</v>
      </c>
      <c r="R838" s="3">
        <v>0</v>
      </c>
      <c r="S838" s="3" t="s">
        <v>52</v>
      </c>
      <c r="T838" s="3" t="s">
        <v>39</v>
      </c>
      <c r="U838" s="3" t="s">
        <v>34</v>
      </c>
      <c r="V838" s="3"/>
      <c r="W838" s="3"/>
      <c r="X838" s="3">
        <v>-2033.69</v>
      </c>
      <c r="Y838" s="3"/>
      <c r="Z838" s="3"/>
      <c r="AA838" s="3">
        <v>2033.69</v>
      </c>
      <c r="AB838" s="5" t="s">
        <v>1617</v>
      </c>
      <c r="AC838" s="3">
        <v>843.09</v>
      </c>
      <c r="AD838" s="3"/>
    </row>
    <row r="839" spans="1:30" x14ac:dyDescent="0.25">
      <c r="A839">
        <v>298547</v>
      </c>
      <c r="B839" t="s">
        <v>1790</v>
      </c>
      <c r="C839" s="3">
        <f t="shared" si="14"/>
        <v>0</v>
      </c>
      <c r="D839" s="3">
        <v>0</v>
      </c>
      <c r="E839" s="3">
        <v>0</v>
      </c>
      <c r="F839" s="3">
        <v>0</v>
      </c>
      <c r="G839" s="3">
        <v>0</v>
      </c>
      <c r="H839" s="3">
        <v>0</v>
      </c>
      <c r="I839" s="3">
        <v>0</v>
      </c>
      <c r="J839" s="3">
        <v>-948.66</v>
      </c>
      <c r="K839" s="3">
        <v>-948.66</v>
      </c>
      <c r="M839" s="4">
        <v>45677</v>
      </c>
      <c r="N839" s="3">
        <v>-948.66</v>
      </c>
      <c r="O839" s="3">
        <v>0</v>
      </c>
      <c r="P839" s="3">
        <v>0</v>
      </c>
      <c r="Q839" s="3" t="s">
        <v>39</v>
      </c>
      <c r="R839" s="3">
        <v>871.32</v>
      </c>
      <c r="S839" s="3" t="s">
        <v>52</v>
      </c>
      <c r="T839" s="3"/>
      <c r="U839" s="3" t="s">
        <v>34</v>
      </c>
      <c r="V839" s="3"/>
      <c r="W839" s="3"/>
      <c r="X839" s="3">
        <v>-191.81</v>
      </c>
      <c r="Y839" s="3"/>
      <c r="Z839" s="3"/>
      <c r="AA839" s="3">
        <v>948.66</v>
      </c>
      <c r="AB839" s="5" t="s">
        <v>1791</v>
      </c>
      <c r="AC839" s="3">
        <v>0</v>
      </c>
      <c r="AD839" s="3"/>
    </row>
    <row r="840" spans="1:30" x14ac:dyDescent="0.25">
      <c r="A840">
        <v>294436</v>
      </c>
      <c r="B840" t="s">
        <v>1792</v>
      </c>
      <c r="C840" s="3">
        <f t="shared" si="14"/>
        <v>0</v>
      </c>
      <c r="D840" s="3">
        <v>0</v>
      </c>
      <c r="E840" s="3">
        <v>0</v>
      </c>
      <c r="F840" s="3">
        <v>0</v>
      </c>
      <c r="G840" s="3">
        <v>0</v>
      </c>
      <c r="H840" s="3">
        <v>0</v>
      </c>
      <c r="I840" s="3">
        <v>0</v>
      </c>
      <c r="J840" s="3">
        <v>-23.4</v>
      </c>
      <c r="K840" s="3">
        <v>-23.4</v>
      </c>
      <c r="L840">
        <v>15000</v>
      </c>
      <c r="M840" s="4">
        <v>45656</v>
      </c>
      <c r="N840" s="3">
        <v>-1480.7</v>
      </c>
      <c r="O840" s="3">
        <v>1170</v>
      </c>
      <c r="P840" s="3">
        <v>660.33</v>
      </c>
      <c r="Q840" s="3" t="s">
        <v>39</v>
      </c>
      <c r="R840" s="3">
        <v>0</v>
      </c>
      <c r="S840" s="3" t="s">
        <v>45</v>
      </c>
      <c r="T840" s="3" t="s">
        <v>39</v>
      </c>
      <c r="U840" s="3" t="s">
        <v>34</v>
      </c>
      <c r="V840" s="3" t="s">
        <v>1793</v>
      </c>
      <c r="W840" s="3"/>
      <c r="X840" s="3">
        <v>-81.41</v>
      </c>
      <c r="Y840" s="3"/>
      <c r="Z840" s="3"/>
      <c r="AA840" s="3">
        <v>15023.4</v>
      </c>
      <c r="AB840" s="5" t="s">
        <v>1208</v>
      </c>
      <c r="AC840" s="3">
        <v>424.61</v>
      </c>
      <c r="AD840" s="3" t="s">
        <v>1794</v>
      </c>
    </row>
    <row r="841" spans="1:30" x14ac:dyDescent="0.25">
      <c r="A841">
        <v>293012</v>
      </c>
      <c r="B841" t="s">
        <v>1795</v>
      </c>
      <c r="C841" s="3">
        <f t="shared" si="14"/>
        <v>0</v>
      </c>
      <c r="D841" s="3">
        <v>0</v>
      </c>
      <c r="E841" s="3">
        <v>0</v>
      </c>
      <c r="F841" s="3">
        <v>0</v>
      </c>
      <c r="G841" s="3">
        <v>0</v>
      </c>
      <c r="H841" s="3">
        <v>0</v>
      </c>
      <c r="I841" s="3">
        <v>0</v>
      </c>
      <c r="J841" s="3">
        <v>-16.34</v>
      </c>
      <c r="K841" s="3">
        <v>-16.34</v>
      </c>
      <c r="L841">
        <v>5000</v>
      </c>
      <c r="M841" s="4">
        <v>45713</v>
      </c>
      <c r="N841" s="3">
        <v>-489.88</v>
      </c>
      <c r="O841" s="3">
        <v>17559.57</v>
      </c>
      <c r="P841" s="3">
        <v>40052.46</v>
      </c>
      <c r="Q841" s="3" t="s">
        <v>39</v>
      </c>
      <c r="R841" s="3">
        <v>2667.22</v>
      </c>
      <c r="S841" s="3" t="s">
        <v>132</v>
      </c>
      <c r="T841" s="3" t="s">
        <v>51</v>
      </c>
      <c r="U841" s="3" t="s">
        <v>134</v>
      </c>
      <c r="V841" s="3" t="s">
        <v>1796</v>
      </c>
      <c r="W841" s="3"/>
      <c r="X841" s="3">
        <v>23.29</v>
      </c>
      <c r="Y841" s="3"/>
      <c r="Z841" s="3"/>
      <c r="AA841" s="3">
        <v>5016.34</v>
      </c>
      <c r="AB841" s="5" t="s">
        <v>147</v>
      </c>
      <c r="AC841" s="3">
        <v>489.88</v>
      </c>
      <c r="AD841" s="3" t="s">
        <v>1797</v>
      </c>
    </row>
    <row r="842" spans="1:30" x14ac:dyDescent="0.25">
      <c r="A842">
        <v>429834</v>
      </c>
      <c r="B842" t="s">
        <v>1798</v>
      </c>
      <c r="C842" s="3">
        <f t="shared" si="14"/>
        <v>0</v>
      </c>
      <c r="D842" s="3">
        <v>0</v>
      </c>
      <c r="E842" s="3">
        <v>0</v>
      </c>
      <c r="F842" s="3">
        <v>0</v>
      </c>
      <c r="G842" s="3">
        <v>0</v>
      </c>
      <c r="H842" s="3">
        <v>0</v>
      </c>
      <c r="I842" s="3">
        <v>0</v>
      </c>
      <c r="J842" s="3">
        <v>-1074.1600000000001</v>
      </c>
      <c r="K842" s="3">
        <v>-1074.1600000000001</v>
      </c>
      <c r="L842">
        <v>0</v>
      </c>
      <c r="M842" s="4">
        <v>45597</v>
      </c>
      <c r="N842" s="3">
        <v>-1452.21</v>
      </c>
      <c r="O842" s="3">
        <v>0</v>
      </c>
      <c r="P842" s="3">
        <v>19472.84</v>
      </c>
      <c r="Q842" s="3"/>
      <c r="R842" s="3">
        <v>686</v>
      </c>
      <c r="S842" s="3" t="s">
        <v>52</v>
      </c>
      <c r="T842" s="3" t="s">
        <v>39</v>
      </c>
      <c r="U842" s="3" t="s">
        <v>34</v>
      </c>
      <c r="V842" s="3"/>
      <c r="W842" s="3" t="s">
        <v>482</v>
      </c>
      <c r="X842" s="3">
        <v>-962.11</v>
      </c>
      <c r="Y842" s="3"/>
      <c r="Z842" s="3"/>
      <c r="AA842" s="3">
        <v>1074.1600000000001</v>
      </c>
      <c r="AB842" s="5" t="s">
        <v>48</v>
      </c>
      <c r="AC842" s="3">
        <v>0</v>
      </c>
      <c r="AD842" s="3"/>
    </row>
    <row r="843" spans="1:30" x14ac:dyDescent="0.25">
      <c r="A843">
        <v>354830</v>
      </c>
      <c r="B843" t="s">
        <v>1799</v>
      </c>
      <c r="C843" s="3">
        <f t="shared" si="14"/>
        <v>0</v>
      </c>
      <c r="D843" s="3">
        <v>0</v>
      </c>
      <c r="E843" s="3">
        <v>0</v>
      </c>
      <c r="F843" s="3">
        <v>0</v>
      </c>
      <c r="G843" s="3">
        <v>0</v>
      </c>
      <c r="H843" s="3">
        <v>0</v>
      </c>
      <c r="I843" s="3">
        <v>0</v>
      </c>
      <c r="J843" s="3">
        <v>-14.73</v>
      </c>
      <c r="K843" s="3">
        <v>-14.73</v>
      </c>
      <c r="L843">
        <v>0</v>
      </c>
      <c r="M843" s="4">
        <v>45670</v>
      </c>
      <c r="N843" s="3">
        <v>-14.73</v>
      </c>
      <c r="O843" s="3">
        <v>1690.5</v>
      </c>
      <c r="P843" s="3">
        <v>0</v>
      </c>
      <c r="Q843" s="3"/>
      <c r="R843" s="3">
        <v>0</v>
      </c>
      <c r="S843" s="3" t="s">
        <v>52</v>
      </c>
      <c r="T843" s="3" t="s">
        <v>39</v>
      </c>
      <c r="U843" s="3" t="s">
        <v>34</v>
      </c>
      <c r="V843" s="3"/>
      <c r="W843" s="3" t="s">
        <v>1800</v>
      </c>
      <c r="X843" s="3">
        <v>-393.42</v>
      </c>
      <c r="Y843" s="3"/>
      <c r="Z843" s="3"/>
      <c r="AA843" s="3">
        <v>14.73</v>
      </c>
      <c r="AB843" s="5" t="s">
        <v>71</v>
      </c>
      <c r="AC843" s="3">
        <v>1933.08</v>
      </c>
      <c r="AD843" s="3"/>
    </row>
    <row r="844" spans="1:30" x14ac:dyDescent="0.25">
      <c r="A844">
        <v>437594</v>
      </c>
      <c r="B844" t="s">
        <v>1801</v>
      </c>
      <c r="C844" s="3">
        <f t="shared" si="14"/>
        <v>0</v>
      </c>
      <c r="D844" s="3">
        <v>0</v>
      </c>
      <c r="E844" s="3">
        <v>0</v>
      </c>
      <c r="F844" s="3">
        <v>0</v>
      </c>
      <c r="G844" s="3">
        <v>0</v>
      </c>
      <c r="H844" s="3">
        <v>0</v>
      </c>
      <c r="I844" s="3">
        <v>0</v>
      </c>
      <c r="J844" s="3">
        <v>-8068.39</v>
      </c>
      <c r="K844" s="3">
        <v>-8068.39</v>
      </c>
      <c r="L844">
        <v>0</v>
      </c>
      <c r="M844" s="4">
        <v>45688</v>
      </c>
      <c r="N844" s="3">
        <v>-713.35</v>
      </c>
      <c r="O844" s="3">
        <v>0</v>
      </c>
      <c r="P844" s="3">
        <v>8566.84</v>
      </c>
      <c r="Q844" s="3"/>
      <c r="R844" s="3">
        <v>7410.65</v>
      </c>
      <c r="S844" s="3" t="s">
        <v>52</v>
      </c>
      <c r="T844" s="3" t="s">
        <v>39</v>
      </c>
      <c r="U844" s="3" t="s">
        <v>34</v>
      </c>
      <c r="V844" s="3"/>
      <c r="W844" s="3" t="s">
        <v>63</v>
      </c>
      <c r="X844" s="3">
        <v>-3172.96</v>
      </c>
      <c r="Y844" s="3"/>
      <c r="Z844" s="3"/>
      <c r="AA844" s="3">
        <v>0</v>
      </c>
      <c r="AB844" s="5" t="s">
        <v>1802</v>
      </c>
      <c r="AC844" s="3">
        <v>3148.51</v>
      </c>
      <c r="AD844" s="3"/>
    </row>
    <row r="845" spans="1:30" x14ac:dyDescent="0.25">
      <c r="A845">
        <v>434685</v>
      </c>
      <c r="B845" t="s">
        <v>1803</v>
      </c>
      <c r="C845" s="3">
        <f t="shared" si="14"/>
        <v>0</v>
      </c>
      <c r="D845" s="3">
        <v>0</v>
      </c>
      <c r="E845" s="3">
        <v>0</v>
      </c>
      <c r="F845" s="3">
        <v>0</v>
      </c>
      <c r="G845" s="3">
        <v>0</v>
      </c>
      <c r="H845" s="3">
        <v>0</v>
      </c>
      <c r="I845" s="3">
        <v>0</v>
      </c>
      <c r="J845" s="3">
        <v>-54.28</v>
      </c>
      <c r="K845" s="3">
        <v>-54.28</v>
      </c>
      <c r="L845">
        <v>0</v>
      </c>
      <c r="M845" s="4">
        <v>45649</v>
      </c>
      <c r="N845" s="3">
        <v>407.01</v>
      </c>
      <c r="O845" s="3">
        <v>0</v>
      </c>
      <c r="P845" s="3">
        <v>11532.47</v>
      </c>
      <c r="Q845" s="3"/>
      <c r="R845" s="3">
        <v>0</v>
      </c>
      <c r="S845" s="3" t="s">
        <v>52</v>
      </c>
      <c r="T845" s="3" t="s">
        <v>39</v>
      </c>
      <c r="U845" s="3" t="s">
        <v>34</v>
      </c>
      <c r="V845" s="3"/>
      <c r="W845" s="3" t="s">
        <v>63</v>
      </c>
      <c r="X845" s="3">
        <v>-1741.26</v>
      </c>
      <c r="Y845" s="3"/>
      <c r="Z845" s="3"/>
      <c r="AA845" s="3">
        <v>0</v>
      </c>
      <c r="AB845" s="5" t="s">
        <v>387</v>
      </c>
      <c r="AC845" s="3">
        <v>0</v>
      </c>
      <c r="AD845" s="3"/>
    </row>
    <row r="846" spans="1:30" x14ac:dyDescent="0.25">
      <c r="A846">
        <v>297790</v>
      </c>
      <c r="B846" t="s">
        <v>1804</v>
      </c>
      <c r="C846" s="3">
        <f t="shared" si="14"/>
        <v>0</v>
      </c>
      <c r="D846" s="3">
        <v>0</v>
      </c>
      <c r="E846" s="3">
        <v>0</v>
      </c>
      <c r="F846" s="3">
        <v>0</v>
      </c>
      <c r="G846" s="3">
        <v>0</v>
      </c>
      <c r="H846" s="3">
        <v>0</v>
      </c>
      <c r="I846" s="3">
        <v>0</v>
      </c>
      <c r="J846" s="3">
        <v>-538.14</v>
      </c>
      <c r="K846" s="3">
        <v>-538.14</v>
      </c>
      <c r="M846" s="4">
        <v>45659</v>
      </c>
      <c r="N846" s="3">
        <v>-307.79000000000002</v>
      </c>
      <c r="O846" s="3">
        <v>4782.7</v>
      </c>
      <c r="P846" s="3">
        <v>14175.92</v>
      </c>
      <c r="Q846" s="3" t="s">
        <v>39</v>
      </c>
      <c r="R846" s="3">
        <v>0</v>
      </c>
      <c r="S846" s="3" t="s">
        <v>52</v>
      </c>
      <c r="T846" s="3" t="s">
        <v>51</v>
      </c>
      <c r="U846" s="3" t="s">
        <v>34</v>
      </c>
      <c r="V846" s="3"/>
      <c r="W846" s="3"/>
      <c r="X846" s="3">
        <v>-1708.45</v>
      </c>
      <c r="Y846" s="3"/>
      <c r="Z846" s="3"/>
      <c r="AA846" s="3">
        <v>0</v>
      </c>
      <c r="AB846" s="5" t="s">
        <v>1167</v>
      </c>
      <c r="AC846" s="3">
        <v>307.79000000000002</v>
      </c>
      <c r="AD846" s="3" t="s">
        <v>1805</v>
      </c>
    </row>
    <row r="847" spans="1:30" x14ac:dyDescent="0.25">
      <c r="A847">
        <v>437438</v>
      </c>
      <c r="B847" t="s">
        <v>1806</v>
      </c>
      <c r="C847" s="3">
        <f t="shared" si="14"/>
        <v>0</v>
      </c>
      <c r="D847" s="3">
        <v>0</v>
      </c>
      <c r="E847" s="3">
        <v>0</v>
      </c>
      <c r="F847" s="3">
        <v>0</v>
      </c>
      <c r="G847" s="3">
        <v>0</v>
      </c>
      <c r="H847" s="3">
        <v>0</v>
      </c>
      <c r="I847" s="3">
        <v>0</v>
      </c>
      <c r="J847" s="3">
        <v>-726.24</v>
      </c>
      <c r="K847" s="3">
        <v>-726.24</v>
      </c>
      <c r="L847">
        <v>0</v>
      </c>
      <c r="M847" s="4">
        <v>45708</v>
      </c>
      <c r="N847" s="3">
        <v>-656.69</v>
      </c>
      <c r="O847" s="3">
        <v>0</v>
      </c>
      <c r="P847" s="3">
        <v>6984.29</v>
      </c>
      <c r="Q847" s="3"/>
      <c r="R847" s="3">
        <v>574.86</v>
      </c>
      <c r="S847" s="3" t="s">
        <v>52</v>
      </c>
      <c r="T847" s="3" t="s">
        <v>39</v>
      </c>
      <c r="U847" s="3" t="s">
        <v>34</v>
      </c>
      <c r="V847" s="3"/>
      <c r="W847" s="3" t="s">
        <v>63</v>
      </c>
      <c r="X847" s="3">
        <v>-794.89</v>
      </c>
      <c r="Y847" s="3"/>
      <c r="Z847" s="3"/>
      <c r="AA847" s="3">
        <v>726.24</v>
      </c>
      <c r="AB847" s="5" t="s">
        <v>573</v>
      </c>
      <c r="AC847" s="3">
        <v>1468.99</v>
      </c>
      <c r="AD847" s="3"/>
    </row>
    <row r="848" spans="1:30" x14ac:dyDescent="0.25">
      <c r="A848">
        <v>441721</v>
      </c>
      <c r="B848" t="s">
        <v>1807</v>
      </c>
      <c r="C848" s="3">
        <f t="shared" si="14"/>
        <v>0</v>
      </c>
      <c r="D848" s="3">
        <v>0</v>
      </c>
      <c r="E848" s="3">
        <v>0</v>
      </c>
      <c r="F848" s="3">
        <v>0</v>
      </c>
      <c r="G848" s="3">
        <v>0</v>
      </c>
      <c r="H848" s="3">
        <v>0</v>
      </c>
      <c r="I848" s="3">
        <v>0</v>
      </c>
      <c r="J848" s="3">
        <v>-2.98</v>
      </c>
      <c r="K848" s="3">
        <v>-2.98</v>
      </c>
      <c r="L848">
        <v>0</v>
      </c>
      <c r="M848" s="4">
        <v>45691</v>
      </c>
      <c r="N848" s="3">
        <v>-584</v>
      </c>
      <c r="O848" s="3">
        <v>593.88</v>
      </c>
      <c r="P848" s="3">
        <v>479.47</v>
      </c>
      <c r="Q848" s="3"/>
      <c r="R848" s="3">
        <v>0</v>
      </c>
      <c r="S848" s="3" t="s">
        <v>52</v>
      </c>
      <c r="T848" s="3" t="s">
        <v>177</v>
      </c>
      <c r="U848" s="3" t="s">
        <v>34</v>
      </c>
      <c r="V848" s="3"/>
      <c r="W848" s="3" t="s">
        <v>63</v>
      </c>
      <c r="X848" s="3">
        <v>-16.89</v>
      </c>
      <c r="Y848" s="3"/>
      <c r="Z848" s="3"/>
      <c r="AA848" s="3">
        <v>0</v>
      </c>
      <c r="AB848" s="5" t="s">
        <v>355</v>
      </c>
      <c r="AC848" s="3">
        <v>643.6</v>
      </c>
      <c r="AD848" s="3"/>
    </row>
    <row r="849" spans="1:30" x14ac:dyDescent="0.25">
      <c r="A849">
        <v>436743</v>
      </c>
      <c r="B849" t="s">
        <v>1808</v>
      </c>
      <c r="C849" s="3">
        <f t="shared" si="14"/>
        <v>0</v>
      </c>
      <c r="D849" s="3">
        <v>0</v>
      </c>
      <c r="E849" s="3">
        <v>0</v>
      </c>
      <c r="F849" s="3">
        <v>0</v>
      </c>
      <c r="G849" s="3">
        <v>0</v>
      </c>
      <c r="H849" s="3">
        <v>0</v>
      </c>
      <c r="I849" s="3">
        <v>0</v>
      </c>
      <c r="J849" s="3">
        <v>-463.84</v>
      </c>
      <c r="K849" s="3">
        <v>-463.84</v>
      </c>
      <c r="L849">
        <v>0</v>
      </c>
      <c r="M849" s="4">
        <v>45586</v>
      </c>
      <c r="N849" s="3">
        <v>-448.12</v>
      </c>
      <c r="O849" s="3">
        <v>0</v>
      </c>
      <c r="P849" s="3">
        <v>8154.89</v>
      </c>
      <c r="Q849" s="3"/>
      <c r="R849" s="3">
        <v>0</v>
      </c>
      <c r="S849" s="3" t="s">
        <v>52</v>
      </c>
      <c r="T849" s="3" t="s">
        <v>39</v>
      </c>
      <c r="U849" s="3" t="s">
        <v>34</v>
      </c>
      <c r="V849" s="3"/>
      <c r="W849" s="3" t="s">
        <v>63</v>
      </c>
      <c r="X849" s="3">
        <v>-1566.9</v>
      </c>
      <c r="Y849" s="3"/>
      <c r="Z849" s="3"/>
      <c r="AA849" s="3">
        <v>0</v>
      </c>
      <c r="AB849" s="5" t="s">
        <v>92</v>
      </c>
      <c r="AC849" s="3">
        <v>448.12</v>
      </c>
      <c r="AD849" s="3"/>
    </row>
    <row r="850" spans="1:30" x14ac:dyDescent="0.25">
      <c r="A850">
        <v>276264</v>
      </c>
      <c r="B850" t="s">
        <v>1809</v>
      </c>
      <c r="C850" s="3">
        <f t="shared" si="14"/>
        <v>0</v>
      </c>
      <c r="D850" s="3">
        <v>0</v>
      </c>
      <c r="E850" s="3">
        <v>0</v>
      </c>
      <c r="F850" s="3">
        <v>0</v>
      </c>
      <c r="G850" s="3">
        <v>0</v>
      </c>
      <c r="H850" s="3">
        <v>0</v>
      </c>
      <c r="I850" s="3">
        <v>0</v>
      </c>
      <c r="J850" s="3">
        <v>-2901.24</v>
      </c>
      <c r="K850" s="3">
        <v>-2901.24</v>
      </c>
      <c r="L850">
        <v>0</v>
      </c>
      <c r="M850" s="4">
        <v>45663</v>
      </c>
      <c r="N850" s="3">
        <v>-3604.58</v>
      </c>
      <c r="O850" s="3">
        <v>646</v>
      </c>
      <c r="P850" s="3">
        <v>0</v>
      </c>
      <c r="Q850" s="3"/>
      <c r="R850" s="3">
        <v>5975.85</v>
      </c>
      <c r="S850" s="3" t="s">
        <v>52</v>
      </c>
      <c r="T850" s="3" t="s">
        <v>39</v>
      </c>
      <c r="U850" s="3" t="s">
        <v>167</v>
      </c>
      <c r="V850" s="3"/>
      <c r="W850" s="3" t="s">
        <v>63</v>
      </c>
      <c r="X850" s="3">
        <v>-816.23</v>
      </c>
      <c r="Y850" s="3"/>
      <c r="Z850" s="3"/>
      <c r="AA850" s="3">
        <v>0</v>
      </c>
      <c r="AB850" s="5" t="s">
        <v>1238</v>
      </c>
      <c r="AC850" s="3">
        <v>703.34</v>
      </c>
      <c r="AD850" s="3"/>
    </row>
    <row r="851" spans="1:30" x14ac:dyDescent="0.25">
      <c r="A851">
        <v>443505</v>
      </c>
      <c r="B851" t="s">
        <v>1810</v>
      </c>
      <c r="C851" s="3">
        <f t="shared" si="14"/>
        <v>0</v>
      </c>
      <c r="D851" s="3">
        <v>0</v>
      </c>
      <c r="E851" s="3">
        <v>0</v>
      </c>
      <c r="F851" s="3">
        <v>0</v>
      </c>
      <c r="G851" s="3">
        <v>0</v>
      </c>
      <c r="H851" s="3">
        <v>0</v>
      </c>
      <c r="I851" s="3">
        <v>0</v>
      </c>
      <c r="J851" s="3">
        <v>-2156.36</v>
      </c>
      <c r="K851" s="3">
        <v>-2156.36</v>
      </c>
      <c r="L851">
        <v>0</v>
      </c>
      <c r="M851" s="4">
        <v>45701</v>
      </c>
      <c r="N851" s="3">
        <v>-2156.36</v>
      </c>
      <c r="O851" s="3">
        <v>0</v>
      </c>
      <c r="P851" s="3">
        <v>0</v>
      </c>
      <c r="Q851" s="3"/>
      <c r="R851" s="3">
        <v>3961.75</v>
      </c>
      <c r="S851" s="3" t="s">
        <v>52</v>
      </c>
      <c r="T851" s="3"/>
      <c r="U851" s="3" t="s">
        <v>34</v>
      </c>
      <c r="V851" s="3"/>
      <c r="W851" s="3" t="s">
        <v>63</v>
      </c>
      <c r="X851" s="3">
        <v>-153.18</v>
      </c>
      <c r="Y851" s="3"/>
      <c r="Z851" s="3"/>
      <c r="AA851" s="3">
        <v>0</v>
      </c>
      <c r="AB851" s="5"/>
      <c r="AC851" s="3"/>
      <c r="AD851" s="3"/>
    </row>
    <row r="852" spans="1:30" x14ac:dyDescent="0.25">
      <c r="A852">
        <v>429399</v>
      </c>
      <c r="B852" t="s">
        <v>1811</v>
      </c>
      <c r="C852" s="3">
        <f t="shared" si="14"/>
        <v>0</v>
      </c>
      <c r="D852" s="3">
        <v>0</v>
      </c>
      <c r="E852" s="3">
        <v>0</v>
      </c>
      <c r="F852" s="3">
        <v>0</v>
      </c>
      <c r="G852" s="3">
        <v>0</v>
      </c>
      <c r="H852" s="3">
        <v>0</v>
      </c>
      <c r="I852" s="3">
        <v>0</v>
      </c>
      <c r="J852" s="3">
        <v>-61.33</v>
      </c>
      <c r="K852" s="3">
        <v>-61.33</v>
      </c>
      <c r="L852">
        <v>0</v>
      </c>
      <c r="M852" s="4">
        <v>45353</v>
      </c>
      <c r="N852" s="3">
        <v>-752.33</v>
      </c>
      <c r="O852" s="3">
        <v>0</v>
      </c>
      <c r="P852" s="3">
        <v>656</v>
      </c>
      <c r="Q852" s="3"/>
      <c r="R852" s="3">
        <v>0</v>
      </c>
      <c r="S852" s="3" t="s">
        <v>52</v>
      </c>
      <c r="T852" s="3"/>
      <c r="U852" s="3" t="s">
        <v>34</v>
      </c>
      <c r="V852" s="3"/>
      <c r="W852" s="3" t="s">
        <v>63</v>
      </c>
      <c r="X852" s="3">
        <v>-61.33</v>
      </c>
      <c r="Y852" s="3"/>
      <c r="Z852" s="3"/>
      <c r="AA852" s="3">
        <v>0</v>
      </c>
      <c r="AB852" s="5" t="s">
        <v>1812</v>
      </c>
      <c r="AC852" s="3">
        <v>691</v>
      </c>
      <c r="AD852" s="3"/>
    </row>
    <row r="853" spans="1:30" x14ac:dyDescent="0.25">
      <c r="A853">
        <v>291382</v>
      </c>
      <c r="B853" t="s">
        <v>1813</v>
      </c>
      <c r="C853" s="3">
        <f t="shared" si="14"/>
        <v>0</v>
      </c>
      <c r="D853" s="3">
        <v>0</v>
      </c>
      <c r="E853" s="3">
        <v>0</v>
      </c>
      <c r="F853" s="3">
        <v>0</v>
      </c>
      <c r="G853" s="3">
        <v>0</v>
      </c>
      <c r="H853" s="3">
        <v>0</v>
      </c>
      <c r="I853" s="3">
        <v>0</v>
      </c>
      <c r="J853" s="3">
        <v>-865.08</v>
      </c>
      <c r="K853" s="3">
        <v>-865.08</v>
      </c>
      <c r="M853" s="4">
        <v>45679</v>
      </c>
      <c r="N853" s="3">
        <v>-939.61</v>
      </c>
      <c r="O853" s="3">
        <v>1417.2</v>
      </c>
      <c r="P853" s="3">
        <v>1499.86</v>
      </c>
      <c r="Q853" s="3" t="s">
        <v>39</v>
      </c>
      <c r="R853" s="3">
        <v>794.56</v>
      </c>
      <c r="S853" s="3" t="s">
        <v>52</v>
      </c>
      <c r="T853" s="3" t="s">
        <v>39</v>
      </c>
      <c r="U853" s="3" t="s">
        <v>34</v>
      </c>
      <c r="V853" s="3"/>
      <c r="W853" s="3"/>
      <c r="X853" s="3">
        <v>-165.45</v>
      </c>
      <c r="Y853" s="3"/>
      <c r="Z853" s="3"/>
      <c r="AA853" s="3">
        <v>0</v>
      </c>
      <c r="AB853" s="5" t="s">
        <v>363</v>
      </c>
      <c r="AC853" s="3">
        <v>74.53</v>
      </c>
      <c r="AD853" s="3"/>
    </row>
    <row r="854" spans="1:30" x14ac:dyDescent="0.25">
      <c r="A854">
        <v>440939</v>
      </c>
      <c r="B854" t="s">
        <v>1814</v>
      </c>
      <c r="C854" s="3">
        <f t="shared" si="14"/>
        <v>0</v>
      </c>
      <c r="D854" s="3">
        <v>0</v>
      </c>
      <c r="E854" s="3">
        <v>0</v>
      </c>
      <c r="F854" s="3">
        <v>0</v>
      </c>
      <c r="G854" s="3">
        <v>0</v>
      </c>
      <c r="H854" s="3">
        <v>0</v>
      </c>
      <c r="I854" s="3">
        <v>0</v>
      </c>
      <c r="J854" s="3">
        <v>-6.53</v>
      </c>
      <c r="K854" s="3">
        <v>-6.53</v>
      </c>
      <c r="L854">
        <v>0</v>
      </c>
      <c r="M854" s="4">
        <v>45642</v>
      </c>
      <c r="N854" s="3">
        <v>-1421.84</v>
      </c>
      <c r="O854" s="3">
        <v>0</v>
      </c>
      <c r="P854" s="3">
        <v>1260.92</v>
      </c>
      <c r="Q854" s="3"/>
      <c r="R854" s="3">
        <v>0</v>
      </c>
      <c r="S854" s="3" t="s">
        <v>52</v>
      </c>
      <c r="T854" s="3" t="s">
        <v>39</v>
      </c>
      <c r="U854" s="3" t="s">
        <v>34</v>
      </c>
      <c r="V854" s="3"/>
      <c r="W854" s="3" t="s">
        <v>63</v>
      </c>
      <c r="X854" s="3">
        <v>-10.3</v>
      </c>
      <c r="Y854" s="3"/>
      <c r="Z854" s="3"/>
      <c r="AA854" s="3">
        <v>0</v>
      </c>
      <c r="AB854" s="5" t="s">
        <v>214</v>
      </c>
      <c r="AC854" s="3">
        <v>1415.31</v>
      </c>
      <c r="AD854" s="3"/>
    </row>
    <row r="855" spans="1:30" x14ac:dyDescent="0.25">
      <c r="A855">
        <v>433718</v>
      </c>
      <c r="B855" t="s">
        <v>1815</v>
      </c>
      <c r="C855" s="3">
        <f t="shared" si="14"/>
        <v>0</v>
      </c>
      <c r="D855" s="3">
        <v>0</v>
      </c>
      <c r="E855" s="3">
        <v>0</v>
      </c>
      <c r="F855" s="3">
        <v>0</v>
      </c>
      <c r="G855" s="3">
        <v>0</v>
      </c>
      <c r="H855" s="3">
        <v>0</v>
      </c>
      <c r="I855" s="3">
        <v>0</v>
      </c>
      <c r="J855" s="3">
        <v>-1638.86</v>
      </c>
      <c r="K855" s="3">
        <v>-1638.86</v>
      </c>
      <c r="L855">
        <v>0</v>
      </c>
      <c r="M855" s="4">
        <v>45558</v>
      </c>
      <c r="N855" s="3">
        <v>-2076.2199999999998</v>
      </c>
      <c r="O855" s="3">
        <v>0</v>
      </c>
      <c r="P855" s="3">
        <v>1687.26</v>
      </c>
      <c r="Q855" s="3"/>
      <c r="R855" s="3">
        <v>0</v>
      </c>
      <c r="S855" s="3" t="s">
        <v>52</v>
      </c>
      <c r="T855" s="3" t="s">
        <v>39</v>
      </c>
      <c r="U855" s="3" t="s">
        <v>34</v>
      </c>
      <c r="V855" s="3"/>
      <c r="W855" s="3" t="s">
        <v>63</v>
      </c>
      <c r="X855" s="3">
        <v>-1413.79</v>
      </c>
      <c r="Y855" s="3"/>
      <c r="Z855" s="3"/>
      <c r="AA855" s="3">
        <v>0</v>
      </c>
      <c r="AB855" s="5" t="s">
        <v>89</v>
      </c>
      <c r="AC855" s="3">
        <v>437.36</v>
      </c>
      <c r="AD855" s="3"/>
    </row>
    <row r="856" spans="1:30" x14ac:dyDescent="0.25">
      <c r="A856">
        <v>421537</v>
      </c>
      <c r="B856" t="s">
        <v>1816</v>
      </c>
      <c r="C856" s="3">
        <f t="shared" si="14"/>
        <v>0</v>
      </c>
      <c r="D856" s="3">
        <v>0</v>
      </c>
      <c r="E856" s="3">
        <v>0</v>
      </c>
      <c r="F856" s="3">
        <v>0</v>
      </c>
      <c r="G856" s="3">
        <v>0</v>
      </c>
      <c r="H856" s="3">
        <v>0</v>
      </c>
      <c r="I856" s="3">
        <v>0</v>
      </c>
      <c r="J856" s="3">
        <v>-36.42</v>
      </c>
      <c r="K856" s="3">
        <v>-36.42</v>
      </c>
      <c r="L856">
        <v>0</v>
      </c>
      <c r="M856" s="4">
        <v>45449</v>
      </c>
      <c r="N856" s="3">
        <v>-312.3</v>
      </c>
      <c r="O856" s="3">
        <v>0</v>
      </c>
      <c r="P856" s="3">
        <v>15469.79</v>
      </c>
      <c r="Q856" s="3"/>
      <c r="R856" s="3">
        <v>0</v>
      </c>
      <c r="S856" s="3" t="s">
        <v>52</v>
      </c>
      <c r="T856" s="3"/>
      <c r="U856" s="3" t="s">
        <v>34</v>
      </c>
      <c r="V856" s="3"/>
      <c r="W856" s="3" t="s">
        <v>63</v>
      </c>
      <c r="X856" s="3">
        <v>-36.42</v>
      </c>
      <c r="Y856" s="3"/>
      <c r="Z856" s="3"/>
      <c r="AA856" s="3">
        <v>36.42</v>
      </c>
      <c r="AB856" s="5" t="s">
        <v>1296</v>
      </c>
      <c r="AC856" s="3">
        <v>312.3</v>
      </c>
      <c r="AD856" s="3"/>
    </row>
    <row r="857" spans="1:30" x14ac:dyDescent="0.25">
      <c r="A857">
        <v>290244</v>
      </c>
      <c r="B857" t="s">
        <v>1817</v>
      </c>
      <c r="C857" s="3">
        <f t="shared" si="14"/>
        <v>0</v>
      </c>
      <c r="D857" s="3">
        <v>-111.3</v>
      </c>
      <c r="E857" s="3">
        <v>0</v>
      </c>
      <c r="F857" s="3">
        <v>0</v>
      </c>
      <c r="G857" s="3">
        <v>0</v>
      </c>
      <c r="H857" s="3">
        <v>0</v>
      </c>
      <c r="I857" s="3">
        <v>0</v>
      </c>
      <c r="J857" s="3">
        <v>0</v>
      </c>
      <c r="K857" s="3">
        <v>-111.3</v>
      </c>
      <c r="L857">
        <v>15000</v>
      </c>
      <c r="M857" s="4">
        <v>45678</v>
      </c>
      <c r="N857" s="3">
        <v>-341.75</v>
      </c>
      <c r="O857" s="3">
        <v>-136.30000000000001</v>
      </c>
      <c r="P857" s="3">
        <v>5537.29</v>
      </c>
      <c r="Q857" s="3"/>
      <c r="R857" s="3">
        <v>0</v>
      </c>
      <c r="S857" s="3" t="s">
        <v>132</v>
      </c>
      <c r="T857" s="3" t="s">
        <v>590</v>
      </c>
      <c r="U857" s="3" t="s">
        <v>134</v>
      </c>
      <c r="V857" s="3" t="s">
        <v>1818</v>
      </c>
      <c r="W857" s="3"/>
      <c r="X857" s="3">
        <v>631.63</v>
      </c>
      <c r="Y857" s="3"/>
      <c r="Z857" s="3"/>
      <c r="AA857" s="3">
        <v>15111.3</v>
      </c>
      <c r="AB857" s="5" t="s">
        <v>42</v>
      </c>
      <c r="AC857" s="3">
        <v>-321.75</v>
      </c>
      <c r="AD857" s="3" t="s">
        <v>1819</v>
      </c>
    </row>
    <row r="858" spans="1:30" x14ac:dyDescent="0.25">
      <c r="A858">
        <v>440003</v>
      </c>
      <c r="B858" t="s">
        <v>1820</v>
      </c>
      <c r="C858" s="3">
        <f t="shared" si="14"/>
        <v>0</v>
      </c>
      <c r="D858" s="3">
        <v>0</v>
      </c>
      <c r="E858" s="3">
        <v>-0.01</v>
      </c>
      <c r="F858" s="3">
        <v>0</v>
      </c>
      <c r="G858" s="3">
        <v>0</v>
      </c>
      <c r="H858" s="3">
        <v>0</v>
      </c>
      <c r="I858" s="3">
        <v>0</v>
      </c>
      <c r="J858" s="3">
        <v>0</v>
      </c>
      <c r="K858" s="3">
        <v>-0.01</v>
      </c>
      <c r="L858">
        <v>0</v>
      </c>
      <c r="M858" s="4">
        <v>45610</v>
      </c>
      <c r="N858" s="3">
        <v>-4266.1499999999996</v>
      </c>
      <c r="O858" s="3">
        <v>0</v>
      </c>
      <c r="P858" s="3">
        <v>7836.64</v>
      </c>
      <c r="Q858" s="3"/>
      <c r="R858" s="3">
        <v>0</v>
      </c>
      <c r="S858" s="3" t="s">
        <v>52</v>
      </c>
      <c r="T858" s="3" t="s">
        <v>39</v>
      </c>
      <c r="U858" s="3" t="s">
        <v>34</v>
      </c>
      <c r="V858" s="3"/>
      <c r="W858" s="3" t="s">
        <v>63</v>
      </c>
      <c r="X858" s="3">
        <v>-351.27</v>
      </c>
      <c r="Y858" s="3"/>
      <c r="Z858" s="3"/>
      <c r="AA858" s="3">
        <v>0.01</v>
      </c>
      <c r="AB858" s="5" t="s">
        <v>296</v>
      </c>
      <c r="AC858" s="3">
        <v>291.52999999999997</v>
      </c>
      <c r="AD858" s="3"/>
    </row>
    <row r="859" spans="1:30" x14ac:dyDescent="0.25">
      <c r="A859">
        <v>352696</v>
      </c>
      <c r="B859" t="s">
        <v>1821</v>
      </c>
      <c r="C859" s="3">
        <f t="shared" si="14"/>
        <v>0</v>
      </c>
      <c r="D859" s="3">
        <v>0</v>
      </c>
      <c r="E859" s="3">
        <v>-0.09</v>
      </c>
      <c r="F859" s="3">
        <v>0</v>
      </c>
      <c r="G859" s="3">
        <v>0</v>
      </c>
      <c r="H859" s="3">
        <v>0</v>
      </c>
      <c r="I859" s="3">
        <v>0</v>
      </c>
      <c r="J859" s="3">
        <v>0</v>
      </c>
      <c r="K859" s="3">
        <v>-0.09</v>
      </c>
      <c r="L859">
        <v>0</v>
      </c>
      <c r="M859" s="4">
        <v>45656</v>
      </c>
      <c r="N859" s="3">
        <v>-1930.59</v>
      </c>
      <c r="O859" s="3">
        <v>2915.76</v>
      </c>
      <c r="P859" s="3">
        <v>2913.65</v>
      </c>
      <c r="Q859" s="3"/>
      <c r="R859" s="3">
        <v>0</v>
      </c>
      <c r="S859" s="3" t="s">
        <v>52</v>
      </c>
      <c r="T859" s="3" t="s">
        <v>39</v>
      </c>
      <c r="U859" s="3" t="s">
        <v>34</v>
      </c>
      <c r="V859" s="3"/>
      <c r="W859" s="3" t="s">
        <v>1471</v>
      </c>
      <c r="X859" s="3">
        <v>-902.46</v>
      </c>
      <c r="Y859" s="3"/>
      <c r="Z859" s="3"/>
      <c r="AA859" s="3">
        <v>0.09</v>
      </c>
      <c r="AB859" s="5" t="s">
        <v>355</v>
      </c>
      <c r="AC859" s="3">
        <v>1048.3699999999999</v>
      </c>
      <c r="AD859" s="3"/>
    </row>
    <row r="860" spans="1:30" x14ac:dyDescent="0.25">
      <c r="A860">
        <v>439155</v>
      </c>
      <c r="B860" t="s">
        <v>1822</v>
      </c>
      <c r="C860" s="3">
        <f t="shared" si="14"/>
        <v>0</v>
      </c>
      <c r="D860" s="3">
        <v>0</v>
      </c>
      <c r="E860" s="3">
        <v>-0.1</v>
      </c>
      <c r="F860" s="3">
        <v>0</v>
      </c>
      <c r="G860" s="3">
        <v>0</v>
      </c>
      <c r="H860" s="3">
        <v>0</v>
      </c>
      <c r="I860" s="3">
        <v>0</v>
      </c>
      <c r="J860" s="3">
        <v>-1.86</v>
      </c>
      <c r="K860" s="3">
        <v>-1.96</v>
      </c>
      <c r="L860">
        <v>0</v>
      </c>
      <c r="M860" s="4">
        <v>45632</v>
      </c>
      <c r="N860" s="3">
        <v>-369.92</v>
      </c>
      <c r="O860" s="3">
        <v>86.49</v>
      </c>
      <c r="P860" s="3">
        <v>3437.7</v>
      </c>
      <c r="Q860" s="3"/>
      <c r="R860" s="3">
        <v>0</v>
      </c>
      <c r="S860" s="3" t="s">
        <v>52</v>
      </c>
      <c r="T860" s="3" t="s">
        <v>125</v>
      </c>
      <c r="U860" s="3" t="s">
        <v>34</v>
      </c>
      <c r="V860" s="3"/>
      <c r="W860" s="3" t="s">
        <v>63</v>
      </c>
      <c r="X860" s="3">
        <v>-222.58</v>
      </c>
      <c r="Y860" s="3"/>
      <c r="Z860" s="3"/>
      <c r="AA860" s="3">
        <v>1.96</v>
      </c>
      <c r="AB860" s="5" t="s">
        <v>355</v>
      </c>
      <c r="AC860" s="3">
        <v>94.4</v>
      </c>
      <c r="AD860" s="3"/>
    </row>
    <row r="861" spans="1:30" x14ac:dyDescent="0.25">
      <c r="A861">
        <v>439811</v>
      </c>
      <c r="B861" t="s">
        <v>1823</v>
      </c>
      <c r="C861" s="3">
        <f t="shared" si="14"/>
        <v>0</v>
      </c>
      <c r="D861" s="3">
        <v>0</v>
      </c>
      <c r="E861" s="3">
        <v>-0.16</v>
      </c>
      <c r="F861" s="3">
        <v>0</v>
      </c>
      <c r="G861" s="3">
        <v>0</v>
      </c>
      <c r="H861" s="3">
        <v>0</v>
      </c>
      <c r="I861" s="3">
        <v>0</v>
      </c>
      <c r="J861" s="3">
        <v>0</v>
      </c>
      <c r="K861" s="3">
        <v>-0.16</v>
      </c>
      <c r="L861">
        <v>0</v>
      </c>
      <c r="M861" s="4">
        <v>45667</v>
      </c>
      <c r="N861" s="3">
        <v>-43.54</v>
      </c>
      <c r="O861" s="3">
        <v>0</v>
      </c>
      <c r="P861" s="3">
        <v>0</v>
      </c>
      <c r="Q861" s="3"/>
      <c r="R861" s="3">
        <v>0</v>
      </c>
      <c r="S861" s="3" t="s">
        <v>52</v>
      </c>
      <c r="T861" s="3" t="s">
        <v>51</v>
      </c>
      <c r="U861" s="3" t="s">
        <v>34</v>
      </c>
      <c r="V861" s="3"/>
      <c r="W861" s="3" t="s">
        <v>63</v>
      </c>
      <c r="X861" s="3">
        <v>-423.14</v>
      </c>
      <c r="Y861" s="3"/>
      <c r="Z861" s="3"/>
      <c r="AA861" s="3">
        <v>0.16</v>
      </c>
      <c r="AB861" s="5" t="s">
        <v>490</v>
      </c>
      <c r="AC861" s="3">
        <v>43.54</v>
      </c>
      <c r="AD861" s="3"/>
    </row>
    <row r="862" spans="1:30" x14ac:dyDescent="0.25">
      <c r="A862">
        <v>360351</v>
      </c>
      <c r="B862" t="s">
        <v>1824</v>
      </c>
      <c r="C862" s="3">
        <f t="shared" si="14"/>
        <v>0</v>
      </c>
      <c r="D862" s="3">
        <v>0</v>
      </c>
      <c r="E862" s="3">
        <v>-0.18</v>
      </c>
      <c r="F862" s="3">
        <v>0</v>
      </c>
      <c r="G862" s="3">
        <v>0</v>
      </c>
      <c r="H862" s="3">
        <v>0</v>
      </c>
      <c r="I862" s="3">
        <v>0</v>
      </c>
      <c r="J862" s="3">
        <v>0</v>
      </c>
      <c r="K862" s="3">
        <v>-0.18</v>
      </c>
      <c r="L862">
        <v>0</v>
      </c>
      <c r="M862" s="4">
        <v>45712</v>
      </c>
      <c r="N862" s="3">
        <v>-153.13</v>
      </c>
      <c r="O862" s="3">
        <v>8560.6200000000008</v>
      </c>
      <c r="P862" s="3">
        <v>0</v>
      </c>
      <c r="Q862" s="3"/>
      <c r="R862" s="3">
        <v>0</v>
      </c>
      <c r="S862" s="3" t="s">
        <v>52</v>
      </c>
      <c r="T862" s="3" t="s">
        <v>336</v>
      </c>
      <c r="U862" s="3" t="s">
        <v>34</v>
      </c>
      <c r="V862" s="3"/>
      <c r="W862" s="3" t="s">
        <v>63</v>
      </c>
      <c r="X862" s="3">
        <v>-221.85</v>
      </c>
      <c r="Y862" s="3"/>
      <c r="Z862" s="3"/>
      <c r="AA862" s="3">
        <v>0</v>
      </c>
      <c r="AB862" s="5" t="s">
        <v>180</v>
      </c>
      <c r="AC862" s="3">
        <v>153.13</v>
      </c>
      <c r="AD862" s="3"/>
    </row>
    <row r="863" spans="1:30" x14ac:dyDescent="0.25">
      <c r="A863">
        <v>168534</v>
      </c>
      <c r="B863" t="s">
        <v>1825</v>
      </c>
      <c r="C863" s="3">
        <f t="shared" si="14"/>
        <v>0</v>
      </c>
      <c r="D863" s="3">
        <v>0</v>
      </c>
      <c r="E863" s="3">
        <v>-0.39</v>
      </c>
      <c r="F863" s="3">
        <v>0</v>
      </c>
      <c r="G863" s="3">
        <v>0</v>
      </c>
      <c r="H863" s="3">
        <v>0</v>
      </c>
      <c r="I863" s="3">
        <v>0</v>
      </c>
      <c r="J863" s="3">
        <v>0</v>
      </c>
      <c r="K863" s="3">
        <v>-0.39</v>
      </c>
      <c r="L863">
        <v>0</v>
      </c>
      <c r="M863" s="4">
        <v>45714</v>
      </c>
      <c r="N863" s="3">
        <v>-8867.14</v>
      </c>
      <c r="O863" s="3">
        <v>0</v>
      </c>
      <c r="P863" s="3">
        <v>0</v>
      </c>
      <c r="Q863" s="3"/>
      <c r="R863" s="3">
        <v>8049.23</v>
      </c>
      <c r="S863" s="3" t="s">
        <v>188</v>
      </c>
      <c r="T863" s="3" t="s">
        <v>336</v>
      </c>
      <c r="U863" s="3" t="s">
        <v>167</v>
      </c>
      <c r="V863" s="3"/>
      <c r="W863" s="3" t="s">
        <v>1826</v>
      </c>
      <c r="X863" s="3">
        <v>-4651.74</v>
      </c>
      <c r="Y863" s="3">
        <v>35000</v>
      </c>
      <c r="Z863" s="3" t="s">
        <v>1827</v>
      </c>
      <c r="AA863" s="3">
        <v>10553.29</v>
      </c>
      <c r="AB863" s="5" t="s">
        <v>71</v>
      </c>
      <c r="AC863" s="3">
        <v>8723.42</v>
      </c>
      <c r="AD863" s="3" t="s">
        <v>1828</v>
      </c>
    </row>
    <row r="864" spans="1:30" x14ac:dyDescent="0.25">
      <c r="A864">
        <v>437569</v>
      </c>
      <c r="B864" t="s">
        <v>1829</v>
      </c>
      <c r="C864" s="3">
        <f t="shared" si="14"/>
        <v>0</v>
      </c>
      <c r="D864" s="3">
        <v>0</v>
      </c>
      <c r="E864" s="3">
        <v>-1.06</v>
      </c>
      <c r="F864" s="3">
        <v>0</v>
      </c>
      <c r="G864" s="3">
        <v>0</v>
      </c>
      <c r="H864" s="3">
        <v>0</v>
      </c>
      <c r="I864" s="3">
        <v>0</v>
      </c>
      <c r="J864" s="3">
        <v>-16858.509999999998</v>
      </c>
      <c r="K864" s="3">
        <v>-16859.57</v>
      </c>
      <c r="L864">
        <v>0</v>
      </c>
      <c r="M864" s="4">
        <v>45712</v>
      </c>
      <c r="N864" s="3">
        <v>-16858.509999999998</v>
      </c>
      <c r="O864" s="3">
        <v>1371.44</v>
      </c>
      <c r="P864" s="3">
        <v>4266.51</v>
      </c>
      <c r="Q864" s="3"/>
      <c r="R864" s="3">
        <v>15484.24</v>
      </c>
      <c r="S864" s="3" t="s">
        <v>52</v>
      </c>
      <c r="T864" s="3" t="s">
        <v>39</v>
      </c>
      <c r="U864" s="3" t="s">
        <v>34</v>
      </c>
      <c r="V864" s="3"/>
      <c r="W864" s="3" t="s">
        <v>63</v>
      </c>
      <c r="X864" s="3">
        <v>-498.92</v>
      </c>
      <c r="Y864" s="3"/>
      <c r="Z864" s="3"/>
      <c r="AA864" s="3">
        <v>0</v>
      </c>
      <c r="AB864" s="5" t="s">
        <v>311</v>
      </c>
      <c r="AC864" s="3">
        <v>-1.06</v>
      </c>
      <c r="AD864" s="3"/>
    </row>
    <row r="865" spans="1:30" x14ac:dyDescent="0.25">
      <c r="A865">
        <v>297131</v>
      </c>
      <c r="B865" t="s">
        <v>1830</v>
      </c>
      <c r="C865" s="3">
        <f t="shared" si="14"/>
        <v>0</v>
      </c>
      <c r="D865" s="3">
        <v>0</v>
      </c>
      <c r="E865" s="3">
        <v>-1.1100000000000001</v>
      </c>
      <c r="F865" s="3">
        <v>0</v>
      </c>
      <c r="G865" s="3">
        <v>0</v>
      </c>
      <c r="H865" s="3">
        <v>0</v>
      </c>
      <c r="I865" s="3">
        <v>0</v>
      </c>
      <c r="J865" s="3">
        <v>-4012.65</v>
      </c>
      <c r="K865" s="3">
        <v>-4013.76</v>
      </c>
      <c r="M865" s="4">
        <v>45708</v>
      </c>
      <c r="N865" s="3">
        <v>-4500.76</v>
      </c>
      <c r="O865" s="3">
        <v>9603.83</v>
      </c>
      <c r="P865" s="3">
        <v>31866.880000000001</v>
      </c>
      <c r="Q865" s="3" t="s">
        <v>39</v>
      </c>
      <c r="R865" s="3">
        <v>7894.02</v>
      </c>
      <c r="S865" s="3" t="s">
        <v>52</v>
      </c>
      <c r="T865" s="3" t="s">
        <v>39</v>
      </c>
      <c r="U865" s="3" t="s">
        <v>34</v>
      </c>
      <c r="V865" s="3"/>
      <c r="W865" s="3"/>
      <c r="X865" s="3">
        <v>-2699.82</v>
      </c>
      <c r="Y865" s="3"/>
      <c r="Z865" s="3"/>
      <c r="AA865" s="3">
        <v>0</v>
      </c>
      <c r="AB865" s="5" t="s">
        <v>169</v>
      </c>
      <c r="AC865" s="3">
        <v>155.13999999999999</v>
      </c>
      <c r="AD865" s="3"/>
    </row>
    <row r="866" spans="1:30" x14ac:dyDescent="0.25">
      <c r="A866">
        <v>435387</v>
      </c>
      <c r="B866" t="s">
        <v>1831</v>
      </c>
      <c r="C866" s="3">
        <f t="shared" si="14"/>
        <v>0</v>
      </c>
      <c r="D866" s="3">
        <v>0</v>
      </c>
      <c r="E866" s="3">
        <v>-1.84</v>
      </c>
      <c r="F866" s="3">
        <v>0</v>
      </c>
      <c r="G866" s="3">
        <v>0</v>
      </c>
      <c r="H866" s="3">
        <v>0</v>
      </c>
      <c r="I866" s="3">
        <v>0</v>
      </c>
      <c r="J866" s="3">
        <v>0</v>
      </c>
      <c r="K866" s="3">
        <v>-1.84</v>
      </c>
      <c r="L866">
        <v>0</v>
      </c>
      <c r="M866" s="4">
        <v>45490</v>
      </c>
      <c r="N866" s="3">
        <v>-117.52</v>
      </c>
      <c r="O866" s="3">
        <v>0</v>
      </c>
      <c r="P866" s="3">
        <v>107.95</v>
      </c>
      <c r="Q866" s="3"/>
      <c r="R866" s="3">
        <v>0</v>
      </c>
      <c r="S866" s="3" t="s">
        <v>52</v>
      </c>
      <c r="T866" s="3"/>
      <c r="U866" s="3" t="s">
        <v>34</v>
      </c>
      <c r="V866" s="3"/>
      <c r="W866" s="3" t="s">
        <v>63</v>
      </c>
      <c r="X866" s="3">
        <v>-1.84</v>
      </c>
      <c r="Y866" s="3"/>
      <c r="Z866" s="3"/>
      <c r="AA866" s="3">
        <v>1.84</v>
      </c>
      <c r="AB866" s="5" t="s">
        <v>122</v>
      </c>
      <c r="AC866" s="3">
        <v>115.68</v>
      </c>
      <c r="AD866" s="3"/>
    </row>
    <row r="867" spans="1:30" x14ac:dyDescent="0.25">
      <c r="A867">
        <v>439920</v>
      </c>
      <c r="B867" t="s">
        <v>1832</v>
      </c>
      <c r="C867" s="3">
        <f t="shared" si="14"/>
        <v>0</v>
      </c>
      <c r="D867" s="3">
        <v>0</v>
      </c>
      <c r="E867" s="3">
        <v>-2</v>
      </c>
      <c r="F867" s="3">
        <v>0</v>
      </c>
      <c r="G867" s="3">
        <v>0</v>
      </c>
      <c r="H867" s="3">
        <v>0</v>
      </c>
      <c r="I867" s="3">
        <v>0</v>
      </c>
      <c r="J867" s="3">
        <v>0</v>
      </c>
      <c r="K867" s="3">
        <v>-2</v>
      </c>
      <c r="L867">
        <v>0</v>
      </c>
      <c r="M867" s="4">
        <v>45600</v>
      </c>
      <c r="N867" s="3">
        <v>-568.39</v>
      </c>
      <c r="O867" s="3">
        <v>0</v>
      </c>
      <c r="P867" s="3">
        <v>522.07000000000005</v>
      </c>
      <c r="Q867" s="3"/>
      <c r="R867" s="3">
        <v>0</v>
      </c>
      <c r="S867" s="3" t="s">
        <v>52</v>
      </c>
      <c r="T867" s="3" t="s">
        <v>39</v>
      </c>
      <c r="U867" s="3" t="s">
        <v>34</v>
      </c>
      <c r="V867" s="3"/>
      <c r="W867" s="3" t="s">
        <v>63</v>
      </c>
      <c r="X867" s="3">
        <v>-73.91</v>
      </c>
      <c r="Y867" s="3"/>
      <c r="Z867" s="3"/>
      <c r="AA867" s="3">
        <v>0</v>
      </c>
      <c r="AB867" s="5" t="s">
        <v>285</v>
      </c>
      <c r="AC867" s="3">
        <v>434.47</v>
      </c>
      <c r="AD867" s="3"/>
    </row>
    <row r="868" spans="1:30" x14ac:dyDescent="0.25">
      <c r="A868">
        <v>418977</v>
      </c>
      <c r="B868" t="s">
        <v>1833</v>
      </c>
      <c r="C868" s="3">
        <f t="shared" si="14"/>
        <v>0</v>
      </c>
      <c r="D868" s="3">
        <v>0</v>
      </c>
      <c r="E868" s="3">
        <v>-2.14</v>
      </c>
      <c r="F868" s="3">
        <v>0</v>
      </c>
      <c r="G868" s="3">
        <v>0</v>
      </c>
      <c r="H868" s="3">
        <v>0</v>
      </c>
      <c r="I868" s="3">
        <v>0</v>
      </c>
      <c r="J868" s="3">
        <v>0</v>
      </c>
      <c r="K868" s="3">
        <v>-2.14</v>
      </c>
      <c r="L868">
        <v>0</v>
      </c>
      <c r="M868" s="4">
        <v>45707</v>
      </c>
      <c r="N868" s="3">
        <v>-4.82</v>
      </c>
      <c r="O868" s="3">
        <v>2126.54</v>
      </c>
      <c r="P868" s="3">
        <v>14929.6</v>
      </c>
      <c r="Q868" s="3"/>
      <c r="R868" s="3">
        <v>0</v>
      </c>
      <c r="S868" s="3" t="s">
        <v>52</v>
      </c>
      <c r="T868" s="3" t="s">
        <v>39</v>
      </c>
      <c r="U868" s="3" t="s">
        <v>34</v>
      </c>
      <c r="V868" s="3"/>
      <c r="W868" s="3" t="s">
        <v>63</v>
      </c>
      <c r="X868" s="3">
        <v>-0.3</v>
      </c>
      <c r="Y868" s="3"/>
      <c r="Z868" s="3"/>
      <c r="AA868" s="3">
        <v>2.14</v>
      </c>
      <c r="AB868" s="5" t="s">
        <v>153</v>
      </c>
      <c r="AC868" s="3">
        <v>4.82</v>
      </c>
      <c r="AD868" s="3"/>
    </row>
    <row r="869" spans="1:30" x14ac:dyDescent="0.25">
      <c r="A869">
        <v>385677</v>
      </c>
      <c r="B869" t="s">
        <v>1834</v>
      </c>
      <c r="C869" s="3">
        <f t="shared" si="14"/>
        <v>0</v>
      </c>
      <c r="D869" s="3">
        <v>0</v>
      </c>
      <c r="E869" s="3">
        <v>-4.09</v>
      </c>
      <c r="F869" s="3">
        <v>0</v>
      </c>
      <c r="G869" s="3">
        <v>0</v>
      </c>
      <c r="H869" s="3">
        <v>0</v>
      </c>
      <c r="I869" s="3">
        <v>0</v>
      </c>
      <c r="J869" s="3">
        <v>0</v>
      </c>
      <c r="K869" s="3">
        <v>-4.09</v>
      </c>
      <c r="L869">
        <v>0</v>
      </c>
      <c r="M869" s="4">
        <v>45708</v>
      </c>
      <c r="N869" s="3">
        <v>-176.27</v>
      </c>
      <c r="O869" s="3">
        <v>2789.83</v>
      </c>
      <c r="P869" s="3">
        <v>23434.73</v>
      </c>
      <c r="Q869" s="3"/>
      <c r="R869" s="3">
        <v>1641.75</v>
      </c>
      <c r="S869" s="3" t="s">
        <v>52</v>
      </c>
      <c r="T869" s="3" t="s">
        <v>39</v>
      </c>
      <c r="U869" s="3" t="s">
        <v>34</v>
      </c>
      <c r="V869" s="3"/>
      <c r="W869" s="3" t="s">
        <v>63</v>
      </c>
      <c r="X869" s="3">
        <v>-1.05</v>
      </c>
      <c r="Y869" s="3"/>
      <c r="Z869" s="3"/>
      <c r="AA869" s="3">
        <v>4.09</v>
      </c>
      <c r="AB869" s="5" t="s">
        <v>169</v>
      </c>
      <c r="AC869" s="3">
        <v>176.27</v>
      </c>
      <c r="AD869" s="3" t="s">
        <v>1835</v>
      </c>
    </row>
    <row r="870" spans="1:30" x14ac:dyDescent="0.25">
      <c r="A870">
        <v>418628</v>
      </c>
      <c r="B870" t="s">
        <v>1836</v>
      </c>
      <c r="C870" s="3">
        <f t="shared" si="14"/>
        <v>0</v>
      </c>
      <c r="D870" s="3">
        <v>0</v>
      </c>
      <c r="E870" s="3">
        <v>-4.45</v>
      </c>
      <c r="F870" s="3">
        <v>0</v>
      </c>
      <c r="G870" s="3">
        <v>0</v>
      </c>
      <c r="H870" s="3">
        <v>0</v>
      </c>
      <c r="I870" s="3">
        <v>0</v>
      </c>
      <c r="J870" s="3">
        <v>-296.44</v>
      </c>
      <c r="K870" s="3">
        <v>-300.89</v>
      </c>
      <c r="L870">
        <v>0</v>
      </c>
      <c r="M870" s="4">
        <v>45637</v>
      </c>
      <c r="N870" s="3">
        <v>44.58</v>
      </c>
      <c r="O870" s="3">
        <v>0</v>
      </c>
      <c r="P870" s="3">
        <v>11798.69</v>
      </c>
      <c r="Q870" s="3"/>
      <c r="R870" s="3">
        <v>0</v>
      </c>
      <c r="S870" s="3" t="s">
        <v>52</v>
      </c>
      <c r="T870" s="3" t="s">
        <v>179</v>
      </c>
      <c r="U870" s="3" t="s">
        <v>34</v>
      </c>
      <c r="V870" s="3"/>
      <c r="W870" s="3" t="s">
        <v>63</v>
      </c>
      <c r="X870" s="3">
        <v>-337.53</v>
      </c>
      <c r="Y870" s="3"/>
      <c r="Z870" s="3"/>
      <c r="AA870" s="3">
        <v>300.89</v>
      </c>
      <c r="AB870" s="5" t="s">
        <v>398</v>
      </c>
      <c r="AC870" s="3">
        <v>-107.47</v>
      </c>
      <c r="AD870" s="3"/>
    </row>
    <row r="871" spans="1:30" x14ac:dyDescent="0.25">
      <c r="A871">
        <v>407417</v>
      </c>
      <c r="B871" t="s">
        <v>1837</v>
      </c>
      <c r="C871" s="3">
        <f t="shared" si="14"/>
        <v>0</v>
      </c>
      <c r="D871" s="3">
        <v>0</v>
      </c>
      <c r="E871" s="3">
        <v>-5.7</v>
      </c>
      <c r="F871" s="3">
        <v>0</v>
      </c>
      <c r="G871" s="3">
        <v>0</v>
      </c>
      <c r="H871" s="3">
        <v>0</v>
      </c>
      <c r="I871" s="3">
        <v>0</v>
      </c>
      <c r="J871" s="3">
        <v>0</v>
      </c>
      <c r="K871" s="3">
        <v>-5.7</v>
      </c>
      <c r="L871">
        <v>0</v>
      </c>
      <c r="M871" s="4">
        <v>45679</v>
      </c>
      <c r="N871" s="3">
        <v>63.59</v>
      </c>
      <c r="O871" s="3">
        <v>2877.79</v>
      </c>
      <c r="P871" s="3">
        <v>211.93</v>
      </c>
      <c r="Q871" s="3"/>
      <c r="R871" s="3">
        <v>0</v>
      </c>
      <c r="S871" s="3" t="s">
        <v>52</v>
      </c>
      <c r="T871" s="3" t="s">
        <v>39</v>
      </c>
      <c r="U871" s="3" t="s">
        <v>34</v>
      </c>
      <c r="V871" s="3"/>
      <c r="W871" s="3" t="s">
        <v>63</v>
      </c>
      <c r="X871" s="3">
        <v>-4.6500000000000004</v>
      </c>
      <c r="Y871" s="3"/>
      <c r="Z871" s="3"/>
      <c r="AA871" s="3">
        <v>5.7</v>
      </c>
      <c r="AB871" s="5" t="s">
        <v>363</v>
      </c>
      <c r="AC871" s="3">
        <v>-63.59</v>
      </c>
      <c r="AD871" s="3"/>
    </row>
    <row r="872" spans="1:30" x14ac:dyDescent="0.25">
      <c r="A872">
        <v>437529</v>
      </c>
      <c r="B872" t="s">
        <v>1838</v>
      </c>
      <c r="C872" s="3">
        <f t="shared" si="14"/>
        <v>0</v>
      </c>
      <c r="D872" s="3">
        <v>0</v>
      </c>
      <c r="E872" s="3">
        <v>-6.63</v>
      </c>
      <c r="F872" s="3">
        <v>0</v>
      </c>
      <c r="G872" s="3">
        <v>0</v>
      </c>
      <c r="H872" s="3">
        <v>0</v>
      </c>
      <c r="I872" s="3">
        <v>0</v>
      </c>
      <c r="J872" s="3">
        <v>0</v>
      </c>
      <c r="K872" s="3">
        <v>-6.63</v>
      </c>
      <c r="L872">
        <v>0</v>
      </c>
      <c r="M872" s="4">
        <v>45541</v>
      </c>
      <c r="N872" s="3">
        <v>-1710.97</v>
      </c>
      <c r="O872" s="3">
        <v>0</v>
      </c>
      <c r="P872" s="3">
        <v>1571.5</v>
      </c>
      <c r="Q872" s="3"/>
      <c r="R872" s="3">
        <v>0</v>
      </c>
      <c r="S872" s="3" t="s">
        <v>52</v>
      </c>
      <c r="T872" s="3" t="s">
        <v>39</v>
      </c>
      <c r="U872" s="3" t="s">
        <v>34</v>
      </c>
      <c r="V872" s="3"/>
      <c r="W872" s="3" t="s">
        <v>63</v>
      </c>
      <c r="X872" s="3">
        <v>-312.13</v>
      </c>
      <c r="Y872" s="3"/>
      <c r="Z872" s="3"/>
      <c r="AA872" s="3">
        <v>0</v>
      </c>
      <c r="AB872" s="5" t="s">
        <v>1839</v>
      </c>
      <c r="AC872" s="3">
        <v>1437.59</v>
      </c>
      <c r="AD872" s="3"/>
    </row>
    <row r="873" spans="1:30" x14ac:dyDescent="0.25">
      <c r="A873">
        <v>437524</v>
      </c>
      <c r="B873" t="s">
        <v>1840</v>
      </c>
      <c r="C873" s="3">
        <f t="shared" si="14"/>
        <v>0</v>
      </c>
      <c r="D873" s="3">
        <v>0</v>
      </c>
      <c r="E873" s="3">
        <v>-8.82</v>
      </c>
      <c r="F873" s="3">
        <v>0</v>
      </c>
      <c r="G873" s="3">
        <v>0</v>
      </c>
      <c r="H873" s="3">
        <v>0</v>
      </c>
      <c r="I873" s="3">
        <v>0</v>
      </c>
      <c r="J873" s="3">
        <v>0</v>
      </c>
      <c r="K873" s="3">
        <v>-8.82</v>
      </c>
      <c r="L873">
        <v>0</v>
      </c>
      <c r="M873" s="4">
        <v>45565</v>
      </c>
      <c r="N873" s="3">
        <v>-985</v>
      </c>
      <c r="O873" s="3">
        <v>0</v>
      </c>
      <c r="P873" s="3">
        <v>1718.5</v>
      </c>
      <c r="Q873" s="3"/>
      <c r="R873" s="3">
        <v>0</v>
      </c>
      <c r="S873" s="3" t="s">
        <v>52</v>
      </c>
      <c r="T873" s="3" t="s">
        <v>125</v>
      </c>
      <c r="U873" s="3" t="s">
        <v>34</v>
      </c>
      <c r="V873" s="3"/>
      <c r="W873" s="3" t="s">
        <v>63</v>
      </c>
      <c r="X873" s="3">
        <v>-171.51</v>
      </c>
      <c r="Y873" s="3"/>
      <c r="Z873" s="3"/>
      <c r="AA873" s="3">
        <v>0</v>
      </c>
      <c r="AB873" s="5" t="s">
        <v>1841</v>
      </c>
      <c r="AC873" s="3">
        <v>440</v>
      </c>
      <c r="AD873" s="3"/>
    </row>
    <row r="874" spans="1:30" x14ac:dyDescent="0.25">
      <c r="A874">
        <v>409827</v>
      </c>
      <c r="B874" t="s">
        <v>1842</v>
      </c>
      <c r="C874" s="3">
        <f t="shared" si="14"/>
        <v>0</v>
      </c>
      <c r="D874" s="3">
        <v>0</v>
      </c>
      <c r="E874" s="3">
        <v>-12.15</v>
      </c>
      <c r="F874" s="3">
        <v>0</v>
      </c>
      <c r="G874" s="3">
        <v>0</v>
      </c>
      <c r="H874" s="3">
        <v>0</v>
      </c>
      <c r="I874" s="3">
        <v>0</v>
      </c>
      <c r="J874" s="3">
        <v>-13769.02</v>
      </c>
      <c r="K874" s="3">
        <v>-13781.17</v>
      </c>
      <c r="L874">
        <v>0</v>
      </c>
      <c r="M874" s="4">
        <v>45714</v>
      </c>
      <c r="N874" s="3">
        <v>-9086.19</v>
      </c>
      <c r="O874" s="3">
        <v>0</v>
      </c>
      <c r="P874" s="3">
        <v>51840.68</v>
      </c>
      <c r="Q874" s="3"/>
      <c r="R874" s="3">
        <v>13781.17</v>
      </c>
      <c r="S874" s="3" t="s">
        <v>52</v>
      </c>
      <c r="T874" s="3" t="s">
        <v>721</v>
      </c>
      <c r="U874" s="3" t="s">
        <v>34</v>
      </c>
      <c r="V874" s="3"/>
      <c r="W874" s="3" t="s">
        <v>63</v>
      </c>
      <c r="X874" s="3">
        <v>-4437.21</v>
      </c>
      <c r="Y874" s="3"/>
      <c r="Z874" s="3"/>
      <c r="AA874" s="3">
        <v>13781.17</v>
      </c>
      <c r="AB874" s="5" t="s">
        <v>1843</v>
      </c>
      <c r="AC874" s="3">
        <v>-924.95</v>
      </c>
      <c r="AD874" s="3"/>
    </row>
    <row r="875" spans="1:30" x14ac:dyDescent="0.25">
      <c r="A875">
        <v>294988</v>
      </c>
      <c r="B875" t="s">
        <v>1844</v>
      </c>
      <c r="C875" s="3">
        <f t="shared" si="14"/>
        <v>0</v>
      </c>
      <c r="D875" s="3">
        <v>0</v>
      </c>
      <c r="E875" s="3">
        <v>-13.11</v>
      </c>
      <c r="F875" s="3">
        <v>0</v>
      </c>
      <c r="G875" s="3">
        <v>0</v>
      </c>
      <c r="H875" s="3">
        <v>0</v>
      </c>
      <c r="I875" s="3">
        <v>0</v>
      </c>
      <c r="J875" s="3">
        <v>0</v>
      </c>
      <c r="K875" s="3">
        <v>-13.11</v>
      </c>
      <c r="L875">
        <v>5000</v>
      </c>
      <c r="M875" s="4">
        <v>45425</v>
      </c>
      <c r="N875" s="3">
        <v>-207.77</v>
      </c>
      <c r="O875" s="3">
        <v>72.56</v>
      </c>
      <c r="P875" s="3">
        <v>106.35</v>
      </c>
      <c r="Q875" s="3" t="s">
        <v>39</v>
      </c>
      <c r="R875" s="3">
        <v>0</v>
      </c>
      <c r="S875" s="3" t="s">
        <v>45</v>
      </c>
      <c r="T875" s="3" t="s">
        <v>280</v>
      </c>
      <c r="U875" s="3" t="s">
        <v>134</v>
      </c>
      <c r="V875" s="3"/>
      <c r="W875" s="3"/>
      <c r="X875" s="3">
        <v>-131.09</v>
      </c>
      <c r="Y875" s="3"/>
      <c r="Z875" s="3"/>
      <c r="AA875" s="3">
        <v>5013.1099999999997</v>
      </c>
      <c r="AB875" s="5" t="s">
        <v>1238</v>
      </c>
      <c r="AC875" s="3">
        <v>79</v>
      </c>
      <c r="AD875" s="3" t="s">
        <v>1845</v>
      </c>
    </row>
    <row r="876" spans="1:30" x14ac:dyDescent="0.25">
      <c r="A876">
        <v>436566</v>
      </c>
      <c r="B876" t="s">
        <v>1846</v>
      </c>
      <c r="C876" s="3">
        <f t="shared" si="14"/>
        <v>0</v>
      </c>
      <c r="D876" s="3">
        <v>0</v>
      </c>
      <c r="E876" s="3">
        <v>-16.03</v>
      </c>
      <c r="F876" s="3">
        <v>0</v>
      </c>
      <c r="G876" s="3">
        <v>0</v>
      </c>
      <c r="H876" s="3">
        <v>0</v>
      </c>
      <c r="I876" s="3">
        <v>0</v>
      </c>
      <c r="J876" s="3">
        <v>0</v>
      </c>
      <c r="K876" s="3">
        <v>-16.03</v>
      </c>
      <c r="L876">
        <v>0</v>
      </c>
      <c r="M876" s="4">
        <v>45638</v>
      </c>
      <c r="N876" s="3">
        <v>354.82</v>
      </c>
      <c r="O876" s="3">
        <v>0</v>
      </c>
      <c r="P876" s="3">
        <v>3715.96</v>
      </c>
      <c r="Q876" s="3"/>
      <c r="R876" s="3">
        <v>0</v>
      </c>
      <c r="S876" s="3" t="s">
        <v>52</v>
      </c>
      <c r="T876" s="3" t="s">
        <v>39</v>
      </c>
      <c r="U876" s="3" t="s">
        <v>34</v>
      </c>
      <c r="V876" s="3"/>
      <c r="W876" s="3" t="s">
        <v>63</v>
      </c>
      <c r="X876" s="3">
        <v>-16.03</v>
      </c>
      <c r="Y876" s="3"/>
      <c r="Z876" s="3"/>
      <c r="AA876" s="3">
        <v>16.03</v>
      </c>
      <c r="AB876" s="5" t="s">
        <v>174</v>
      </c>
      <c r="AC876" s="3">
        <v>-354.82</v>
      </c>
      <c r="AD876" s="3"/>
    </row>
    <row r="877" spans="1:30" x14ac:dyDescent="0.25">
      <c r="A877">
        <v>440550</v>
      </c>
      <c r="B877" t="s">
        <v>1847</v>
      </c>
      <c r="C877" s="3">
        <f t="shared" si="14"/>
        <v>0</v>
      </c>
      <c r="D877" s="3">
        <v>0</v>
      </c>
      <c r="E877" s="3">
        <v>-16.649999999999999</v>
      </c>
      <c r="F877" s="3">
        <v>0</v>
      </c>
      <c r="G877" s="3">
        <v>0</v>
      </c>
      <c r="H877" s="3">
        <v>0</v>
      </c>
      <c r="I877" s="3">
        <v>0</v>
      </c>
      <c r="J877" s="3">
        <v>-2362.8000000000002</v>
      </c>
      <c r="K877" s="3">
        <v>-2379.4499999999998</v>
      </c>
      <c r="L877">
        <v>0</v>
      </c>
      <c r="M877" s="4">
        <v>45628</v>
      </c>
      <c r="N877" s="3">
        <v>-112.79</v>
      </c>
      <c r="O877" s="3">
        <v>0</v>
      </c>
      <c r="P877" s="3">
        <v>1817.13</v>
      </c>
      <c r="Q877" s="3"/>
      <c r="R877" s="3">
        <v>2131.35</v>
      </c>
      <c r="S877" s="3" t="s">
        <v>52</v>
      </c>
      <c r="T877" s="3" t="s">
        <v>39</v>
      </c>
      <c r="U877" s="3" t="s">
        <v>34</v>
      </c>
      <c r="V877" s="3"/>
      <c r="W877" s="3" t="s">
        <v>63</v>
      </c>
      <c r="X877" s="3">
        <v>-1259.5999999999999</v>
      </c>
      <c r="Y877" s="3"/>
      <c r="Z877" s="3"/>
      <c r="AA877" s="3">
        <v>0</v>
      </c>
      <c r="AB877" s="5" t="s">
        <v>1848</v>
      </c>
      <c r="AC877" s="3">
        <v>-16.649999999999999</v>
      </c>
      <c r="AD877" s="3"/>
    </row>
    <row r="878" spans="1:30" x14ac:dyDescent="0.25">
      <c r="A878">
        <v>415123</v>
      </c>
      <c r="B878" t="s">
        <v>1849</v>
      </c>
      <c r="C878" s="3">
        <f t="shared" si="14"/>
        <v>0</v>
      </c>
      <c r="D878" s="3">
        <v>0</v>
      </c>
      <c r="E878" s="3">
        <v>-18</v>
      </c>
      <c r="F878" s="3">
        <v>0</v>
      </c>
      <c r="G878" s="3">
        <v>0</v>
      </c>
      <c r="H878" s="3">
        <v>0</v>
      </c>
      <c r="I878" s="3">
        <v>0</v>
      </c>
      <c r="J878" s="3">
        <v>-4.45</v>
      </c>
      <c r="K878" s="3">
        <v>-22.45</v>
      </c>
      <c r="L878">
        <v>0</v>
      </c>
      <c r="M878" s="4">
        <v>45694</v>
      </c>
      <c r="N878" s="3">
        <v>-115.95</v>
      </c>
      <c r="O878" s="3">
        <v>889.49</v>
      </c>
      <c r="P878" s="3">
        <v>0</v>
      </c>
      <c r="Q878" s="3"/>
      <c r="R878" s="3">
        <v>0</v>
      </c>
      <c r="S878" s="3" t="s">
        <v>52</v>
      </c>
      <c r="T878" s="3" t="s">
        <v>39</v>
      </c>
      <c r="U878" s="3" t="s">
        <v>34</v>
      </c>
      <c r="V878" s="3"/>
      <c r="W878" s="3" t="s">
        <v>63</v>
      </c>
      <c r="X878" s="3">
        <v>-142.72</v>
      </c>
      <c r="Y878" s="3"/>
      <c r="Z878" s="3"/>
      <c r="AA878" s="3">
        <v>0</v>
      </c>
      <c r="AB878" s="5" t="s">
        <v>428</v>
      </c>
      <c r="AC878" s="3">
        <v>945.98</v>
      </c>
      <c r="AD878" s="3"/>
    </row>
    <row r="879" spans="1:30" x14ac:dyDescent="0.25">
      <c r="A879">
        <v>428668</v>
      </c>
      <c r="B879" t="s">
        <v>1850</v>
      </c>
      <c r="C879" s="3">
        <f t="shared" si="14"/>
        <v>0</v>
      </c>
      <c r="D879" s="3">
        <v>0</v>
      </c>
      <c r="E879" s="3">
        <v>-18.73</v>
      </c>
      <c r="F879" s="3">
        <v>0</v>
      </c>
      <c r="G879" s="3">
        <v>0</v>
      </c>
      <c r="H879" s="3">
        <v>0</v>
      </c>
      <c r="I879" s="3">
        <v>0</v>
      </c>
      <c r="J879" s="3">
        <v>0</v>
      </c>
      <c r="K879" s="3">
        <v>-18.73</v>
      </c>
      <c r="L879">
        <v>0</v>
      </c>
      <c r="M879" s="4">
        <v>45596</v>
      </c>
      <c r="N879" s="3">
        <v>-0.04</v>
      </c>
      <c r="O879" s="3">
        <v>0</v>
      </c>
      <c r="P879" s="3">
        <v>0</v>
      </c>
      <c r="Q879" s="3"/>
      <c r="R879" s="3">
        <v>0</v>
      </c>
      <c r="S879" s="3" t="s">
        <v>52</v>
      </c>
      <c r="T879" s="3" t="s">
        <v>1731</v>
      </c>
      <c r="U879" s="3" t="s">
        <v>34</v>
      </c>
      <c r="V879" s="3"/>
      <c r="W879" s="3" t="s">
        <v>63</v>
      </c>
      <c r="X879" s="3">
        <v>-2669.77</v>
      </c>
      <c r="Y879" s="3"/>
      <c r="Z879" s="3"/>
      <c r="AA879" s="3">
        <v>123.8</v>
      </c>
      <c r="AB879" s="5" t="s">
        <v>1617</v>
      </c>
      <c r="AC879" s="3">
        <v>133.69999999999999</v>
      </c>
      <c r="AD879" s="3"/>
    </row>
    <row r="880" spans="1:30" x14ac:dyDescent="0.25">
      <c r="A880">
        <v>427346</v>
      </c>
      <c r="B880" t="s">
        <v>1851</v>
      </c>
      <c r="C880" s="3">
        <f t="shared" si="14"/>
        <v>0</v>
      </c>
      <c r="D880" s="3">
        <v>0</v>
      </c>
      <c r="E880" s="3">
        <v>-20.190000000000001</v>
      </c>
      <c r="F880" s="3">
        <v>0</v>
      </c>
      <c r="G880" s="3">
        <v>0</v>
      </c>
      <c r="H880" s="3">
        <v>0</v>
      </c>
      <c r="I880" s="3">
        <v>0</v>
      </c>
      <c r="J880" s="3">
        <v>0</v>
      </c>
      <c r="K880" s="3">
        <v>-20.190000000000001</v>
      </c>
      <c r="L880">
        <v>0</v>
      </c>
      <c r="M880" s="4">
        <v>45708</v>
      </c>
      <c r="N880" s="3">
        <v>-48.72</v>
      </c>
      <c r="O880" s="3">
        <v>5012.03</v>
      </c>
      <c r="P880" s="3">
        <v>38135.29</v>
      </c>
      <c r="Q880" s="3"/>
      <c r="R880" s="3">
        <v>0</v>
      </c>
      <c r="S880" s="3" t="s">
        <v>52</v>
      </c>
      <c r="T880" s="3" t="s">
        <v>39</v>
      </c>
      <c r="U880" s="3" t="s">
        <v>34</v>
      </c>
      <c r="V880" s="3"/>
      <c r="W880" s="3" t="s">
        <v>63</v>
      </c>
      <c r="X880" s="3">
        <v>-94.63</v>
      </c>
      <c r="Y880" s="3"/>
      <c r="Z880" s="3"/>
      <c r="AA880" s="3">
        <v>20.190000000000001</v>
      </c>
      <c r="AB880" s="5" t="s">
        <v>48</v>
      </c>
      <c r="AC880" s="3">
        <v>25.09</v>
      </c>
      <c r="AD880" s="3"/>
    </row>
    <row r="881" spans="1:30" x14ac:dyDescent="0.25">
      <c r="A881">
        <v>441569</v>
      </c>
      <c r="B881" t="s">
        <v>1852</v>
      </c>
      <c r="C881" s="3">
        <f t="shared" si="14"/>
        <v>0</v>
      </c>
      <c r="D881" s="3">
        <v>0</v>
      </c>
      <c r="E881" s="3">
        <v>-21.43</v>
      </c>
      <c r="F881" s="3">
        <v>0</v>
      </c>
      <c r="G881" s="3">
        <v>0</v>
      </c>
      <c r="H881" s="3">
        <v>0</v>
      </c>
      <c r="I881" s="3">
        <v>0</v>
      </c>
      <c r="J881" s="3">
        <v>0</v>
      </c>
      <c r="K881" s="3">
        <v>-21.43</v>
      </c>
      <c r="L881">
        <v>0</v>
      </c>
      <c r="M881" s="4">
        <v>45670</v>
      </c>
      <c r="N881" s="3">
        <v>-3240.16</v>
      </c>
      <c r="O881" s="3">
        <v>4906.5</v>
      </c>
      <c r="P881" s="3">
        <v>245.78</v>
      </c>
      <c r="Q881" s="3"/>
      <c r="R881" s="3">
        <v>0</v>
      </c>
      <c r="S881" s="3" t="s">
        <v>52</v>
      </c>
      <c r="T881" s="3" t="s">
        <v>39</v>
      </c>
      <c r="U881" s="3" t="s">
        <v>34</v>
      </c>
      <c r="V881" s="3"/>
      <c r="W881" s="3" t="s">
        <v>63</v>
      </c>
      <c r="X881" s="3">
        <v>-599.12</v>
      </c>
      <c r="Y881" s="3"/>
      <c r="Z881" s="3"/>
      <c r="AA881" s="3">
        <v>0</v>
      </c>
      <c r="AB881" s="5" t="s">
        <v>59</v>
      </c>
      <c r="AC881" s="3">
        <v>690.49</v>
      </c>
      <c r="AD881" s="3"/>
    </row>
    <row r="882" spans="1:30" x14ac:dyDescent="0.25">
      <c r="A882">
        <v>356898</v>
      </c>
      <c r="B882" t="s">
        <v>1853</v>
      </c>
      <c r="C882" s="3">
        <f t="shared" si="14"/>
        <v>0</v>
      </c>
      <c r="D882" s="3">
        <v>0</v>
      </c>
      <c r="E882" s="3">
        <v>-22.2</v>
      </c>
      <c r="F882" s="3">
        <v>0</v>
      </c>
      <c r="G882" s="3">
        <v>0</v>
      </c>
      <c r="H882" s="3">
        <v>0</v>
      </c>
      <c r="I882" s="3">
        <v>0</v>
      </c>
      <c r="J882" s="3">
        <v>0</v>
      </c>
      <c r="K882" s="3">
        <v>-22.2</v>
      </c>
      <c r="L882">
        <v>0</v>
      </c>
      <c r="M882" s="4">
        <v>45603</v>
      </c>
      <c r="N882" s="3">
        <v>0.14000000000000001</v>
      </c>
      <c r="O882" s="3">
        <v>0</v>
      </c>
      <c r="P882" s="3">
        <v>15723.42</v>
      </c>
      <c r="Q882" s="3"/>
      <c r="R882" s="3">
        <v>0</v>
      </c>
      <c r="S882" s="3" t="s">
        <v>52</v>
      </c>
      <c r="T882" s="3"/>
      <c r="U882" s="3" t="s">
        <v>34</v>
      </c>
      <c r="V882" s="3"/>
      <c r="W882" s="3" t="s">
        <v>63</v>
      </c>
      <c r="X882" s="3">
        <v>-22.26</v>
      </c>
      <c r="Y882" s="3"/>
      <c r="Z882" s="3"/>
      <c r="AA882" s="3">
        <v>22.2</v>
      </c>
      <c r="AB882" s="5" t="s">
        <v>64</v>
      </c>
      <c r="AC882" s="3">
        <v>0</v>
      </c>
      <c r="AD882" s="3"/>
    </row>
    <row r="883" spans="1:30" x14ac:dyDescent="0.25">
      <c r="A883">
        <v>415639</v>
      </c>
      <c r="B883" t="s">
        <v>1854</v>
      </c>
      <c r="C883" s="3">
        <f t="shared" si="14"/>
        <v>0</v>
      </c>
      <c r="D883" s="3">
        <v>0</v>
      </c>
      <c r="E883" s="3">
        <v>-24</v>
      </c>
      <c r="F883" s="3">
        <v>0</v>
      </c>
      <c r="G883" s="3">
        <v>0</v>
      </c>
      <c r="H883" s="3">
        <v>0</v>
      </c>
      <c r="I883" s="3">
        <v>0</v>
      </c>
      <c r="J883" s="3">
        <v>0</v>
      </c>
      <c r="K883" s="3">
        <v>-24</v>
      </c>
      <c r="L883">
        <v>0</v>
      </c>
      <c r="M883" s="4">
        <v>45605</v>
      </c>
      <c r="N883" s="3">
        <v>-355.86</v>
      </c>
      <c r="O883" s="3">
        <v>0</v>
      </c>
      <c r="P883" s="3">
        <v>2458.94</v>
      </c>
      <c r="Q883" s="3"/>
      <c r="R883" s="3">
        <v>0</v>
      </c>
      <c r="S883" s="3" t="s">
        <v>52</v>
      </c>
      <c r="T883" s="3" t="s">
        <v>39</v>
      </c>
      <c r="U883" s="3" t="s">
        <v>34</v>
      </c>
      <c r="V883" s="3"/>
      <c r="W883" s="3" t="s">
        <v>63</v>
      </c>
      <c r="X883" s="3">
        <v>-17.18</v>
      </c>
      <c r="Y883" s="3"/>
      <c r="Z883" s="3"/>
      <c r="AA883" s="3">
        <v>24</v>
      </c>
      <c r="AB883" s="5" t="s">
        <v>1855</v>
      </c>
      <c r="AC883" s="3">
        <v>355.86</v>
      </c>
      <c r="AD883" s="3"/>
    </row>
    <row r="884" spans="1:30" x14ac:dyDescent="0.25">
      <c r="A884">
        <v>433485</v>
      </c>
      <c r="B884" t="s">
        <v>1856</v>
      </c>
      <c r="C884" s="3">
        <f t="shared" si="14"/>
        <v>0</v>
      </c>
      <c r="D884" s="3">
        <v>0</v>
      </c>
      <c r="E884" s="3">
        <v>-24.1</v>
      </c>
      <c r="F884" s="3">
        <v>0</v>
      </c>
      <c r="G884" s="3">
        <v>0</v>
      </c>
      <c r="H884" s="3">
        <v>0</v>
      </c>
      <c r="I884" s="3">
        <v>0</v>
      </c>
      <c r="J884" s="3">
        <v>-52.8</v>
      </c>
      <c r="K884" s="3">
        <v>-76.900000000000006</v>
      </c>
      <c r="L884">
        <v>0</v>
      </c>
      <c r="M884" s="4">
        <v>45714</v>
      </c>
      <c r="N884" s="3">
        <v>-61.35</v>
      </c>
      <c r="O884" s="3">
        <v>5529.21</v>
      </c>
      <c r="P884" s="3">
        <v>14159.09</v>
      </c>
      <c r="Q884" s="3"/>
      <c r="R884" s="3">
        <v>70.03</v>
      </c>
      <c r="S884" s="3" t="s">
        <v>52</v>
      </c>
      <c r="T884" s="3" t="s">
        <v>39</v>
      </c>
      <c r="U884" s="3" t="s">
        <v>34</v>
      </c>
      <c r="V884" s="3"/>
      <c r="W884" s="3" t="s">
        <v>63</v>
      </c>
      <c r="X884" s="3">
        <v>-167.32</v>
      </c>
      <c r="Y884" s="3"/>
      <c r="Z884" s="3"/>
      <c r="AA884" s="3">
        <v>76.900000000000006</v>
      </c>
      <c r="AB884" s="5" t="s">
        <v>48</v>
      </c>
      <c r="AC884" s="3">
        <v>61.35</v>
      </c>
      <c r="AD884" s="3"/>
    </row>
    <row r="885" spans="1:30" x14ac:dyDescent="0.25">
      <c r="A885">
        <v>295529</v>
      </c>
      <c r="B885" t="s">
        <v>1857</v>
      </c>
      <c r="C885" s="3">
        <f t="shared" si="14"/>
        <v>0</v>
      </c>
      <c r="D885" s="3">
        <v>0</v>
      </c>
      <c r="E885" s="3">
        <v>-24.76</v>
      </c>
      <c r="F885" s="3">
        <v>0</v>
      </c>
      <c r="G885" s="3">
        <v>0</v>
      </c>
      <c r="H885" s="3">
        <v>0</v>
      </c>
      <c r="I885" s="3">
        <v>0</v>
      </c>
      <c r="J885" s="3">
        <v>0</v>
      </c>
      <c r="K885" s="3">
        <v>-24.76</v>
      </c>
      <c r="L885">
        <v>0</v>
      </c>
      <c r="M885" s="4">
        <v>45686</v>
      </c>
      <c r="N885" s="3">
        <v>-78.319999999999993</v>
      </c>
      <c r="O885" s="3">
        <v>4796.3599999999997</v>
      </c>
      <c r="P885" s="3">
        <v>64594.15</v>
      </c>
      <c r="Q885" s="3"/>
      <c r="R885" s="3">
        <v>1003.98</v>
      </c>
      <c r="S885" s="3" t="s">
        <v>52</v>
      </c>
      <c r="T885" s="3" t="s">
        <v>51</v>
      </c>
      <c r="U885" s="3" t="s">
        <v>34</v>
      </c>
      <c r="V885" s="3" t="s">
        <v>1858</v>
      </c>
      <c r="W885" s="3"/>
      <c r="X885" s="3">
        <v>-0.04</v>
      </c>
      <c r="Y885" s="3"/>
      <c r="Z885" s="3"/>
      <c r="AA885" s="3">
        <v>24.76</v>
      </c>
      <c r="AB885" s="5" t="s">
        <v>757</v>
      </c>
      <c r="AC885" s="3">
        <v>-24.76</v>
      </c>
      <c r="AD885" s="3" t="s">
        <v>1859</v>
      </c>
    </row>
    <row r="886" spans="1:30" x14ac:dyDescent="0.25">
      <c r="A886">
        <v>413684</v>
      </c>
      <c r="B886" t="s">
        <v>1860</v>
      </c>
      <c r="C886" s="3">
        <f t="shared" si="14"/>
        <v>0</v>
      </c>
      <c r="D886" s="3">
        <v>0</v>
      </c>
      <c r="E886" s="3">
        <v>-26.1</v>
      </c>
      <c r="F886" s="3">
        <v>0</v>
      </c>
      <c r="G886" s="3">
        <v>0</v>
      </c>
      <c r="H886" s="3">
        <v>0</v>
      </c>
      <c r="I886" s="3">
        <v>0</v>
      </c>
      <c r="J886" s="3">
        <v>-191.8</v>
      </c>
      <c r="K886" s="3">
        <v>-217.9</v>
      </c>
      <c r="L886">
        <v>0</v>
      </c>
      <c r="M886" s="4">
        <v>45714</v>
      </c>
      <c r="N886" s="3">
        <v>-523.51</v>
      </c>
      <c r="O886" s="3">
        <v>5502.85</v>
      </c>
      <c r="P886" s="3">
        <v>17217.580000000002</v>
      </c>
      <c r="Q886" s="3"/>
      <c r="R886" s="3">
        <v>0</v>
      </c>
      <c r="S886" s="3" t="s">
        <v>52</v>
      </c>
      <c r="T886" s="3" t="s">
        <v>39</v>
      </c>
      <c r="U886" s="3" t="s">
        <v>34</v>
      </c>
      <c r="V886" s="3"/>
      <c r="W886" s="3" t="s">
        <v>63</v>
      </c>
      <c r="X886" s="3">
        <v>-202.07</v>
      </c>
      <c r="Y886" s="3"/>
      <c r="Z886" s="3"/>
      <c r="AA886" s="3">
        <v>217.9</v>
      </c>
      <c r="AB886" s="5" t="s">
        <v>48</v>
      </c>
      <c r="AC886" s="3">
        <v>523.51</v>
      </c>
      <c r="AD886" s="3"/>
    </row>
    <row r="887" spans="1:30" x14ac:dyDescent="0.25">
      <c r="A887">
        <v>439053</v>
      </c>
      <c r="B887" t="s">
        <v>1861</v>
      </c>
      <c r="C887" s="3">
        <f t="shared" si="14"/>
        <v>0</v>
      </c>
      <c r="D887" s="3">
        <v>0</v>
      </c>
      <c r="E887" s="3">
        <v>-26.11</v>
      </c>
      <c r="F887" s="3">
        <v>0</v>
      </c>
      <c r="G887" s="3">
        <v>0</v>
      </c>
      <c r="H887" s="3">
        <v>0</v>
      </c>
      <c r="I887" s="3">
        <v>0</v>
      </c>
      <c r="J887" s="3">
        <v>0</v>
      </c>
      <c r="K887" s="3">
        <v>-26.11</v>
      </c>
      <c r="L887">
        <v>0</v>
      </c>
      <c r="M887" s="4">
        <v>45601</v>
      </c>
      <c r="N887" s="3">
        <v>-852.69</v>
      </c>
      <c r="O887" s="3">
        <v>0</v>
      </c>
      <c r="P887" s="3">
        <v>1517.94</v>
      </c>
      <c r="Q887" s="3"/>
      <c r="R887" s="3">
        <v>0</v>
      </c>
      <c r="S887" s="3" t="s">
        <v>52</v>
      </c>
      <c r="T887" s="3" t="s">
        <v>39</v>
      </c>
      <c r="U887" s="3" t="s">
        <v>34</v>
      </c>
      <c r="V887" s="3"/>
      <c r="W887" s="3" t="s">
        <v>63</v>
      </c>
      <c r="X887" s="3">
        <v>-112.3</v>
      </c>
      <c r="Y887" s="3"/>
      <c r="Z887" s="3"/>
      <c r="AA887" s="3">
        <v>26.11</v>
      </c>
      <c r="AB887" s="5" t="s">
        <v>1862</v>
      </c>
      <c r="AC887" s="3">
        <v>1626.58</v>
      </c>
      <c r="AD887" s="3"/>
    </row>
    <row r="888" spans="1:30" x14ac:dyDescent="0.25">
      <c r="A888">
        <v>358828</v>
      </c>
      <c r="B888" t="s">
        <v>1863</v>
      </c>
      <c r="C888" s="3">
        <f t="shared" si="14"/>
        <v>0</v>
      </c>
      <c r="D888" s="3">
        <v>0</v>
      </c>
      <c r="E888" s="3">
        <v>-26.28</v>
      </c>
      <c r="F888" s="3">
        <v>0</v>
      </c>
      <c r="G888" s="3">
        <v>0</v>
      </c>
      <c r="H888" s="3">
        <v>0</v>
      </c>
      <c r="I888" s="3">
        <v>0</v>
      </c>
      <c r="J888" s="3">
        <v>0</v>
      </c>
      <c r="K888" s="3">
        <v>-26.28</v>
      </c>
      <c r="L888">
        <v>0</v>
      </c>
      <c r="M888" s="4">
        <v>45581</v>
      </c>
      <c r="N888" s="3">
        <v>-0.69</v>
      </c>
      <c r="O888" s="3">
        <v>0</v>
      </c>
      <c r="P888" s="3">
        <v>36816.879999999997</v>
      </c>
      <c r="Q888" s="3"/>
      <c r="R888" s="3">
        <v>0</v>
      </c>
      <c r="S888" s="3" t="s">
        <v>52</v>
      </c>
      <c r="T888" s="3" t="s">
        <v>125</v>
      </c>
      <c r="U888" s="3" t="s">
        <v>167</v>
      </c>
      <c r="V888" s="3"/>
      <c r="W888" s="3" t="s">
        <v>63</v>
      </c>
      <c r="X888" s="3">
        <v>-219.24</v>
      </c>
      <c r="Y888" s="3"/>
      <c r="Z888" s="3"/>
      <c r="AA888" s="3">
        <v>26.28</v>
      </c>
      <c r="AB888" s="5" t="s">
        <v>1285</v>
      </c>
      <c r="AC888" s="3">
        <v>397.02</v>
      </c>
      <c r="AD888" s="3" t="s">
        <v>1864</v>
      </c>
    </row>
    <row r="889" spans="1:30" x14ac:dyDescent="0.25">
      <c r="A889">
        <v>425826</v>
      </c>
      <c r="B889" t="s">
        <v>1865</v>
      </c>
      <c r="C889" s="3">
        <f t="shared" si="14"/>
        <v>0</v>
      </c>
      <c r="D889" s="3">
        <v>0</v>
      </c>
      <c r="E889" s="3">
        <v>-26.34</v>
      </c>
      <c r="F889" s="3">
        <v>0</v>
      </c>
      <c r="G889" s="3">
        <v>0</v>
      </c>
      <c r="H889" s="3">
        <v>0</v>
      </c>
      <c r="I889" s="3">
        <v>0</v>
      </c>
      <c r="J889" s="3">
        <v>0</v>
      </c>
      <c r="K889" s="3">
        <v>-26.34</v>
      </c>
      <c r="L889">
        <v>0</v>
      </c>
      <c r="M889" s="4">
        <v>45287</v>
      </c>
      <c r="N889" s="3">
        <v>-155.13999999999999</v>
      </c>
      <c r="O889" s="3">
        <v>0</v>
      </c>
      <c r="P889" s="3">
        <v>19</v>
      </c>
      <c r="Q889" s="3"/>
      <c r="R889" s="3">
        <v>0</v>
      </c>
      <c r="S889" s="3" t="s">
        <v>52</v>
      </c>
      <c r="T889" s="3"/>
      <c r="U889" s="3" t="s">
        <v>34</v>
      </c>
      <c r="V889" s="3"/>
      <c r="W889" s="3" t="s">
        <v>63</v>
      </c>
      <c r="X889" s="3">
        <v>-26.34</v>
      </c>
      <c r="Y889" s="3"/>
      <c r="Z889" s="3"/>
      <c r="AA889" s="3">
        <v>26.34</v>
      </c>
      <c r="AB889" s="5" t="s">
        <v>1866</v>
      </c>
      <c r="AC889" s="3">
        <v>-26.34</v>
      </c>
      <c r="AD889" s="3"/>
    </row>
    <row r="890" spans="1:30" x14ac:dyDescent="0.25">
      <c r="A890">
        <v>439460</v>
      </c>
      <c r="B890" t="s">
        <v>1867</v>
      </c>
      <c r="C890" s="3">
        <f t="shared" si="14"/>
        <v>0</v>
      </c>
      <c r="D890" s="3">
        <v>0</v>
      </c>
      <c r="E890" s="3">
        <v>-31.91</v>
      </c>
      <c r="F890" s="3">
        <v>0</v>
      </c>
      <c r="G890" s="3">
        <v>0</v>
      </c>
      <c r="H890" s="3">
        <v>0</v>
      </c>
      <c r="I890" s="3">
        <v>0</v>
      </c>
      <c r="J890" s="3">
        <v>-1500</v>
      </c>
      <c r="K890" s="3">
        <v>-1531.91</v>
      </c>
      <c r="L890">
        <v>0</v>
      </c>
      <c r="M890" s="4">
        <v>45644</v>
      </c>
      <c r="N890" s="3">
        <v>-325.13</v>
      </c>
      <c r="O890" s="3">
        <v>-276</v>
      </c>
      <c r="P890" s="3">
        <v>9029.8799999999992</v>
      </c>
      <c r="Q890" s="3"/>
      <c r="R890" s="3">
        <v>2303.7399999999998</v>
      </c>
      <c r="S890" s="3" t="s">
        <v>52</v>
      </c>
      <c r="T890" s="3" t="s">
        <v>179</v>
      </c>
      <c r="U890" s="3" t="s">
        <v>34</v>
      </c>
      <c r="V890" s="3"/>
      <c r="W890" s="3" t="s">
        <v>63</v>
      </c>
      <c r="X890" s="3">
        <v>-1308.9000000000001</v>
      </c>
      <c r="Y890" s="3"/>
      <c r="Z890" s="3"/>
      <c r="AA890" s="3">
        <v>1531.91</v>
      </c>
      <c r="AB890" s="5" t="s">
        <v>452</v>
      </c>
      <c r="AC890" s="3">
        <v>-298.08</v>
      </c>
      <c r="AD890" s="3" t="s">
        <v>1868</v>
      </c>
    </row>
    <row r="891" spans="1:30" x14ac:dyDescent="0.25">
      <c r="A891">
        <v>415064</v>
      </c>
      <c r="B891" t="s">
        <v>1869</v>
      </c>
      <c r="C891" s="3">
        <f t="shared" si="14"/>
        <v>0</v>
      </c>
      <c r="D891" s="3">
        <v>0</v>
      </c>
      <c r="E891" s="3">
        <v>-32.79</v>
      </c>
      <c r="F891" s="3">
        <v>0</v>
      </c>
      <c r="G891" s="3">
        <v>0</v>
      </c>
      <c r="H891" s="3">
        <v>0</v>
      </c>
      <c r="I891" s="3">
        <v>0</v>
      </c>
      <c r="J891" s="3">
        <v>0</v>
      </c>
      <c r="K891" s="3">
        <v>-32.79</v>
      </c>
      <c r="L891">
        <v>0</v>
      </c>
      <c r="M891" s="4">
        <v>45617</v>
      </c>
      <c r="N891" s="3">
        <v>-503.98</v>
      </c>
      <c r="O891" s="3">
        <v>0</v>
      </c>
      <c r="P891" s="3">
        <v>120612.21</v>
      </c>
      <c r="Q891" s="3"/>
      <c r="R891" s="3">
        <v>0</v>
      </c>
      <c r="S891" s="3" t="s">
        <v>52</v>
      </c>
      <c r="T891" s="3" t="s">
        <v>39</v>
      </c>
      <c r="U891" s="3" t="s">
        <v>34</v>
      </c>
      <c r="V891" s="3"/>
      <c r="W891" s="3" t="s">
        <v>63</v>
      </c>
      <c r="X891" s="3">
        <v>-1228.83</v>
      </c>
      <c r="Y891" s="3"/>
      <c r="Z891" s="3"/>
      <c r="AA891" s="3">
        <v>32.79</v>
      </c>
      <c r="AB891" s="5" t="s">
        <v>1769</v>
      </c>
      <c r="AC891" s="3">
        <v>141.1</v>
      </c>
      <c r="AD891" s="3" t="s">
        <v>1870</v>
      </c>
    </row>
    <row r="892" spans="1:30" x14ac:dyDescent="0.25">
      <c r="A892">
        <v>357841</v>
      </c>
      <c r="B892" t="s">
        <v>1871</v>
      </c>
      <c r="C892" s="3">
        <f t="shared" si="14"/>
        <v>0</v>
      </c>
      <c r="D892" s="3">
        <v>0</v>
      </c>
      <c r="E892" s="3">
        <v>-35.130000000000003</v>
      </c>
      <c r="F892" s="3">
        <v>0</v>
      </c>
      <c r="G892" s="3">
        <v>0</v>
      </c>
      <c r="H892" s="3">
        <v>0</v>
      </c>
      <c r="I892" s="3">
        <v>0</v>
      </c>
      <c r="J892" s="3">
        <v>0</v>
      </c>
      <c r="K892" s="3">
        <v>-35.130000000000003</v>
      </c>
      <c r="L892">
        <v>0</v>
      </c>
      <c r="M892" s="4">
        <v>45566</v>
      </c>
      <c r="N892" s="3">
        <v>-1873</v>
      </c>
      <c r="O892" s="3">
        <v>0</v>
      </c>
      <c r="P892" s="3">
        <v>1688.08</v>
      </c>
      <c r="Q892" s="3"/>
      <c r="R892" s="3">
        <v>0</v>
      </c>
      <c r="S892" s="3" t="s">
        <v>52</v>
      </c>
      <c r="T892" s="3" t="s">
        <v>39</v>
      </c>
      <c r="U892" s="3" t="s">
        <v>34</v>
      </c>
      <c r="V892" s="3"/>
      <c r="W892" s="3" t="s">
        <v>63</v>
      </c>
      <c r="X892" s="3">
        <v>-101.95</v>
      </c>
      <c r="Y892" s="3"/>
      <c r="Z892" s="3"/>
      <c r="AA892" s="3">
        <v>0</v>
      </c>
      <c r="AB892" s="5" t="s">
        <v>1872</v>
      </c>
      <c r="AC892" s="3">
        <v>-35.130000000000003</v>
      </c>
      <c r="AD892" s="3"/>
    </row>
    <row r="893" spans="1:30" x14ac:dyDescent="0.25">
      <c r="A893">
        <v>428345</v>
      </c>
      <c r="B893" t="s">
        <v>1873</v>
      </c>
      <c r="C893" s="3">
        <f t="shared" si="14"/>
        <v>0</v>
      </c>
      <c r="D893" s="3">
        <v>0</v>
      </c>
      <c r="E893" s="3">
        <v>-35.42</v>
      </c>
      <c r="F893" s="3">
        <v>0</v>
      </c>
      <c r="G893" s="3">
        <v>0</v>
      </c>
      <c r="H893" s="3">
        <v>0</v>
      </c>
      <c r="I893" s="3">
        <v>0</v>
      </c>
      <c r="J893" s="3">
        <v>0</v>
      </c>
      <c r="K893" s="3">
        <v>-35.42</v>
      </c>
      <c r="L893">
        <v>0</v>
      </c>
      <c r="M893" s="4">
        <v>45331</v>
      </c>
      <c r="N893" s="3">
        <v>-434.42</v>
      </c>
      <c r="O893" s="3">
        <v>0</v>
      </c>
      <c r="P893" s="3">
        <v>399</v>
      </c>
      <c r="Q893" s="3"/>
      <c r="R893" s="3">
        <v>0</v>
      </c>
      <c r="S893" s="3" t="s">
        <v>52</v>
      </c>
      <c r="T893" s="3"/>
      <c r="U893" s="3" t="s">
        <v>34</v>
      </c>
      <c r="V893" s="3"/>
      <c r="W893" s="3" t="s">
        <v>63</v>
      </c>
      <c r="X893" s="3">
        <v>-35.42</v>
      </c>
      <c r="Y893" s="3"/>
      <c r="Z893" s="3"/>
      <c r="AA893" s="3">
        <v>35.42</v>
      </c>
      <c r="AB893" s="5" t="s">
        <v>366</v>
      </c>
      <c r="AC893" s="3">
        <v>399</v>
      </c>
      <c r="AD893" s="3"/>
    </row>
    <row r="894" spans="1:30" x14ac:dyDescent="0.25">
      <c r="A894">
        <v>406183</v>
      </c>
      <c r="B894" t="s">
        <v>1874</v>
      </c>
      <c r="C894" s="3">
        <f t="shared" si="14"/>
        <v>0</v>
      </c>
      <c r="D894" s="3">
        <v>0</v>
      </c>
      <c r="E894" s="3">
        <v>-40.24</v>
      </c>
      <c r="F894" s="3">
        <v>0</v>
      </c>
      <c r="G894" s="3">
        <v>0</v>
      </c>
      <c r="H894" s="3">
        <v>0</v>
      </c>
      <c r="I894" s="3">
        <v>0</v>
      </c>
      <c r="J894" s="3">
        <v>0</v>
      </c>
      <c r="K894" s="3">
        <v>-40.24</v>
      </c>
      <c r="L894">
        <v>0</v>
      </c>
      <c r="M894" s="4">
        <v>45061</v>
      </c>
      <c r="N894" s="3">
        <v>37.89</v>
      </c>
      <c r="O894" s="3">
        <v>0</v>
      </c>
      <c r="P894" s="3">
        <v>-79.8</v>
      </c>
      <c r="Q894" s="3"/>
      <c r="R894" s="3">
        <v>0</v>
      </c>
      <c r="S894" s="3" t="s">
        <v>52</v>
      </c>
      <c r="T894" s="3"/>
      <c r="U894" s="3" t="s">
        <v>34</v>
      </c>
      <c r="V894" s="3"/>
      <c r="W894" s="3" t="s">
        <v>63</v>
      </c>
      <c r="X894" s="3">
        <v>-40.24</v>
      </c>
      <c r="Y894" s="3"/>
      <c r="Z894" s="3"/>
      <c r="AA894" s="3">
        <v>40.24</v>
      </c>
      <c r="AB894" s="5" t="s">
        <v>256</v>
      </c>
      <c r="AC894" s="3">
        <v>-40.24</v>
      </c>
      <c r="AD894" s="3"/>
    </row>
    <row r="895" spans="1:30" x14ac:dyDescent="0.25">
      <c r="A895">
        <v>405095</v>
      </c>
      <c r="B895" t="s">
        <v>1875</v>
      </c>
      <c r="C895" s="3">
        <f t="shared" si="14"/>
        <v>0</v>
      </c>
      <c r="D895" s="3">
        <v>0</v>
      </c>
      <c r="E895" s="3">
        <v>-47.36</v>
      </c>
      <c r="F895" s="3">
        <v>0</v>
      </c>
      <c r="G895" s="3">
        <v>0</v>
      </c>
      <c r="H895" s="3">
        <v>0</v>
      </c>
      <c r="I895" s="3">
        <v>0</v>
      </c>
      <c r="J895" s="3">
        <v>0</v>
      </c>
      <c r="K895" s="3">
        <v>-47.36</v>
      </c>
      <c r="L895">
        <v>0</v>
      </c>
      <c r="M895" s="4">
        <v>45435</v>
      </c>
      <c r="N895" s="3">
        <v>-1680.87</v>
      </c>
      <c r="O895" s="3">
        <v>0</v>
      </c>
      <c r="P895" s="3">
        <v>2918.35</v>
      </c>
      <c r="Q895" s="3"/>
      <c r="R895" s="3">
        <v>0</v>
      </c>
      <c r="S895" s="3" t="s">
        <v>52</v>
      </c>
      <c r="T895" s="3"/>
      <c r="U895" s="3" t="s">
        <v>34</v>
      </c>
      <c r="V895" s="3"/>
      <c r="W895" s="3" t="s">
        <v>63</v>
      </c>
      <c r="X895" s="3">
        <v>-47.36</v>
      </c>
      <c r="Y895" s="3"/>
      <c r="Z895" s="3"/>
      <c r="AA895" s="3">
        <v>47.36</v>
      </c>
      <c r="AB895" s="5" t="s">
        <v>1359</v>
      </c>
      <c r="AC895" s="3">
        <v>1680.87</v>
      </c>
      <c r="AD895" s="3" t="s">
        <v>1876</v>
      </c>
    </row>
    <row r="896" spans="1:30" x14ac:dyDescent="0.25">
      <c r="A896">
        <v>418464</v>
      </c>
      <c r="B896" t="s">
        <v>1877</v>
      </c>
      <c r="C896" s="3">
        <f t="shared" si="14"/>
        <v>0</v>
      </c>
      <c r="D896" s="3">
        <v>0</v>
      </c>
      <c r="E896" s="3">
        <v>-52.07</v>
      </c>
      <c r="F896" s="3">
        <v>0</v>
      </c>
      <c r="G896" s="3">
        <v>0</v>
      </c>
      <c r="H896" s="3">
        <v>0</v>
      </c>
      <c r="I896" s="3">
        <v>0</v>
      </c>
      <c r="J896" s="3">
        <v>-546.53</v>
      </c>
      <c r="K896" s="3">
        <v>-598.6</v>
      </c>
      <c r="L896">
        <v>0</v>
      </c>
      <c r="M896" s="4">
        <v>45684</v>
      </c>
      <c r="N896" s="3">
        <v>-45.65</v>
      </c>
      <c r="O896" s="3">
        <v>284.89999999999998</v>
      </c>
      <c r="P896" s="3">
        <v>4012.83</v>
      </c>
      <c r="Q896" s="3"/>
      <c r="R896" s="3">
        <v>0</v>
      </c>
      <c r="S896" s="3" t="s">
        <v>52</v>
      </c>
      <c r="T896" s="3" t="s">
        <v>39</v>
      </c>
      <c r="U896" s="3" t="s">
        <v>34</v>
      </c>
      <c r="V896" s="3"/>
      <c r="W896" s="3" t="s">
        <v>63</v>
      </c>
      <c r="X896" s="3">
        <v>-598.6</v>
      </c>
      <c r="Y896" s="3"/>
      <c r="Z896" s="3"/>
      <c r="AA896" s="3">
        <v>598.6</v>
      </c>
      <c r="AB896" s="5" t="s">
        <v>263</v>
      </c>
      <c r="AC896" s="3">
        <v>45.65</v>
      </c>
      <c r="AD896" s="3"/>
    </row>
    <row r="897" spans="1:30" x14ac:dyDescent="0.25">
      <c r="A897">
        <v>438418</v>
      </c>
      <c r="B897" t="s">
        <v>1878</v>
      </c>
      <c r="C897" s="3">
        <f t="shared" si="14"/>
        <v>0</v>
      </c>
      <c r="D897" s="3">
        <v>0</v>
      </c>
      <c r="E897" s="3">
        <v>-53.78</v>
      </c>
      <c r="F897" s="3">
        <v>0</v>
      </c>
      <c r="G897" s="3">
        <v>0</v>
      </c>
      <c r="H897" s="3">
        <v>0</v>
      </c>
      <c r="I897" s="3">
        <v>0</v>
      </c>
      <c r="J897" s="3">
        <v>0</v>
      </c>
      <c r="K897" s="3">
        <v>-53.78</v>
      </c>
      <c r="L897">
        <v>0</v>
      </c>
      <c r="M897" s="4">
        <v>45713</v>
      </c>
      <c r="N897" s="3">
        <v>-784.65</v>
      </c>
      <c r="O897" s="3">
        <v>2434.3200000000002</v>
      </c>
      <c r="P897" s="3">
        <v>1738.29</v>
      </c>
      <c r="Q897" s="3"/>
      <c r="R897" s="3">
        <v>0</v>
      </c>
      <c r="S897" s="3" t="s">
        <v>52</v>
      </c>
      <c r="T897" s="3" t="s">
        <v>39</v>
      </c>
      <c r="U897" s="3" t="s">
        <v>34</v>
      </c>
      <c r="V897" s="3"/>
      <c r="W897" s="3" t="s">
        <v>63</v>
      </c>
      <c r="X897" s="3">
        <v>-21.16</v>
      </c>
      <c r="Y897" s="3"/>
      <c r="Z897" s="3"/>
      <c r="AA897" s="3">
        <v>53.78</v>
      </c>
      <c r="AB897" s="5" t="s">
        <v>147</v>
      </c>
      <c r="AC897" s="3">
        <v>784.65</v>
      </c>
      <c r="AD897" s="3"/>
    </row>
    <row r="898" spans="1:30" x14ac:dyDescent="0.25">
      <c r="A898">
        <v>435584</v>
      </c>
      <c r="B898" t="s">
        <v>1879</v>
      </c>
      <c r="C898" s="3">
        <f t="shared" si="14"/>
        <v>0</v>
      </c>
      <c r="D898" s="3">
        <v>0</v>
      </c>
      <c r="E898" s="3">
        <v>-61.79</v>
      </c>
      <c r="F898" s="3">
        <v>0</v>
      </c>
      <c r="G898" s="3">
        <v>0</v>
      </c>
      <c r="H898" s="3">
        <v>0</v>
      </c>
      <c r="I898" s="3">
        <v>0</v>
      </c>
      <c r="J898" s="3">
        <v>0</v>
      </c>
      <c r="K898" s="3">
        <v>-61.79</v>
      </c>
      <c r="L898">
        <v>0</v>
      </c>
      <c r="M898" s="4">
        <v>45552</v>
      </c>
      <c r="N898" s="3">
        <v>0.82</v>
      </c>
      <c r="O898" s="3">
        <v>0</v>
      </c>
      <c r="P898" s="3">
        <v>7290.73</v>
      </c>
      <c r="Q898" s="3"/>
      <c r="R898" s="3">
        <v>0</v>
      </c>
      <c r="S898" s="3" t="s">
        <v>52</v>
      </c>
      <c r="T898" s="3" t="s">
        <v>39</v>
      </c>
      <c r="U898" s="3" t="s">
        <v>34</v>
      </c>
      <c r="V898" s="3"/>
      <c r="W898" s="3" t="s">
        <v>63</v>
      </c>
      <c r="X898" s="3">
        <v>-203.6</v>
      </c>
      <c r="Y898" s="3"/>
      <c r="Z898" s="3"/>
      <c r="AA898" s="3">
        <v>0</v>
      </c>
      <c r="AB898" s="5" t="s">
        <v>1371</v>
      </c>
      <c r="AC898" s="3">
        <v>0</v>
      </c>
      <c r="AD898" s="3"/>
    </row>
    <row r="899" spans="1:30" x14ac:dyDescent="0.25">
      <c r="A899">
        <v>439548</v>
      </c>
      <c r="B899" t="s">
        <v>1880</v>
      </c>
      <c r="C899" s="3">
        <f t="shared" si="14"/>
        <v>0</v>
      </c>
      <c r="D899" s="3">
        <v>0</v>
      </c>
      <c r="E899" s="3">
        <v>-62.34</v>
      </c>
      <c r="F899" s="3">
        <v>0</v>
      </c>
      <c r="G899" s="3">
        <v>0</v>
      </c>
      <c r="H899" s="3">
        <v>0</v>
      </c>
      <c r="I899" s="3">
        <v>0</v>
      </c>
      <c r="J899" s="3">
        <v>0</v>
      </c>
      <c r="K899" s="3">
        <v>-62.34</v>
      </c>
      <c r="L899">
        <v>0</v>
      </c>
      <c r="M899" s="4">
        <v>45630</v>
      </c>
      <c r="N899" s="3">
        <v>-88.81</v>
      </c>
      <c r="O899" s="3">
        <v>0</v>
      </c>
      <c r="P899" s="3">
        <v>775.69</v>
      </c>
      <c r="Q899" s="3"/>
      <c r="R899" s="3">
        <v>57.26</v>
      </c>
      <c r="S899" s="3" t="s">
        <v>52</v>
      </c>
      <c r="T899" s="3" t="s">
        <v>125</v>
      </c>
      <c r="U899" s="3" t="s">
        <v>34</v>
      </c>
      <c r="V899" s="3"/>
      <c r="W899" s="3" t="s">
        <v>63</v>
      </c>
      <c r="X899" s="3">
        <v>-155.30000000000001</v>
      </c>
      <c r="Y899" s="3"/>
      <c r="Z899" s="3"/>
      <c r="AA899" s="3">
        <v>0</v>
      </c>
      <c r="AB899" s="5" t="s">
        <v>1881</v>
      </c>
      <c r="AC899" s="3">
        <v>-62.34</v>
      </c>
      <c r="AD899" s="3"/>
    </row>
    <row r="900" spans="1:30" x14ac:dyDescent="0.25">
      <c r="A900">
        <v>296176</v>
      </c>
      <c r="B900" t="s">
        <v>1882</v>
      </c>
      <c r="C900" s="3">
        <f t="shared" si="14"/>
        <v>0</v>
      </c>
      <c r="D900" s="3">
        <v>1678.97</v>
      </c>
      <c r="E900" s="3">
        <v>-68.680000000000007</v>
      </c>
      <c r="F900" s="3">
        <v>0</v>
      </c>
      <c r="G900" s="3">
        <v>0</v>
      </c>
      <c r="H900" s="3">
        <v>0</v>
      </c>
      <c r="I900" s="3">
        <v>0</v>
      </c>
      <c r="J900" s="3">
        <v>0</v>
      </c>
      <c r="K900" s="3">
        <v>1610.29</v>
      </c>
      <c r="L900">
        <v>5000</v>
      </c>
      <c r="M900" s="4">
        <v>45709</v>
      </c>
      <c r="N900" s="3">
        <v>-74.48</v>
      </c>
      <c r="O900" s="3">
        <v>8907.51</v>
      </c>
      <c r="P900" s="3">
        <v>41379.01</v>
      </c>
      <c r="Q900" s="3"/>
      <c r="R900" s="3">
        <v>0</v>
      </c>
      <c r="S900" s="3" t="s">
        <v>32</v>
      </c>
      <c r="T900" s="3" t="s">
        <v>39</v>
      </c>
      <c r="U900" s="3" t="s">
        <v>134</v>
      </c>
      <c r="V900" s="3"/>
      <c r="W900" s="3"/>
      <c r="X900" s="3">
        <v>-38.08</v>
      </c>
      <c r="Y900" s="3"/>
      <c r="Z900" s="3"/>
      <c r="AA900" s="3">
        <v>3389.71</v>
      </c>
      <c r="AB900" s="5" t="s">
        <v>1569</v>
      </c>
      <c r="AC900" s="3">
        <v>73.06</v>
      </c>
      <c r="AD900" s="3"/>
    </row>
    <row r="901" spans="1:30" x14ac:dyDescent="0.25">
      <c r="A901">
        <v>440105</v>
      </c>
      <c r="B901" t="s">
        <v>1883</v>
      </c>
      <c r="C901" s="3">
        <f t="shared" ref="C901:C964" si="15">F901+G901+H901+I901</f>
        <v>0</v>
      </c>
      <c r="D901" s="3">
        <v>0</v>
      </c>
      <c r="E901" s="3">
        <v>-83.68</v>
      </c>
      <c r="F901" s="3">
        <v>0</v>
      </c>
      <c r="G901" s="3">
        <v>0</v>
      </c>
      <c r="H901" s="3">
        <v>0</v>
      </c>
      <c r="I901" s="3">
        <v>0</v>
      </c>
      <c r="J901" s="3">
        <v>0</v>
      </c>
      <c r="K901" s="3">
        <v>-83.68</v>
      </c>
      <c r="L901">
        <v>0</v>
      </c>
      <c r="M901" s="4">
        <v>45607</v>
      </c>
      <c r="N901" s="3">
        <v>-1007.2</v>
      </c>
      <c r="O901" s="3">
        <v>-91.87</v>
      </c>
      <c r="P901" s="3">
        <v>835.1</v>
      </c>
      <c r="Q901" s="3"/>
      <c r="R901" s="3">
        <v>0</v>
      </c>
      <c r="S901" s="3" t="s">
        <v>52</v>
      </c>
      <c r="T901" s="3" t="s">
        <v>39</v>
      </c>
      <c r="U901" s="3" t="s">
        <v>34</v>
      </c>
      <c r="V901" s="3"/>
      <c r="W901" s="3" t="s">
        <v>63</v>
      </c>
      <c r="X901" s="3">
        <v>-142.59</v>
      </c>
      <c r="Y901" s="3"/>
      <c r="Z901" s="3"/>
      <c r="AA901" s="3">
        <v>83.68</v>
      </c>
      <c r="AB901" s="5" t="s">
        <v>363</v>
      </c>
      <c r="AC901" s="3">
        <v>-83.68</v>
      </c>
      <c r="AD901" s="3"/>
    </row>
    <row r="902" spans="1:30" x14ac:dyDescent="0.25">
      <c r="A902">
        <v>430307</v>
      </c>
      <c r="B902" t="s">
        <v>1884</v>
      </c>
      <c r="C902" s="3">
        <f t="shared" si="15"/>
        <v>0</v>
      </c>
      <c r="D902" s="3">
        <v>0</v>
      </c>
      <c r="E902" s="3">
        <v>-90.86</v>
      </c>
      <c r="F902" s="3">
        <v>0</v>
      </c>
      <c r="G902" s="3">
        <v>0</v>
      </c>
      <c r="H902" s="3">
        <v>0</v>
      </c>
      <c r="I902" s="3">
        <v>0</v>
      </c>
      <c r="J902" s="3">
        <v>0</v>
      </c>
      <c r="K902" s="3">
        <v>-90.86</v>
      </c>
      <c r="L902">
        <v>0</v>
      </c>
      <c r="M902" s="4">
        <v>45434</v>
      </c>
      <c r="N902" s="3">
        <v>-102.17</v>
      </c>
      <c r="O902" s="3">
        <v>0</v>
      </c>
      <c r="P902" s="3">
        <v>9699.2900000000009</v>
      </c>
      <c r="Q902" s="3"/>
      <c r="R902" s="3">
        <v>0</v>
      </c>
      <c r="S902" s="3" t="s">
        <v>52</v>
      </c>
      <c r="T902" s="3"/>
      <c r="U902" s="3" t="s">
        <v>34</v>
      </c>
      <c r="V902" s="3"/>
      <c r="W902" s="3" t="s">
        <v>63</v>
      </c>
      <c r="X902" s="3">
        <v>-90.86</v>
      </c>
      <c r="Y902" s="3"/>
      <c r="Z902" s="3"/>
      <c r="AA902" s="3">
        <v>90.86</v>
      </c>
      <c r="AB902" s="5" t="s">
        <v>1885</v>
      </c>
      <c r="AC902" s="3">
        <v>102.17</v>
      </c>
      <c r="AD902" s="3"/>
    </row>
    <row r="903" spans="1:30" x14ac:dyDescent="0.25">
      <c r="A903">
        <v>421393</v>
      </c>
      <c r="B903" t="s">
        <v>1886</v>
      </c>
      <c r="C903" s="3">
        <f t="shared" si="15"/>
        <v>0</v>
      </c>
      <c r="D903" s="3">
        <v>0</v>
      </c>
      <c r="E903" s="3">
        <v>-90.95</v>
      </c>
      <c r="F903" s="3">
        <v>0</v>
      </c>
      <c r="G903" s="3">
        <v>0</v>
      </c>
      <c r="H903" s="3">
        <v>0</v>
      </c>
      <c r="I903" s="3">
        <v>0</v>
      </c>
      <c r="J903" s="3">
        <v>0</v>
      </c>
      <c r="K903" s="3">
        <v>-90.95</v>
      </c>
      <c r="L903">
        <v>0</v>
      </c>
      <c r="M903" s="4">
        <v>45665</v>
      </c>
      <c r="N903" s="3">
        <v>-69.55</v>
      </c>
      <c r="O903" s="3">
        <v>0</v>
      </c>
      <c r="P903" s="3">
        <v>65167.38</v>
      </c>
      <c r="Q903" s="3"/>
      <c r="R903" s="3">
        <v>0</v>
      </c>
      <c r="S903" s="3" t="s">
        <v>52</v>
      </c>
      <c r="T903" s="3" t="s">
        <v>39</v>
      </c>
      <c r="U903" s="3" t="s">
        <v>34</v>
      </c>
      <c r="V903" s="3"/>
      <c r="W903" s="3" t="s">
        <v>63</v>
      </c>
      <c r="X903" s="3">
        <v>-95.73</v>
      </c>
      <c r="Y903" s="3"/>
      <c r="Z903" s="3"/>
      <c r="AA903" s="3">
        <v>90.95</v>
      </c>
      <c r="AB903" s="5" t="s">
        <v>1552</v>
      </c>
      <c r="AC903" s="3">
        <v>69.55</v>
      </c>
      <c r="AD903" s="3" t="s">
        <v>1887</v>
      </c>
    </row>
    <row r="904" spans="1:30" x14ac:dyDescent="0.25">
      <c r="A904">
        <v>437485</v>
      </c>
      <c r="B904" t="s">
        <v>1888</v>
      </c>
      <c r="C904" s="3">
        <f t="shared" si="15"/>
        <v>0</v>
      </c>
      <c r="D904" s="3">
        <v>0</v>
      </c>
      <c r="E904" s="3">
        <v>-92.3</v>
      </c>
      <c r="F904" s="3">
        <v>0</v>
      </c>
      <c r="G904" s="3">
        <v>0</v>
      </c>
      <c r="H904" s="3">
        <v>0</v>
      </c>
      <c r="I904" s="3">
        <v>0</v>
      </c>
      <c r="J904" s="3">
        <v>0</v>
      </c>
      <c r="K904" s="3">
        <v>-92.3</v>
      </c>
      <c r="L904">
        <v>0</v>
      </c>
      <c r="M904" s="4">
        <v>45555</v>
      </c>
      <c r="N904" s="3">
        <v>-1268.8</v>
      </c>
      <c r="O904" s="3">
        <v>0</v>
      </c>
      <c r="P904" s="3">
        <v>1764.75</v>
      </c>
      <c r="Q904" s="3"/>
      <c r="R904" s="3">
        <v>92.3</v>
      </c>
      <c r="S904" s="3" t="s">
        <v>52</v>
      </c>
      <c r="T904" s="3" t="s">
        <v>39</v>
      </c>
      <c r="U904" s="3" t="s">
        <v>34</v>
      </c>
      <c r="V904" s="3"/>
      <c r="W904" s="3" t="s">
        <v>63</v>
      </c>
      <c r="X904" s="3">
        <v>-102.7</v>
      </c>
      <c r="Y904" s="3"/>
      <c r="Z904" s="3"/>
      <c r="AA904" s="3">
        <v>92.3</v>
      </c>
      <c r="AB904" s="5" t="s">
        <v>1889</v>
      </c>
      <c r="AC904" s="3">
        <v>1176.5</v>
      </c>
      <c r="AD904" s="3"/>
    </row>
    <row r="905" spans="1:30" x14ac:dyDescent="0.25">
      <c r="A905">
        <v>431882</v>
      </c>
      <c r="B905" t="s">
        <v>1890</v>
      </c>
      <c r="C905" s="3">
        <f t="shared" si="15"/>
        <v>0</v>
      </c>
      <c r="D905" s="3">
        <v>0</v>
      </c>
      <c r="E905" s="3">
        <v>-114.64</v>
      </c>
      <c r="F905" s="3">
        <v>0</v>
      </c>
      <c r="G905" s="3">
        <v>0</v>
      </c>
      <c r="H905" s="3">
        <v>0</v>
      </c>
      <c r="I905" s="3">
        <v>0</v>
      </c>
      <c r="J905" s="3">
        <v>-203.42</v>
      </c>
      <c r="K905" s="3">
        <v>-318.06</v>
      </c>
      <c r="L905">
        <v>0</v>
      </c>
      <c r="M905" s="4">
        <v>45421</v>
      </c>
      <c r="N905" s="3">
        <v>-3820.36</v>
      </c>
      <c r="O905" s="3">
        <v>0</v>
      </c>
      <c r="P905" s="3">
        <v>3112.7</v>
      </c>
      <c r="Q905" s="3"/>
      <c r="R905" s="3">
        <v>0</v>
      </c>
      <c r="S905" s="3" t="s">
        <v>52</v>
      </c>
      <c r="T905" s="3" t="s">
        <v>39</v>
      </c>
      <c r="U905" s="3" t="s">
        <v>34</v>
      </c>
      <c r="V905" s="3"/>
      <c r="W905" s="3" t="s">
        <v>63</v>
      </c>
      <c r="X905" s="3">
        <v>-261.99</v>
      </c>
      <c r="Y905" s="3"/>
      <c r="Z905" s="3"/>
      <c r="AA905" s="3">
        <v>318.06</v>
      </c>
      <c r="AB905" s="5" t="s">
        <v>86</v>
      </c>
      <c r="AC905" s="3">
        <v>-114.64</v>
      </c>
      <c r="AD905" s="3" t="s">
        <v>1891</v>
      </c>
    </row>
    <row r="906" spans="1:30" x14ac:dyDescent="0.25">
      <c r="A906">
        <v>297272</v>
      </c>
      <c r="B906" t="s">
        <v>1892</v>
      </c>
      <c r="C906" s="3">
        <f t="shared" si="15"/>
        <v>0</v>
      </c>
      <c r="D906" s="3">
        <v>52932.36</v>
      </c>
      <c r="E906" s="3">
        <v>-115.4</v>
      </c>
      <c r="F906" s="3">
        <v>0</v>
      </c>
      <c r="G906" s="3">
        <v>0</v>
      </c>
      <c r="H906" s="3">
        <v>0</v>
      </c>
      <c r="I906" s="3">
        <v>0</v>
      </c>
      <c r="J906" s="3">
        <v>0</v>
      </c>
      <c r="K906" s="3">
        <v>52816.959999999999</v>
      </c>
      <c r="L906">
        <v>75000</v>
      </c>
      <c r="M906" s="4">
        <v>45709</v>
      </c>
      <c r="N906" s="3">
        <v>-96.83</v>
      </c>
      <c r="O906" s="3">
        <v>49005.63</v>
      </c>
      <c r="P906" s="3">
        <v>308737.28000000003</v>
      </c>
      <c r="Q906" s="3"/>
      <c r="R906" s="3">
        <v>262.58999999999997</v>
      </c>
      <c r="S906" s="3" t="s">
        <v>1893</v>
      </c>
      <c r="T906" s="3" t="s">
        <v>510</v>
      </c>
      <c r="U906" s="3" t="s">
        <v>134</v>
      </c>
      <c r="V906" s="3" t="s">
        <v>641</v>
      </c>
      <c r="W906" s="3"/>
      <c r="X906" s="3">
        <v>53263.15</v>
      </c>
      <c r="Y906" s="3"/>
      <c r="Z906" s="3"/>
      <c r="AA906" s="3">
        <v>22072.55</v>
      </c>
      <c r="AB906" s="5" t="s">
        <v>48</v>
      </c>
      <c r="AC906" s="3">
        <v>218.6</v>
      </c>
      <c r="AD906" s="3" t="s">
        <v>1894</v>
      </c>
    </row>
    <row r="907" spans="1:30" x14ac:dyDescent="0.25">
      <c r="A907">
        <v>392912</v>
      </c>
      <c r="B907" t="s">
        <v>1895</v>
      </c>
      <c r="C907" s="3">
        <f t="shared" si="15"/>
        <v>0</v>
      </c>
      <c r="D907" s="3">
        <v>0</v>
      </c>
      <c r="E907" s="3">
        <v>-121.15</v>
      </c>
      <c r="F907" s="3">
        <v>0</v>
      </c>
      <c r="G907" s="3">
        <v>0</v>
      </c>
      <c r="H907" s="3">
        <v>0</v>
      </c>
      <c r="I907" s="3">
        <v>0</v>
      </c>
      <c r="J907" s="3">
        <v>0</v>
      </c>
      <c r="K907" s="3">
        <v>-121.15</v>
      </c>
      <c r="L907">
        <v>0</v>
      </c>
      <c r="M907" s="4">
        <v>45590</v>
      </c>
      <c r="N907" s="3">
        <v>-10.28</v>
      </c>
      <c r="O907" s="3">
        <v>0</v>
      </c>
      <c r="P907" s="3">
        <v>38282.43</v>
      </c>
      <c r="Q907" s="3"/>
      <c r="R907" s="3">
        <v>0</v>
      </c>
      <c r="S907" s="3" t="s">
        <v>52</v>
      </c>
      <c r="T907" s="3" t="s">
        <v>683</v>
      </c>
      <c r="U907" s="3" t="s">
        <v>34</v>
      </c>
      <c r="V907" s="3"/>
      <c r="W907" s="3" t="s">
        <v>63</v>
      </c>
      <c r="X907" s="3">
        <v>-119.75</v>
      </c>
      <c r="Y907" s="3"/>
      <c r="Z907" s="3"/>
      <c r="AA907" s="3">
        <v>0</v>
      </c>
      <c r="AB907" s="5" t="s">
        <v>1582</v>
      </c>
      <c r="AC907" s="3">
        <v>-121.15</v>
      </c>
      <c r="AD907" s="3"/>
    </row>
    <row r="908" spans="1:30" x14ac:dyDescent="0.25">
      <c r="A908">
        <v>417713</v>
      </c>
      <c r="B908" t="s">
        <v>1896</v>
      </c>
      <c r="C908" s="3">
        <f t="shared" si="15"/>
        <v>0</v>
      </c>
      <c r="D908" s="3">
        <v>0</v>
      </c>
      <c r="E908" s="3">
        <v>-132.93</v>
      </c>
      <c r="F908" s="3">
        <v>0</v>
      </c>
      <c r="G908" s="3">
        <v>0</v>
      </c>
      <c r="H908" s="3">
        <v>0</v>
      </c>
      <c r="I908" s="3">
        <v>0</v>
      </c>
      <c r="J908" s="3">
        <v>0</v>
      </c>
      <c r="K908" s="3">
        <v>-132.93</v>
      </c>
      <c r="L908">
        <v>0</v>
      </c>
      <c r="M908" s="4">
        <v>45693</v>
      </c>
      <c r="N908" s="3">
        <v>-132.21</v>
      </c>
      <c r="O908" s="3">
        <v>3184.55</v>
      </c>
      <c r="P908" s="3">
        <v>6572.19</v>
      </c>
      <c r="Q908" s="3"/>
      <c r="R908" s="3">
        <v>0</v>
      </c>
      <c r="S908" s="3" t="s">
        <v>52</v>
      </c>
      <c r="T908" s="3" t="s">
        <v>51</v>
      </c>
      <c r="U908" s="3" t="s">
        <v>34</v>
      </c>
      <c r="V908" s="3"/>
      <c r="W908" s="3" t="s">
        <v>63</v>
      </c>
      <c r="X908" s="3">
        <v>-265.58999999999997</v>
      </c>
      <c r="Y908" s="3"/>
      <c r="Z908" s="3"/>
      <c r="AA908" s="3">
        <v>132.93</v>
      </c>
      <c r="AB908" s="5" t="s">
        <v>665</v>
      </c>
      <c r="AC908" s="3">
        <v>132.21</v>
      </c>
      <c r="AD908" s="3"/>
    </row>
    <row r="909" spans="1:30" x14ac:dyDescent="0.25">
      <c r="A909">
        <v>291400</v>
      </c>
      <c r="B909" t="s">
        <v>1897</v>
      </c>
      <c r="C909" s="3">
        <f t="shared" si="15"/>
        <v>0</v>
      </c>
      <c r="D909" s="3">
        <v>1189.53</v>
      </c>
      <c r="E909" s="3">
        <v>-133.22</v>
      </c>
      <c r="F909" s="3">
        <v>0</v>
      </c>
      <c r="G909" s="3">
        <v>0</v>
      </c>
      <c r="H909" s="3">
        <v>0</v>
      </c>
      <c r="I909" s="3">
        <v>0</v>
      </c>
      <c r="J909" s="3">
        <v>0</v>
      </c>
      <c r="K909" s="3">
        <v>1056.31</v>
      </c>
      <c r="L909">
        <v>10000</v>
      </c>
      <c r="M909" s="4">
        <v>45706</v>
      </c>
      <c r="N909" s="3">
        <v>-6265.82</v>
      </c>
      <c r="O909" s="3">
        <v>1903.28</v>
      </c>
      <c r="P909" s="3">
        <v>371.22</v>
      </c>
      <c r="Q909" s="3" t="s">
        <v>39</v>
      </c>
      <c r="R909" s="3">
        <v>0</v>
      </c>
      <c r="S909" s="3" t="s">
        <v>150</v>
      </c>
      <c r="T909" s="3" t="s">
        <v>329</v>
      </c>
      <c r="U909" s="3" t="s">
        <v>34</v>
      </c>
      <c r="V909" s="3"/>
      <c r="W909" s="3" t="s">
        <v>1898</v>
      </c>
      <c r="X909" s="3">
        <v>1250.8399999999999</v>
      </c>
      <c r="Y909" s="3"/>
      <c r="Z909" s="3"/>
      <c r="AA909" s="3">
        <v>8206.0400000000009</v>
      </c>
      <c r="AB909" s="5" t="s">
        <v>147</v>
      </c>
      <c r="AC909" s="3">
        <v>135.18</v>
      </c>
      <c r="AD909" s="3" t="s">
        <v>1899</v>
      </c>
    </row>
    <row r="910" spans="1:30" x14ac:dyDescent="0.25">
      <c r="A910">
        <v>429076</v>
      </c>
      <c r="B910" t="s">
        <v>1900</v>
      </c>
      <c r="C910" s="3">
        <f t="shared" si="15"/>
        <v>0</v>
      </c>
      <c r="D910" s="3">
        <v>0</v>
      </c>
      <c r="E910" s="3">
        <v>-140.83000000000001</v>
      </c>
      <c r="F910" s="3">
        <v>0</v>
      </c>
      <c r="G910" s="3">
        <v>0</v>
      </c>
      <c r="H910" s="3">
        <v>0</v>
      </c>
      <c r="I910" s="3">
        <v>0</v>
      </c>
      <c r="J910" s="3">
        <v>0</v>
      </c>
      <c r="K910" s="3">
        <v>-140.83000000000001</v>
      </c>
      <c r="L910">
        <v>0</v>
      </c>
      <c r="M910" s="4">
        <v>45581</v>
      </c>
      <c r="N910" s="3">
        <v>0.01</v>
      </c>
      <c r="O910" s="3">
        <v>0</v>
      </c>
      <c r="P910" s="3">
        <v>95345.85</v>
      </c>
      <c r="Q910" s="3"/>
      <c r="R910" s="3">
        <v>0</v>
      </c>
      <c r="S910" s="3" t="s">
        <v>52</v>
      </c>
      <c r="T910" s="3" t="s">
        <v>125</v>
      </c>
      <c r="U910" s="3" t="s">
        <v>34</v>
      </c>
      <c r="V910" s="3"/>
      <c r="W910" s="3" t="s">
        <v>63</v>
      </c>
      <c r="X910" s="3">
        <v>-198.56</v>
      </c>
      <c r="Y910" s="3"/>
      <c r="Z910" s="3"/>
      <c r="AA910" s="3">
        <v>140.83000000000001</v>
      </c>
      <c r="AB910" s="5" t="s">
        <v>1901</v>
      </c>
      <c r="AC910" s="3">
        <v>5979.38</v>
      </c>
      <c r="AD910" s="3"/>
    </row>
    <row r="911" spans="1:30" x14ac:dyDescent="0.25">
      <c r="A911">
        <v>438426</v>
      </c>
      <c r="B911" t="s">
        <v>1902</v>
      </c>
      <c r="C911" s="3">
        <f t="shared" si="15"/>
        <v>0</v>
      </c>
      <c r="D911" s="3">
        <v>0</v>
      </c>
      <c r="E911" s="3">
        <v>-141.46</v>
      </c>
      <c r="F911" s="3">
        <v>0</v>
      </c>
      <c r="G911" s="3">
        <v>0</v>
      </c>
      <c r="H911" s="3">
        <v>0</v>
      </c>
      <c r="I911" s="3">
        <v>0</v>
      </c>
      <c r="J911" s="3">
        <v>0</v>
      </c>
      <c r="K911" s="3">
        <v>-141.46</v>
      </c>
      <c r="L911">
        <v>0</v>
      </c>
      <c r="M911" s="4">
        <v>45621</v>
      </c>
      <c r="N911" s="3">
        <v>-5253.27</v>
      </c>
      <c r="O911" s="3">
        <v>-129.91999999999999</v>
      </c>
      <c r="P911" s="3">
        <v>9528.82</v>
      </c>
      <c r="Q911" s="3"/>
      <c r="R911" s="3">
        <v>129.91999999999999</v>
      </c>
      <c r="S911" s="3" t="s">
        <v>52</v>
      </c>
      <c r="T911" s="3" t="s">
        <v>177</v>
      </c>
      <c r="U911" s="3" t="s">
        <v>34</v>
      </c>
      <c r="V911" s="3"/>
      <c r="W911" s="3" t="s">
        <v>63</v>
      </c>
      <c r="X911" s="3">
        <v>-973.8</v>
      </c>
      <c r="Y911" s="3"/>
      <c r="Z911" s="3"/>
      <c r="AA911" s="3">
        <v>141.46</v>
      </c>
      <c r="AB911" s="5" t="s">
        <v>59</v>
      </c>
      <c r="AC911" s="3">
        <v>-141.46</v>
      </c>
      <c r="AD911" s="3"/>
    </row>
    <row r="912" spans="1:30" x14ac:dyDescent="0.25">
      <c r="A912">
        <v>291665</v>
      </c>
      <c r="B912" t="s">
        <v>1903</v>
      </c>
      <c r="C912" s="3">
        <f t="shared" si="15"/>
        <v>0</v>
      </c>
      <c r="D912" s="3">
        <v>0</v>
      </c>
      <c r="E912" s="3">
        <v>-147.08000000000001</v>
      </c>
      <c r="F912" s="3">
        <v>0</v>
      </c>
      <c r="G912" s="3">
        <v>0</v>
      </c>
      <c r="H912" s="3">
        <v>0</v>
      </c>
      <c r="I912" s="3">
        <v>0</v>
      </c>
      <c r="J912" s="3">
        <v>0</v>
      </c>
      <c r="K912" s="3">
        <v>-147.08000000000001</v>
      </c>
      <c r="M912" s="4">
        <v>45615</v>
      </c>
      <c r="N912" s="3">
        <v>-1248.8800000000001</v>
      </c>
      <c r="O912" s="3">
        <v>-164.63</v>
      </c>
      <c r="P912" s="3">
        <v>4080.39</v>
      </c>
      <c r="Q912" s="3" t="s">
        <v>39</v>
      </c>
      <c r="R912" s="3">
        <v>0</v>
      </c>
      <c r="S912" s="3" t="s">
        <v>52</v>
      </c>
      <c r="T912" s="3" t="s">
        <v>125</v>
      </c>
      <c r="U912" s="3" t="s">
        <v>34</v>
      </c>
      <c r="V912" s="3"/>
      <c r="W912" s="3"/>
      <c r="X912" s="3">
        <v>-498.71</v>
      </c>
      <c r="Y912" s="3"/>
      <c r="Z912" s="3"/>
      <c r="AA912" s="3">
        <v>147.08000000000001</v>
      </c>
      <c r="AB912" s="5" t="s">
        <v>384</v>
      </c>
      <c r="AC912" s="3">
        <v>-885.59</v>
      </c>
      <c r="AD912" s="3" t="s">
        <v>1904</v>
      </c>
    </row>
    <row r="913" spans="1:30" x14ac:dyDescent="0.25">
      <c r="A913">
        <v>397934</v>
      </c>
      <c r="B913" t="s">
        <v>1905</v>
      </c>
      <c r="C913" s="3">
        <f t="shared" si="15"/>
        <v>0</v>
      </c>
      <c r="D913" s="3">
        <v>0</v>
      </c>
      <c r="E913" s="3">
        <v>-171.17</v>
      </c>
      <c r="F913" s="3">
        <v>0</v>
      </c>
      <c r="G913" s="3">
        <v>0</v>
      </c>
      <c r="H913" s="3">
        <v>0</v>
      </c>
      <c r="I913" s="3">
        <v>0</v>
      </c>
      <c r="J913" s="3">
        <v>0</v>
      </c>
      <c r="K913" s="3">
        <v>-171.17</v>
      </c>
      <c r="L913">
        <v>0</v>
      </c>
      <c r="M913" s="4">
        <v>45342</v>
      </c>
      <c r="N913" s="3">
        <v>1033.2</v>
      </c>
      <c r="O913" s="3">
        <v>0</v>
      </c>
      <c r="P913" s="3">
        <v>-962.86</v>
      </c>
      <c r="Q913" s="3"/>
      <c r="R913" s="3">
        <v>0</v>
      </c>
      <c r="S913" s="3" t="s">
        <v>52</v>
      </c>
      <c r="T913" s="3"/>
      <c r="U913" s="3" t="s">
        <v>34</v>
      </c>
      <c r="V913" s="3"/>
      <c r="W913" s="3" t="s">
        <v>63</v>
      </c>
      <c r="X913" s="3">
        <v>-171.17</v>
      </c>
      <c r="Y913" s="3"/>
      <c r="Z913" s="3"/>
      <c r="AA913" s="3">
        <v>171.17</v>
      </c>
      <c r="AB913" s="5" t="s">
        <v>615</v>
      </c>
      <c r="AC913" s="3">
        <v>287.14999999999998</v>
      </c>
      <c r="AD913" s="3"/>
    </row>
    <row r="914" spans="1:30" x14ac:dyDescent="0.25">
      <c r="A914">
        <v>290226</v>
      </c>
      <c r="B914" t="s">
        <v>1906</v>
      </c>
      <c r="C914" s="3">
        <f t="shared" si="15"/>
        <v>0</v>
      </c>
      <c r="D914" s="3">
        <v>1399.12</v>
      </c>
      <c r="E914" s="3">
        <v>-174.04</v>
      </c>
      <c r="F914" s="3">
        <v>0</v>
      </c>
      <c r="G914" s="3">
        <v>0</v>
      </c>
      <c r="H914" s="3">
        <v>0</v>
      </c>
      <c r="I914" s="3">
        <v>0</v>
      </c>
      <c r="J914" s="3">
        <v>0</v>
      </c>
      <c r="K914" s="3">
        <v>1225.08</v>
      </c>
      <c r="L914">
        <v>4000</v>
      </c>
      <c r="M914" s="4">
        <v>45657</v>
      </c>
      <c r="N914" s="3">
        <v>-81.78</v>
      </c>
      <c r="O914" s="3">
        <v>1419.04</v>
      </c>
      <c r="P914" s="3">
        <v>3078.4</v>
      </c>
      <c r="Q914" s="3" t="s">
        <v>39</v>
      </c>
      <c r="R914" s="3">
        <v>19.8</v>
      </c>
      <c r="S914" s="3" t="s">
        <v>132</v>
      </c>
      <c r="T914" s="3" t="s">
        <v>299</v>
      </c>
      <c r="U914" s="3" t="s">
        <v>134</v>
      </c>
      <c r="V914" s="3" t="s">
        <v>451</v>
      </c>
      <c r="W914" s="3"/>
      <c r="X914" s="3">
        <v>363.49</v>
      </c>
      <c r="Y914" s="3"/>
      <c r="Z914" s="3"/>
      <c r="AA914" s="3">
        <v>2774.92</v>
      </c>
      <c r="AB914" s="5" t="s">
        <v>153</v>
      </c>
      <c r="AC914" s="3">
        <v>251.85</v>
      </c>
      <c r="AD914" s="3" t="s">
        <v>1907</v>
      </c>
    </row>
    <row r="915" spans="1:30" x14ac:dyDescent="0.25">
      <c r="A915">
        <v>416778</v>
      </c>
      <c r="B915" t="s">
        <v>1908</v>
      </c>
      <c r="C915" s="3">
        <f t="shared" si="15"/>
        <v>0</v>
      </c>
      <c r="D915" s="3">
        <v>0</v>
      </c>
      <c r="E915" s="3">
        <v>-175.74</v>
      </c>
      <c r="F915" s="3">
        <v>0</v>
      </c>
      <c r="G915" s="3">
        <v>0</v>
      </c>
      <c r="H915" s="3">
        <v>0</v>
      </c>
      <c r="I915" s="3">
        <v>0</v>
      </c>
      <c r="J915" s="3">
        <v>0</v>
      </c>
      <c r="K915" s="3">
        <v>-175.74</v>
      </c>
      <c r="L915">
        <v>0</v>
      </c>
      <c r="M915" s="4">
        <v>45603</v>
      </c>
      <c r="N915" s="3">
        <v>432.12</v>
      </c>
      <c r="O915" s="3">
        <v>0</v>
      </c>
      <c r="P915" s="3">
        <v>0</v>
      </c>
      <c r="Q915" s="3"/>
      <c r="R915" s="3">
        <v>0</v>
      </c>
      <c r="S915" s="3" t="s">
        <v>52</v>
      </c>
      <c r="T915" s="3" t="s">
        <v>39</v>
      </c>
      <c r="U915" s="3" t="s">
        <v>34</v>
      </c>
      <c r="V915" s="3"/>
      <c r="W915" s="3" t="s">
        <v>63</v>
      </c>
      <c r="X915" s="3">
        <v>-347.89</v>
      </c>
      <c r="Y915" s="3"/>
      <c r="Z915" s="3"/>
      <c r="AA915" s="3">
        <v>175.74</v>
      </c>
      <c r="AB915" s="5" t="s">
        <v>193</v>
      </c>
      <c r="AC915" s="3">
        <v>-175.74</v>
      </c>
      <c r="AD915" s="3" t="s">
        <v>1909</v>
      </c>
    </row>
    <row r="916" spans="1:30" x14ac:dyDescent="0.25">
      <c r="A916">
        <v>366005</v>
      </c>
      <c r="B916" t="s">
        <v>1910</v>
      </c>
      <c r="C916" s="3">
        <f t="shared" si="15"/>
        <v>0</v>
      </c>
      <c r="D916" s="3">
        <v>0</v>
      </c>
      <c r="E916" s="3">
        <v>-194.87</v>
      </c>
      <c r="F916" s="3">
        <v>0</v>
      </c>
      <c r="G916" s="3">
        <v>0</v>
      </c>
      <c r="H916" s="3">
        <v>0</v>
      </c>
      <c r="I916" s="3">
        <v>0</v>
      </c>
      <c r="J916" s="3">
        <v>-9151</v>
      </c>
      <c r="K916" s="3">
        <v>-9345.8700000000008</v>
      </c>
      <c r="L916">
        <v>0</v>
      </c>
      <c r="M916" s="4">
        <v>45621</v>
      </c>
      <c r="N916" s="3">
        <v>-9151</v>
      </c>
      <c r="O916" s="3">
        <v>0</v>
      </c>
      <c r="P916" s="3">
        <v>-222.93</v>
      </c>
      <c r="Q916" s="3"/>
      <c r="R916" s="3">
        <v>9151</v>
      </c>
      <c r="S916" s="3" t="s">
        <v>52</v>
      </c>
      <c r="T916" s="3"/>
      <c r="U916" s="3" t="s">
        <v>34</v>
      </c>
      <c r="V916" s="3"/>
      <c r="W916" s="3" t="s">
        <v>63</v>
      </c>
      <c r="X916" s="3">
        <v>-4845.38</v>
      </c>
      <c r="Y916" s="3"/>
      <c r="Z916" s="3"/>
      <c r="AA916" s="3">
        <v>9345.8700000000008</v>
      </c>
      <c r="AB916" s="5" t="s">
        <v>78</v>
      </c>
      <c r="AC916" s="3">
        <v>-194.87</v>
      </c>
      <c r="AD916" s="3"/>
    </row>
    <row r="917" spans="1:30" x14ac:dyDescent="0.25">
      <c r="A917">
        <v>440253</v>
      </c>
      <c r="B917" t="s">
        <v>1911</v>
      </c>
      <c r="C917" s="3">
        <f t="shared" si="15"/>
        <v>0</v>
      </c>
      <c r="D917" s="3">
        <v>0</v>
      </c>
      <c r="E917" s="3">
        <v>-196.87</v>
      </c>
      <c r="F917" s="3">
        <v>0</v>
      </c>
      <c r="G917" s="3">
        <v>0</v>
      </c>
      <c r="H917" s="3">
        <v>0</v>
      </c>
      <c r="I917" s="3">
        <v>0</v>
      </c>
      <c r="J917" s="3">
        <v>0</v>
      </c>
      <c r="K917" s="3">
        <v>-196.87</v>
      </c>
      <c r="L917">
        <v>0</v>
      </c>
      <c r="M917" s="4">
        <v>45694</v>
      </c>
      <c r="N917" s="3">
        <v>-736.71</v>
      </c>
      <c r="O917" s="3">
        <v>495.84</v>
      </c>
      <c r="P917" s="3">
        <v>3381.95</v>
      </c>
      <c r="Q917" s="3"/>
      <c r="R917" s="3">
        <v>162</v>
      </c>
      <c r="S917" s="3" t="s">
        <v>52</v>
      </c>
      <c r="T917" s="3" t="s">
        <v>39</v>
      </c>
      <c r="U917" s="3" t="s">
        <v>34</v>
      </c>
      <c r="V917" s="3"/>
      <c r="W917" s="3" t="s">
        <v>63</v>
      </c>
      <c r="X917" s="3">
        <v>-129.69</v>
      </c>
      <c r="Y917" s="3"/>
      <c r="Z917" s="3"/>
      <c r="AA917" s="3">
        <v>0</v>
      </c>
      <c r="AB917" s="5" t="s">
        <v>719</v>
      </c>
      <c r="AC917" s="3">
        <v>0</v>
      </c>
      <c r="AD917" s="3"/>
    </row>
    <row r="918" spans="1:30" x14ac:dyDescent="0.25">
      <c r="A918">
        <v>296976</v>
      </c>
      <c r="B918" t="s">
        <v>1912</v>
      </c>
      <c r="C918" s="3">
        <f t="shared" si="15"/>
        <v>0</v>
      </c>
      <c r="D918" s="3">
        <v>0</v>
      </c>
      <c r="E918" s="3">
        <v>-200.13</v>
      </c>
      <c r="F918" s="3">
        <v>0</v>
      </c>
      <c r="G918" s="3">
        <v>0</v>
      </c>
      <c r="H918" s="3">
        <v>0</v>
      </c>
      <c r="I918" s="3">
        <v>0</v>
      </c>
      <c r="J918" s="3">
        <v>0</v>
      </c>
      <c r="K918" s="3">
        <v>-200.13</v>
      </c>
      <c r="L918">
        <v>2000</v>
      </c>
      <c r="M918" s="4">
        <v>45706</v>
      </c>
      <c r="N918" s="3">
        <v>-200.13</v>
      </c>
      <c r="O918" s="3">
        <v>0</v>
      </c>
      <c r="P918" s="3">
        <v>2794.95</v>
      </c>
      <c r="Q918" s="3" t="s">
        <v>39</v>
      </c>
      <c r="R918" s="3">
        <v>186.57</v>
      </c>
      <c r="S918" s="3" t="s">
        <v>52</v>
      </c>
      <c r="T918" s="3" t="s">
        <v>39</v>
      </c>
      <c r="U918" s="3" t="s">
        <v>34</v>
      </c>
      <c r="V918" s="3"/>
      <c r="W918" s="3"/>
      <c r="X918" s="3">
        <v>-1.0900000000000001</v>
      </c>
      <c r="Y918" s="3"/>
      <c r="Z918" s="3"/>
      <c r="AA918" s="3">
        <v>2200.13</v>
      </c>
      <c r="AB918" s="5" t="s">
        <v>147</v>
      </c>
      <c r="AC918" s="3">
        <v>-200.13</v>
      </c>
      <c r="AD918" s="3"/>
    </row>
    <row r="919" spans="1:30" x14ac:dyDescent="0.25">
      <c r="A919">
        <v>379099</v>
      </c>
      <c r="B919" t="s">
        <v>1913</v>
      </c>
      <c r="C919" s="3">
        <f t="shared" si="15"/>
        <v>0</v>
      </c>
      <c r="D919" s="3">
        <v>0</v>
      </c>
      <c r="E919" s="3">
        <v>-211.35</v>
      </c>
      <c r="F919" s="3">
        <v>0</v>
      </c>
      <c r="G919" s="3">
        <v>0</v>
      </c>
      <c r="H919" s="3">
        <v>0</v>
      </c>
      <c r="I919" s="3">
        <v>0</v>
      </c>
      <c r="J919" s="3">
        <v>0</v>
      </c>
      <c r="K919" s="3">
        <v>-211.35</v>
      </c>
      <c r="L919">
        <v>0</v>
      </c>
      <c r="M919" s="4">
        <v>45600</v>
      </c>
      <c r="N919" s="3">
        <v>-70.38</v>
      </c>
      <c r="O919" s="3">
        <v>0</v>
      </c>
      <c r="P919" s="3">
        <v>1256.4000000000001</v>
      </c>
      <c r="Q919" s="3"/>
      <c r="R919" s="3">
        <v>0</v>
      </c>
      <c r="S919" s="3" t="s">
        <v>52</v>
      </c>
      <c r="T919" s="3" t="s">
        <v>245</v>
      </c>
      <c r="U919" s="3" t="s">
        <v>34</v>
      </c>
      <c r="V919" s="3"/>
      <c r="W919" s="3" t="s">
        <v>63</v>
      </c>
      <c r="X919" s="3">
        <v>-212.12</v>
      </c>
      <c r="Y919" s="3"/>
      <c r="Z919" s="3"/>
      <c r="AA919" s="3">
        <v>211.35</v>
      </c>
      <c r="AB919" s="5" t="s">
        <v>214</v>
      </c>
      <c r="AC919" s="3">
        <v>0</v>
      </c>
      <c r="AD919" s="3"/>
    </row>
    <row r="920" spans="1:30" x14ac:dyDescent="0.25">
      <c r="A920">
        <v>421254</v>
      </c>
      <c r="B920" t="s">
        <v>1914</v>
      </c>
      <c r="C920" s="3">
        <f t="shared" si="15"/>
        <v>0</v>
      </c>
      <c r="D920" s="3">
        <v>0</v>
      </c>
      <c r="E920" s="3">
        <v>-222.83</v>
      </c>
      <c r="F920" s="3">
        <v>0</v>
      </c>
      <c r="G920" s="3">
        <v>0</v>
      </c>
      <c r="H920" s="3">
        <v>0</v>
      </c>
      <c r="I920" s="3">
        <v>0</v>
      </c>
      <c r="J920" s="3">
        <v>0</v>
      </c>
      <c r="K920" s="3">
        <v>-222.83</v>
      </c>
      <c r="L920">
        <v>0</v>
      </c>
      <c r="M920" s="4">
        <v>45411</v>
      </c>
      <c r="N920" s="3">
        <v>-14818.08</v>
      </c>
      <c r="O920" s="3">
        <v>0</v>
      </c>
      <c r="P920" s="3">
        <v>28134.799999999999</v>
      </c>
      <c r="Q920" s="3"/>
      <c r="R920" s="3">
        <v>0</v>
      </c>
      <c r="S920" s="3" t="s">
        <v>52</v>
      </c>
      <c r="T920" s="3" t="s">
        <v>462</v>
      </c>
      <c r="U920" s="3" t="s">
        <v>34</v>
      </c>
      <c r="V920" s="3"/>
      <c r="W920" s="3" t="s">
        <v>63</v>
      </c>
      <c r="X920" s="3">
        <v>-191.08</v>
      </c>
      <c r="Y920" s="3"/>
      <c r="Z920" s="3"/>
      <c r="AA920" s="3">
        <v>222.83</v>
      </c>
      <c r="AB920" s="5" t="s">
        <v>1657</v>
      </c>
      <c r="AC920" s="3">
        <v>-84.21</v>
      </c>
      <c r="AD920" s="3"/>
    </row>
    <row r="921" spans="1:30" x14ac:dyDescent="0.25">
      <c r="A921">
        <v>290571</v>
      </c>
      <c r="B921" t="s">
        <v>1915</v>
      </c>
      <c r="C921" s="3">
        <f t="shared" si="15"/>
        <v>0</v>
      </c>
      <c r="D921" s="3">
        <v>20.18</v>
      </c>
      <c r="E921" s="3">
        <v>-235.17</v>
      </c>
      <c r="F921" s="3">
        <v>0</v>
      </c>
      <c r="G921" s="3">
        <v>0</v>
      </c>
      <c r="H921" s="3">
        <v>0</v>
      </c>
      <c r="I921" s="3">
        <v>0</v>
      </c>
      <c r="J921" s="3">
        <v>0</v>
      </c>
      <c r="K921" s="3">
        <v>-214.99</v>
      </c>
      <c r="L921">
        <v>10000</v>
      </c>
      <c r="M921" s="4">
        <v>45691</v>
      </c>
      <c r="N921" s="3">
        <v>-1090.9000000000001</v>
      </c>
      <c r="O921" s="3">
        <v>807.49</v>
      </c>
      <c r="P921" s="3">
        <v>3197.68</v>
      </c>
      <c r="Q921" s="3" t="s">
        <v>39</v>
      </c>
      <c r="R921" s="3">
        <v>0</v>
      </c>
      <c r="S921" s="3" t="s">
        <v>45</v>
      </c>
      <c r="T921" s="3" t="s">
        <v>634</v>
      </c>
      <c r="U921" s="3" t="s">
        <v>134</v>
      </c>
      <c r="V921" s="3" t="s">
        <v>1916</v>
      </c>
      <c r="W921" s="3"/>
      <c r="X921" s="3">
        <v>258.77999999999997</v>
      </c>
      <c r="Y921" s="3"/>
      <c r="Z921" s="3"/>
      <c r="AA921" s="3">
        <v>10214.99</v>
      </c>
      <c r="AB921" s="5" t="s">
        <v>1680</v>
      </c>
      <c r="AC921" s="3">
        <v>212.63</v>
      </c>
      <c r="AD921" s="3" t="s">
        <v>1917</v>
      </c>
    </row>
    <row r="922" spans="1:30" x14ac:dyDescent="0.25">
      <c r="A922">
        <v>425079</v>
      </c>
      <c r="B922" t="s">
        <v>1918</v>
      </c>
      <c r="C922" s="3">
        <f t="shared" si="15"/>
        <v>0</v>
      </c>
      <c r="D922" s="3">
        <v>0</v>
      </c>
      <c r="E922" s="3">
        <v>-235.45</v>
      </c>
      <c r="F922" s="3">
        <v>0</v>
      </c>
      <c r="G922" s="3">
        <v>0</v>
      </c>
      <c r="H922" s="3">
        <v>0</v>
      </c>
      <c r="I922" s="3">
        <v>0</v>
      </c>
      <c r="J922" s="3">
        <v>0</v>
      </c>
      <c r="K922" s="3">
        <v>-235.45</v>
      </c>
      <c r="L922">
        <v>0</v>
      </c>
      <c r="M922" s="4">
        <v>45629</v>
      </c>
      <c r="N922" s="3">
        <v>1.1599999999999999</v>
      </c>
      <c r="O922" s="3">
        <v>0</v>
      </c>
      <c r="P922" s="3">
        <v>43266.86</v>
      </c>
      <c r="Q922" s="3"/>
      <c r="R922" s="3">
        <v>0</v>
      </c>
      <c r="S922" s="3" t="s">
        <v>52</v>
      </c>
      <c r="T922" s="3" t="s">
        <v>39</v>
      </c>
      <c r="U922" s="3" t="s">
        <v>34</v>
      </c>
      <c r="V922" s="3"/>
      <c r="W922" s="3" t="s">
        <v>63</v>
      </c>
      <c r="X922" s="3">
        <v>-475.96</v>
      </c>
      <c r="Y922" s="3"/>
      <c r="Z922" s="3"/>
      <c r="AA922" s="3">
        <v>235.45</v>
      </c>
      <c r="AB922" s="5" t="s">
        <v>1783</v>
      </c>
      <c r="AC922" s="3">
        <v>130.26</v>
      </c>
      <c r="AD922" s="3" t="s">
        <v>1919</v>
      </c>
    </row>
    <row r="923" spans="1:30" x14ac:dyDescent="0.25">
      <c r="A923">
        <v>419336</v>
      </c>
      <c r="B923" t="s">
        <v>1920</v>
      </c>
      <c r="C923" s="3">
        <f t="shared" si="15"/>
        <v>0</v>
      </c>
      <c r="D923" s="3">
        <v>0</v>
      </c>
      <c r="E923" s="3">
        <v>-247.12</v>
      </c>
      <c r="F923" s="3">
        <v>0</v>
      </c>
      <c r="G923" s="3">
        <v>0</v>
      </c>
      <c r="H923" s="3">
        <v>0</v>
      </c>
      <c r="I923" s="3">
        <v>0</v>
      </c>
      <c r="J923" s="3">
        <v>-1.38</v>
      </c>
      <c r="K923" s="3">
        <v>-248.5</v>
      </c>
      <c r="L923">
        <v>0</v>
      </c>
      <c r="M923" s="4">
        <v>45604</v>
      </c>
      <c r="N923" s="3">
        <v>-67.739999999999995</v>
      </c>
      <c r="O923" s="3">
        <v>0</v>
      </c>
      <c r="P923" s="3">
        <v>67891.86</v>
      </c>
      <c r="Q923" s="3"/>
      <c r="R923" s="3">
        <v>0</v>
      </c>
      <c r="S923" s="3" t="s">
        <v>52</v>
      </c>
      <c r="T923" s="3" t="s">
        <v>177</v>
      </c>
      <c r="U923" s="3" t="s">
        <v>34</v>
      </c>
      <c r="V923" s="3"/>
      <c r="W923" s="3" t="s">
        <v>63</v>
      </c>
      <c r="X923" s="3">
        <v>-232.77</v>
      </c>
      <c r="Y923" s="3"/>
      <c r="Z923" s="3"/>
      <c r="AA923" s="3">
        <v>248.5</v>
      </c>
      <c r="AB923" s="5" t="s">
        <v>1921</v>
      </c>
      <c r="AC923" s="3">
        <v>67.739999999999995</v>
      </c>
      <c r="AD923" s="3"/>
    </row>
    <row r="924" spans="1:30" x14ac:dyDescent="0.25">
      <c r="A924">
        <v>434480</v>
      </c>
      <c r="B924" t="s">
        <v>1922</v>
      </c>
      <c r="C924" s="3">
        <f t="shared" si="15"/>
        <v>0</v>
      </c>
      <c r="D924" s="3">
        <v>0</v>
      </c>
      <c r="E924" s="3">
        <v>-250</v>
      </c>
      <c r="F924" s="3">
        <v>0</v>
      </c>
      <c r="G924" s="3">
        <v>0</v>
      </c>
      <c r="H924" s="3">
        <v>0</v>
      </c>
      <c r="I924" s="3">
        <v>0</v>
      </c>
      <c r="J924" s="3">
        <v>0</v>
      </c>
      <c r="K924" s="3">
        <v>-250</v>
      </c>
      <c r="L924">
        <v>0</v>
      </c>
      <c r="M924" s="4">
        <v>45469</v>
      </c>
      <c r="N924" s="3">
        <v>-701.75</v>
      </c>
      <c r="O924" s="3">
        <v>0</v>
      </c>
      <c r="P924" s="3">
        <v>3541.04</v>
      </c>
      <c r="Q924" s="3"/>
      <c r="R924" s="3">
        <v>0</v>
      </c>
      <c r="S924" s="3" t="s">
        <v>52</v>
      </c>
      <c r="T924" s="3"/>
      <c r="U924" s="3" t="s">
        <v>34</v>
      </c>
      <c r="V924" s="3"/>
      <c r="W924" s="3" t="s">
        <v>63</v>
      </c>
      <c r="X924" s="3">
        <v>-217.21</v>
      </c>
      <c r="Y924" s="3"/>
      <c r="Z924" s="3"/>
      <c r="AA924" s="3">
        <v>250</v>
      </c>
      <c r="AB924" s="5" t="s">
        <v>1923</v>
      </c>
      <c r="AC924" s="3">
        <v>-250</v>
      </c>
      <c r="AD924" s="3"/>
    </row>
    <row r="925" spans="1:30" x14ac:dyDescent="0.25">
      <c r="A925">
        <v>421343</v>
      </c>
      <c r="B925" t="s">
        <v>1924</v>
      </c>
      <c r="C925" s="3">
        <f t="shared" si="15"/>
        <v>0</v>
      </c>
      <c r="D925" s="3">
        <v>0</v>
      </c>
      <c r="E925" s="3">
        <v>-252.21</v>
      </c>
      <c r="F925" s="3">
        <v>0</v>
      </c>
      <c r="G925" s="3">
        <v>0</v>
      </c>
      <c r="H925" s="3">
        <v>0</v>
      </c>
      <c r="I925" s="3">
        <v>0</v>
      </c>
      <c r="J925" s="3">
        <v>0</v>
      </c>
      <c r="K925" s="3">
        <v>-252.21</v>
      </c>
      <c r="L925">
        <v>0</v>
      </c>
      <c r="M925" s="4">
        <v>45341</v>
      </c>
      <c r="N925" s="3">
        <v>-5.25</v>
      </c>
      <c r="O925" s="3">
        <v>0</v>
      </c>
      <c r="P925" s="3">
        <v>-472.65</v>
      </c>
      <c r="Q925" s="3"/>
      <c r="R925" s="3">
        <v>0</v>
      </c>
      <c r="S925" s="3" t="s">
        <v>52</v>
      </c>
      <c r="T925" s="3"/>
      <c r="U925" s="3" t="s">
        <v>34</v>
      </c>
      <c r="V925" s="3"/>
      <c r="W925" s="3" t="s">
        <v>63</v>
      </c>
      <c r="X925" s="3">
        <v>-252.21</v>
      </c>
      <c r="Y925" s="3"/>
      <c r="Z925" s="3"/>
      <c r="AA925" s="3">
        <v>252.21</v>
      </c>
      <c r="AB925" s="5" t="s">
        <v>358</v>
      </c>
      <c r="AC925" s="3">
        <v>-514.6</v>
      </c>
      <c r="AD925" s="3"/>
    </row>
    <row r="926" spans="1:30" x14ac:dyDescent="0.25">
      <c r="A926">
        <v>352920</v>
      </c>
      <c r="B926" t="s">
        <v>1925</v>
      </c>
      <c r="C926" s="3">
        <f t="shared" si="15"/>
        <v>0</v>
      </c>
      <c r="D926" s="3">
        <v>0</v>
      </c>
      <c r="E926" s="3">
        <v>-257.06</v>
      </c>
      <c r="F926" s="3">
        <v>0</v>
      </c>
      <c r="G926" s="3">
        <v>0</v>
      </c>
      <c r="H926" s="3">
        <v>0</v>
      </c>
      <c r="I926" s="3">
        <v>0</v>
      </c>
      <c r="J926" s="3">
        <v>-152.19999999999999</v>
      </c>
      <c r="K926" s="3">
        <v>-409.26</v>
      </c>
      <c r="L926">
        <v>0</v>
      </c>
      <c r="M926" s="4">
        <v>45590</v>
      </c>
      <c r="N926" s="3">
        <v>-266.66000000000003</v>
      </c>
      <c r="O926" s="3">
        <v>0</v>
      </c>
      <c r="P926" s="3">
        <v>22875.38</v>
      </c>
      <c r="Q926" s="3"/>
      <c r="R926" s="3">
        <v>0</v>
      </c>
      <c r="S926" s="3" t="s">
        <v>52</v>
      </c>
      <c r="T926" s="3" t="s">
        <v>39</v>
      </c>
      <c r="U926" s="3" t="s">
        <v>34</v>
      </c>
      <c r="V926" s="3" t="s">
        <v>94</v>
      </c>
      <c r="W926" s="3" t="s">
        <v>63</v>
      </c>
      <c r="X926" s="3">
        <v>-409.26</v>
      </c>
      <c r="Y926" s="3"/>
      <c r="Z926" s="3"/>
      <c r="AA926" s="3">
        <v>409.26</v>
      </c>
      <c r="AB926" s="5" t="s">
        <v>1285</v>
      </c>
      <c r="AC926" s="3">
        <v>266.66000000000003</v>
      </c>
      <c r="AD926" s="3" t="s">
        <v>1926</v>
      </c>
    </row>
    <row r="927" spans="1:30" x14ac:dyDescent="0.25">
      <c r="A927">
        <v>429525</v>
      </c>
      <c r="B927" t="s">
        <v>1927</v>
      </c>
      <c r="C927" s="3">
        <f t="shared" si="15"/>
        <v>0</v>
      </c>
      <c r="D927" s="3">
        <v>0</v>
      </c>
      <c r="E927" s="3">
        <v>-263.83999999999997</v>
      </c>
      <c r="F927" s="3">
        <v>0</v>
      </c>
      <c r="G927" s="3">
        <v>0</v>
      </c>
      <c r="H927" s="3">
        <v>0</v>
      </c>
      <c r="I927" s="3">
        <v>0</v>
      </c>
      <c r="J927" s="3">
        <v>0</v>
      </c>
      <c r="K927" s="3">
        <v>-263.83999999999997</v>
      </c>
      <c r="L927">
        <v>0</v>
      </c>
      <c r="M927" s="4">
        <v>45356</v>
      </c>
      <c r="N927" s="3">
        <v>-430.06</v>
      </c>
      <c r="O927" s="3">
        <v>0</v>
      </c>
      <c r="P927" s="3">
        <v>90</v>
      </c>
      <c r="Q927" s="3"/>
      <c r="R927" s="3">
        <v>0</v>
      </c>
      <c r="S927" s="3" t="s">
        <v>52</v>
      </c>
      <c r="T927" s="3"/>
      <c r="U927" s="3" t="s">
        <v>34</v>
      </c>
      <c r="V927" s="3"/>
      <c r="W927" s="3" t="s">
        <v>63</v>
      </c>
      <c r="X927" s="3">
        <v>-263.83999999999997</v>
      </c>
      <c r="Y927" s="3"/>
      <c r="Z927" s="3"/>
      <c r="AA927" s="3">
        <v>263.83999999999997</v>
      </c>
      <c r="AB927" s="5" t="s">
        <v>1928</v>
      </c>
      <c r="AC927" s="3">
        <v>-263.83999999999997</v>
      </c>
      <c r="AD927" s="3"/>
    </row>
    <row r="928" spans="1:30" x14ac:dyDescent="0.25">
      <c r="A928">
        <v>399619</v>
      </c>
      <c r="B928" t="s">
        <v>1929</v>
      </c>
      <c r="C928" s="3">
        <f t="shared" si="15"/>
        <v>0</v>
      </c>
      <c r="D928" s="3">
        <v>0</v>
      </c>
      <c r="E928" s="3">
        <v>-286.18</v>
      </c>
      <c r="F928" s="3">
        <v>0</v>
      </c>
      <c r="G928" s="3">
        <v>0</v>
      </c>
      <c r="H928" s="3">
        <v>0</v>
      </c>
      <c r="I928" s="3">
        <v>0</v>
      </c>
      <c r="J928" s="3">
        <v>0</v>
      </c>
      <c r="K928" s="3">
        <v>-286.18</v>
      </c>
      <c r="L928">
        <v>0</v>
      </c>
      <c r="M928" s="4">
        <v>45601</v>
      </c>
      <c r="N928" s="3">
        <v>-293.97000000000003</v>
      </c>
      <c r="O928" s="3">
        <v>-262.85000000000002</v>
      </c>
      <c r="P928" s="3">
        <v>395.05</v>
      </c>
      <c r="Q928" s="3"/>
      <c r="R928" s="3">
        <v>287.37</v>
      </c>
      <c r="S928" s="3" t="s">
        <v>52</v>
      </c>
      <c r="T928" s="3" t="s">
        <v>39</v>
      </c>
      <c r="U928" s="3" t="s">
        <v>167</v>
      </c>
      <c r="V928" s="3"/>
      <c r="W928" s="3" t="s">
        <v>63</v>
      </c>
      <c r="X928" s="3">
        <v>-103.73</v>
      </c>
      <c r="Y928" s="3"/>
      <c r="Z928" s="3"/>
      <c r="AA928" s="3">
        <v>286.18</v>
      </c>
      <c r="AB928" s="5" t="s">
        <v>331</v>
      </c>
      <c r="AC928" s="3">
        <v>-286.18</v>
      </c>
      <c r="AD928" s="3"/>
    </row>
    <row r="929" spans="1:30" x14ac:dyDescent="0.25">
      <c r="A929">
        <v>295899</v>
      </c>
      <c r="B929" t="s">
        <v>1930</v>
      </c>
      <c r="C929" s="3">
        <f t="shared" si="15"/>
        <v>0</v>
      </c>
      <c r="D929" s="3">
        <v>0</v>
      </c>
      <c r="E929" s="3">
        <v>-292.05</v>
      </c>
      <c r="F929" s="3">
        <v>0</v>
      </c>
      <c r="G929" s="3">
        <v>0</v>
      </c>
      <c r="H929" s="3">
        <v>0</v>
      </c>
      <c r="I929" s="3">
        <v>0</v>
      </c>
      <c r="J929" s="3">
        <v>0</v>
      </c>
      <c r="K929" s="3">
        <v>-292.05</v>
      </c>
      <c r="M929" s="4">
        <v>45713</v>
      </c>
      <c r="N929" s="3">
        <v>-431.52</v>
      </c>
      <c r="O929" s="3">
        <v>7073.81</v>
      </c>
      <c r="P929" s="3">
        <v>40909.129999999997</v>
      </c>
      <c r="Q929" s="3" t="s">
        <v>39</v>
      </c>
      <c r="R929" s="3">
        <v>0</v>
      </c>
      <c r="S929" s="3" t="s">
        <v>52</v>
      </c>
      <c r="T929" s="3" t="s">
        <v>447</v>
      </c>
      <c r="U929" s="3" t="s">
        <v>34</v>
      </c>
      <c r="V929" s="3"/>
      <c r="W929" s="3"/>
      <c r="X929" s="3">
        <v>313.54000000000002</v>
      </c>
      <c r="Y929" s="3"/>
      <c r="Z929" s="3"/>
      <c r="AA929" s="3">
        <v>292.05</v>
      </c>
      <c r="AB929" s="5" t="s">
        <v>147</v>
      </c>
      <c r="AC929" s="3">
        <v>431.52</v>
      </c>
      <c r="AD929" s="3" t="s">
        <v>1931</v>
      </c>
    </row>
    <row r="930" spans="1:30" x14ac:dyDescent="0.25">
      <c r="A930">
        <v>413749</v>
      </c>
      <c r="B930" t="s">
        <v>1932</v>
      </c>
      <c r="C930" s="3">
        <f t="shared" si="15"/>
        <v>0</v>
      </c>
      <c r="D930" s="3">
        <v>0</v>
      </c>
      <c r="E930" s="3">
        <v>-293.63</v>
      </c>
      <c r="F930" s="3">
        <v>0</v>
      </c>
      <c r="G930" s="3">
        <v>0</v>
      </c>
      <c r="H930" s="3">
        <v>0</v>
      </c>
      <c r="I930" s="3">
        <v>0</v>
      </c>
      <c r="J930" s="3">
        <v>-46.43</v>
      </c>
      <c r="K930" s="3">
        <v>-340.06</v>
      </c>
      <c r="L930">
        <v>0</v>
      </c>
      <c r="M930" s="4">
        <v>45582</v>
      </c>
      <c r="N930" s="3">
        <v>-4224</v>
      </c>
      <c r="O930" s="3">
        <v>0</v>
      </c>
      <c r="P930" s="3">
        <v>14424.47</v>
      </c>
      <c r="Q930" s="3"/>
      <c r="R930" s="3">
        <v>0</v>
      </c>
      <c r="S930" s="3" t="s">
        <v>52</v>
      </c>
      <c r="T930" s="3" t="s">
        <v>177</v>
      </c>
      <c r="U930" s="3" t="s">
        <v>34</v>
      </c>
      <c r="V930" s="3"/>
      <c r="W930" s="3" t="s">
        <v>63</v>
      </c>
      <c r="X930" s="3">
        <v>-1750.26</v>
      </c>
      <c r="Y930" s="3"/>
      <c r="Z930" s="3"/>
      <c r="AA930" s="3">
        <v>0</v>
      </c>
      <c r="AB930" s="5" t="s">
        <v>92</v>
      </c>
      <c r="AC930" s="3">
        <v>8448.16</v>
      </c>
      <c r="AD930" s="3" t="s">
        <v>1933</v>
      </c>
    </row>
    <row r="931" spans="1:30" x14ac:dyDescent="0.25">
      <c r="A931">
        <v>377041</v>
      </c>
      <c r="B931" t="s">
        <v>1934</v>
      </c>
      <c r="C931" s="3">
        <f t="shared" si="15"/>
        <v>0</v>
      </c>
      <c r="D931" s="3">
        <v>0</v>
      </c>
      <c r="E931" s="3">
        <v>-311.75</v>
      </c>
      <c r="F931" s="3">
        <v>0</v>
      </c>
      <c r="G931" s="3">
        <v>0</v>
      </c>
      <c r="H931" s="3">
        <v>0</v>
      </c>
      <c r="I931" s="3">
        <v>0</v>
      </c>
      <c r="J931" s="3">
        <v>0</v>
      </c>
      <c r="K931" s="3">
        <v>-311.75</v>
      </c>
      <c r="L931">
        <v>0</v>
      </c>
      <c r="M931" s="4">
        <v>45288</v>
      </c>
      <c r="N931" s="3">
        <v>-121.78</v>
      </c>
      <c r="O931" s="3">
        <v>0</v>
      </c>
      <c r="P931" s="3">
        <v>0</v>
      </c>
      <c r="Q931" s="3"/>
      <c r="R931" s="3">
        <v>0</v>
      </c>
      <c r="S931" s="3" t="s">
        <v>52</v>
      </c>
      <c r="T931" s="3"/>
      <c r="U931" s="3" t="s">
        <v>34</v>
      </c>
      <c r="V931" s="3"/>
      <c r="W931" s="3" t="s">
        <v>63</v>
      </c>
      <c r="X931" s="3">
        <v>-311.75</v>
      </c>
      <c r="Y931" s="3"/>
      <c r="Z931" s="3"/>
      <c r="AA931" s="3">
        <v>311.75</v>
      </c>
      <c r="AB931" s="5" t="s">
        <v>1935</v>
      </c>
      <c r="AC931" s="3">
        <v>-6401.15</v>
      </c>
      <c r="AD931" s="3"/>
    </row>
    <row r="932" spans="1:30" x14ac:dyDescent="0.25">
      <c r="A932">
        <v>428873</v>
      </c>
      <c r="B932" t="s">
        <v>1936</v>
      </c>
      <c r="C932" s="3">
        <f t="shared" si="15"/>
        <v>0</v>
      </c>
      <c r="D932" s="3">
        <v>0</v>
      </c>
      <c r="E932" s="3">
        <v>-322.66000000000003</v>
      </c>
      <c r="F932" s="3">
        <v>0</v>
      </c>
      <c r="G932" s="3">
        <v>0</v>
      </c>
      <c r="H932" s="3">
        <v>0</v>
      </c>
      <c r="I932" s="3">
        <v>0</v>
      </c>
      <c r="J932" s="3">
        <v>0</v>
      </c>
      <c r="K932" s="3">
        <v>-322.66000000000003</v>
      </c>
      <c r="L932">
        <v>0</v>
      </c>
      <c r="M932" s="4">
        <v>45342</v>
      </c>
      <c r="N932" s="3">
        <v>-1474.23</v>
      </c>
      <c r="O932" s="3">
        <v>0</v>
      </c>
      <c r="P932" s="3">
        <v>1057.7</v>
      </c>
      <c r="Q932" s="3"/>
      <c r="R932" s="3">
        <v>0</v>
      </c>
      <c r="S932" s="3" t="s">
        <v>52</v>
      </c>
      <c r="T932" s="3"/>
      <c r="U932" s="3" t="s">
        <v>34</v>
      </c>
      <c r="V932" s="3"/>
      <c r="W932" s="3" t="s">
        <v>63</v>
      </c>
      <c r="X932" s="3">
        <v>-322.66000000000003</v>
      </c>
      <c r="Y932" s="3"/>
      <c r="Z932" s="3"/>
      <c r="AA932" s="3">
        <v>0</v>
      </c>
      <c r="AB932" s="5" t="s">
        <v>1937</v>
      </c>
      <c r="AC932" s="3">
        <v>414.46</v>
      </c>
      <c r="AD932" s="3"/>
    </row>
    <row r="933" spans="1:30" x14ac:dyDescent="0.25">
      <c r="A933">
        <v>289206</v>
      </c>
      <c r="B933" t="s">
        <v>1938</v>
      </c>
      <c r="C933" s="3">
        <f t="shared" si="15"/>
        <v>0</v>
      </c>
      <c r="D933" s="3">
        <v>0</v>
      </c>
      <c r="E933" s="3">
        <v>-323.52</v>
      </c>
      <c r="F933" s="3">
        <v>0</v>
      </c>
      <c r="G933" s="3">
        <v>0</v>
      </c>
      <c r="H933" s="3">
        <v>0</v>
      </c>
      <c r="I933" s="3">
        <v>0</v>
      </c>
      <c r="J933" s="3">
        <v>52.96</v>
      </c>
      <c r="K933" s="3">
        <v>-270.56</v>
      </c>
      <c r="M933" s="4">
        <v>45709</v>
      </c>
      <c r="N933" s="3">
        <v>-323.52</v>
      </c>
      <c r="O933" s="3">
        <v>9972.34</v>
      </c>
      <c r="P933" s="3">
        <v>40130.5</v>
      </c>
      <c r="Q933" s="3" t="s">
        <v>39</v>
      </c>
      <c r="R933" s="3">
        <v>-53.54</v>
      </c>
      <c r="S933" s="3" t="s">
        <v>52</v>
      </c>
      <c r="T933" s="3" t="s">
        <v>336</v>
      </c>
      <c r="U933" s="3" t="s">
        <v>34</v>
      </c>
      <c r="V933" s="3"/>
      <c r="W933" s="3"/>
      <c r="X933" s="3">
        <v>-35.479999999999997</v>
      </c>
      <c r="Y933" s="3"/>
      <c r="Z933" s="3"/>
      <c r="AA933" s="3">
        <v>270.56</v>
      </c>
      <c r="AB933" s="5" t="s">
        <v>42</v>
      </c>
      <c r="AC933" s="3">
        <v>0</v>
      </c>
      <c r="AD933" s="3"/>
    </row>
    <row r="934" spans="1:30" x14ac:dyDescent="0.25">
      <c r="A934">
        <v>434026</v>
      </c>
      <c r="B934" t="s">
        <v>1939</v>
      </c>
      <c r="C934" s="3">
        <f t="shared" si="15"/>
        <v>0</v>
      </c>
      <c r="D934" s="3">
        <v>0</v>
      </c>
      <c r="E934" s="3">
        <v>-327.27999999999997</v>
      </c>
      <c r="F934" s="3">
        <v>0</v>
      </c>
      <c r="G934" s="3">
        <v>0</v>
      </c>
      <c r="H934" s="3">
        <v>0</v>
      </c>
      <c r="I934" s="3">
        <v>0</v>
      </c>
      <c r="J934" s="3">
        <v>0</v>
      </c>
      <c r="K934" s="3">
        <v>-327.27999999999997</v>
      </c>
      <c r="L934">
        <v>0</v>
      </c>
      <c r="M934" s="4">
        <v>45649</v>
      </c>
      <c r="N934" s="3">
        <v>-248.24</v>
      </c>
      <c r="O934" s="3">
        <v>-324.8</v>
      </c>
      <c r="P934" s="3">
        <v>10078.01</v>
      </c>
      <c r="Q934" s="3"/>
      <c r="R934" s="3">
        <v>0</v>
      </c>
      <c r="S934" s="3" t="s">
        <v>52</v>
      </c>
      <c r="T934" s="3" t="s">
        <v>336</v>
      </c>
      <c r="U934" s="3" t="s">
        <v>34</v>
      </c>
      <c r="V934" s="3"/>
      <c r="W934" s="3" t="s">
        <v>63</v>
      </c>
      <c r="X934" s="3">
        <v>-450.2</v>
      </c>
      <c r="Y934" s="3"/>
      <c r="Z934" s="3"/>
      <c r="AA934" s="3">
        <v>327.27999999999997</v>
      </c>
      <c r="AB934" s="5" t="s">
        <v>719</v>
      </c>
      <c r="AC934" s="3">
        <v>-327.27999999999997</v>
      </c>
      <c r="AD934" s="3" t="s">
        <v>1940</v>
      </c>
    </row>
    <row r="935" spans="1:30" x14ac:dyDescent="0.25">
      <c r="A935">
        <v>429135</v>
      </c>
      <c r="B935" t="s">
        <v>1941</v>
      </c>
      <c r="C935" s="3">
        <f t="shared" si="15"/>
        <v>0</v>
      </c>
      <c r="D935" s="3">
        <v>0</v>
      </c>
      <c r="E935" s="3">
        <v>-359.88</v>
      </c>
      <c r="F935" s="3">
        <v>0</v>
      </c>
      <c r="G935" s="3">
        <v>0</v>
      </c>
      <c r="H935" s="3">
        <v>0</v>
      </c>
      <c r="I935" s="3">
        <v>0</v>
      </c>
      <c r="J935" s="3">
        <v>0</v>
      </c>
      <c r="K935" s="3">
        <v>-359.88</v>
      </c>
      <c r="L935">
        <v>0</v>
      </c>
      <c r="M935" s="4">
        <v>45376</v>
      </c>
      <c r="N935" s="3">
        <v>-6638.96</v>
      </c>
      <c r="O935" s="3">
        <v>0</v>
      </c>
      <c r="P935" s="3">
        <v>5731.5</v>
      </c>
      <c r="Q935" s="3"/>
      <c r="R935" s="3">
        <v>0</v>
      </c>
      <c r="S935" s="3" t="s">
        <v>52</v>
      </c>
      <c r="T935" s="3"/>
      <c r="U935" s="3" t="s">
        <v>34</v>
      </c>
      <c r="V935" s="3"/>
      <c r="W935" s="3" t="s">
        <v>63</v>
      </c>
      <c r="X935" s="3">
        <v>-359.88</v>
      </c>
      <c r="Y935" s="3"/>
      <c r="Z935" s="3"/>
      <c r="AA935" s="3">
        <v>359.88</v>
      </c>
      <c r="AB935" s="5" t="s">
        <v>1582</v>
      </c>
      <c r="AC935" s="3">
        <v>-359.88</v>
      </c>
      <c r="AD935" s="3"/>
    </row>
    <row r="936" spans="1:30" x14ac:dyDescent="0.25">
      <c r="A936">
        <v>435220</v>
      </c>
      <c r="B936" t="s">
        <v>1942</v>
      </c>
      <c r="C936" s="3">
        <f t="shared" si="15"/>
        <v>0</v>
      </c>
      <c r="D936" s="3">
        <v>0</v>
      </c>
      <c r="E936" s="3">
        <v>-380.72</v>
      </c>
      <c r="F936" s="3">
        <v>0</v>
      </c>
      <c r="G936" s="3">
        <v>0</v>
      </c>
      <c r="H936" s="3">
        <v>0</v>
      </c>
      <c r="I936" s="3">
        <v>0</v>
      </c>
      <c r="J936" s="3">
        <v>0</v>
      </c>
      <c r="K936" s="3">
        <v>-380.72</v>
      </c>
      <c r="L936">
        <v>0</v>
      </c>
      <c r="M936" s="4">
        <v>45552</v>
      </c>
      <c r="N936" s="3">
        <v>-295.51</v>
      </c>
      <c r="O936" s="3">
        <v>0</v>
      </c>
      <c r="P936" s="3">
        <v>8451.1</v>
      </c>
      <c r="Q936" s="3"/>
      <c r="R936" s="3">
        <v>0</v>
      </c>
      <c r="S936" s="3" t="s">
        <v>52</v>
      </c>
      <c r="T936" s="3" t="s">
        <v>39</v>
      </c>
      <c r="U936" s="3" t="s">
        <v>34</v>
      </c>
      <c r="V936" s="3"/>
      <c r="W936" s="3" t="s">
        <v>63</v>
      </c>
      <c r="X936" s="3">
        <v>-347.93</v>
      </c>
      <c r="Y936" s="3"/>
      <c r="Z936" s="3"/>
      <c r="AA936" s="3">
        <v>380.72</v>
      </c>
      <c r="AB936" s="5" t="s">
        <v>1943</v>
      </c>
      <c r="AC936" s="3">
        <v>-380.72</v>
      </c>
      <c r="AD936" s="3"/>
    </row>
    <row r="937" spans="1:30" x14ac:dyDescent="0.25">
      <c r="A937">
        <v>417156</v>
      </c>
      <c r="B937" t="s">
        <v>1944</v>
      </c>
      <c r="C937" s="3">
        <f t="shared" si="15"/>
        <v>0</v>
      </c>
      <c r="D937" s="3">
        <v>0</v>
      </c>
      <c r="E937" s="3">
        <v>-388.61</v>
      </c>
      <c r="F937" s="3">
        <v>0</v>
      </c>
      <c r="G937" s="3">
        <v>0</v>
      </c>
      <c r="H937" s="3">
        <v>0</v>
      </c>
      <c r="I937" s="3">
        <v>0</v>
      </c>
      <c r="J937" s="3">
        <v>-1367</v>
      </c>
      <c r="K937" s="3">
        <v>-1755.61</v>
      </c>
      <c r="L937">
        <v>0</v>
      </c>
      <c r="M937" s="4">
        <v>45695</v>
      </c>
      <c r="N937" s="3">
        <v>-4652.8</v>
      </c>
      <c r="O937" s="3">
        <v>12144.54</v>
      </c>
      <c r="P937" s="3">
        <v>3148.3</v>
      </c>
      <c r="Q937" s="3"/>
      <c r="R937" s="3">
        <v>1610.2</v>
      </c>
      <c r="S937" s="3" t="s">
        <v>52</v>
      </c>
      <c r="T937" s="3" t="s">
        <v>39</v>
      </c>
      <c r="U937" s="3" t="s">
        <v>34</v>
      </c>
      <c r="V937" s="3"/>
      <c r="W937" s="3" t="s">
        <v>63</v>
      </c>
      <c r="X937" s="3">
        <v>-3808.52</v>
      </c>
      <c r="Y937" s="3"/>
      <c r="Z937" s="3"/>
      <c r="AA937" s="3">
        <v>1755.61</v>
      </c>
      <c r="AB937" s="5" t="s">
        <v>141</v>
      </c>
      <c r="AC937" s="3">
        <v>-388.61</v>
      </c>
      <c r="AD937" s="3"/>
    </row>
    <row r="938" spans="1:30" x14ac:dyDescent="0.25">
      <c r="A938">
        <v>409371</v>
      </c>
      <c r="B938" t="s">
        <v>1945</v>
      </c>
      <c r="C938" s="3">
        <f t="shared" si="15"/>
        <v>0</v>
      </c>
      <c r="D938" s="3">
        <v>0</v>
      </c>
      <c r="E938" s="3">
        <v>-452.27</v>
      </c>
      <c r="F938" s="3">
        <v>0</v>
      </c>
      <c r="G938" s="3">
        <v>0</v>
      </c>
      <c r="H938" s="3">
        <v>0</v>
      </c>
      <c r="I938" s="3">
        <v>0</v>
      </c>
      <c r="J938" s="3">
        <v>0</v>
      </c>
      <c r="K938" s="3">
        <v>-452.27</v>
      </c>
      <c r="L938">
        <v>0</v>
      </c>
      <c r="M938" s="4">
        <v>45603</v>
      </c>
      <c r="N938" s="3">
        <v>400.78</v>
      </c>
      <c r="O938" s="3">
        <v>0</v>
      </c>
      <c r="P938" s="3">
        <v>-415.4</v>
      </c>
      <c r="Q938" s="3"/>
      <c r="R938" s="3">
        <v>0</v>
      </c>
      <c r="S938" s="3" t="s">
        <v>52</v>
      </c>
      <c r="T938" s="3"/>
      <c r="U938" s="3" t="s">
        <v>34</v>
      </c>
      <c r="V938" s="3"/>
      <c r="W938" s="3" t="s">
        <v>63</v>
      </c>
      <c r="X938" s="3">
        <v>-609.95000000000005</v>
      </c>
      <c r="Y938" s="3"/>
      <c r="Z938" s="3"/>
      <c r="AA938" s="3">
        <v>452.27</v>
      </c>
      <c r="AB938" s="5" t="s">
        <v>1946</v>
      </c>
      <c r="AC938" s="3">
        <v>-452.27</v>
      </c>
      <c r="AD938" s="3"/>
    </row>
    <row r="939" spans="1:30" x14ac:dyDescent="0.25">
      <c r="A939">
        <v>425554</v>
      </c>
      <c r="B939" t="s">
        <v>1947</v>
      </c>
      <c r="C939" s="3">
        <f t="shared" si="15"/>
        <v>0</v>
      </c>
      <c r="D939" s="3">
        <v>0</v>
      </c>
      <c r="E939" s="3">
        <v>-466.6</v>
      </c>
      <c r="F939" s="3">
        <v>0</v>
      </c>
      <c r="G939" s="3">
        <v>0</v>
      </c>
      <c r="H939" s="3">
        <v>0</v>
      </c>
      <c r="I939" s="3">
        <v>0</v>
      </c>
      <c r="J939" s="3">
        <v>0</v>
      </c>
      <c r="K939" s="3">
        <v>-466.6</v>
      </c>
      <c r="L939">
        <v>0</v>
      </c>
      <c r="M939" s="4">
        <v>45678</v>
      </c>
      <c r="N939" s="3">
        <v>-124.53</v>
      </c>
      <c r="O939" s="3">
        <v>0</v>
      </c>
      <c r="P939" s="3">
        <v>587.52</v>
      </c>
      <c r="Q939" s="3"/>
      <c r="R939" s="3">
        <v>0</v>
      </c>
      <c r="S939" s="3" t="s">
        <v>52</v>
      </c>
      <c r="T939" s="3" t="s">
        <v>51</v>
      </c>
      <c r="U939" s="3" t="s">
        <v>34</v>
      </c>
      <c r="V939" s="3"/>
      <c r="W939" s="3" t="s">
        <v>63</v>
      </c>
      <c r="X939" s="3">
        <v>-468.13</v>
      </c>
      <c r="Y939" s="3"/>
      <c r="Z939" s="3"/>
      <c r="AA939" s="3">
        <v>474.36</v>
      </c>
      <c r="AB939" s="5" t="s">
        <v>1791</v>
      </c>
      <c r="AC939" s="3">
        <v>124.53</v>
      </c>
      <c r="AD939" s="3"/>
    </row>
    <row r="940" spans="1:30" x14ac:dyDescent="0.25">
      <c r="A940">
        <v>429196</v>
      </c>
      <c r="B940" t="s">
        <v>1948</v>
      </c>
      <c r="C940" s="3">
        <f t="shared" si="15"/>
        <v>0</v>
      </c>
      <c r="D940" s="3">
        <v>0</v>
      </c>
      <c r="E940" s="3">
        <v>-473.78</v>
      </c>
      <c r="F940" s="3">
        <v>0</v>
      </c>
      <c r="G940" s="3">
        <v>0</v>
      </c>
      <c r="H940" s="3">
        <v>0</v>
      </c>
      <c r="I940" s="3">
        <v>0</v>
      </c>
      <c r="J940" s="3">
        <v>0</v>
      </c>
      <c r="K940" s="3">
        <v>-473.78</v>
      </c>
      <c r="L940">
        <v>0</v>
      </c>
      <c r="M940" s="4">
        <v>45372</v>
      </c>
      <c r="N940" s="3">
        <v>-862.22</v>
      </c>
      <c r="O940" s="3">
        <v>0</v>
      </c>
      <c r="P940" s="3">
        <v>3543.7</v>
      </c>
      <c r="Q940" s="3"/>
      <c r="R940" s="3">
        <v>0</v>
      </c>
      <c r="S940" s="3" t="s">
        <v>52</v>
      </c>
      <c r="T940" s="3"/>
      <c r="U940" s="3" t="s">
        <v>34</v>
      </c>
      <c r="V940" s="3"/>
      <c r="W940" s="3" t="s">
        <v>63</v>
      </c>
      <c r="X940" s="3">
        <v>-473.78</v>
      </c>
      <c r="Y940" s="3"/>
      <c r="Z940" s="3"/>
      <c r="AA940" s="3">
        <v>473.78</v>
      </c>
      <c r="AB940" s="5" t="s">
        <v>383</v>
      </c>
      <c r="AC940" s="3">
        <v>-473.78</v>
      </c>
      <c r="AD940" s="3"/>
    </row>
    <row r="941" spans="1:30" x14ac:dyDescent="0.25">
      <c r="A941">
        <v>432197</v>
      </c>
      <c r="B941" t="s">
        <v>1949</v>
      </c>
      <c r="C941" s="3">
        <f t="shared" si="15"/>
        <v>0</v>
      </c>
      <c r="D941" s="3">
        <v>0</v>
      </c>
      <c r="E941" s="3">
        <v>-478.4</v>
      </c>
      <c r="F941" s="3">
        <v>0</v>
      </c>
      <c r="G941" s="3">
        <v>0</v>
      </c>
      <c r="H941" s="3">
        <v>0</v>
      </c>
      <c r="I941" s="3">
        <v>0</v>
      </c>
      <c r="J941" s="3">
        <v>-51154.16</v>
      </c>
      <c r="K941" s="3">
        <v>-51632.56</v>
      </c>
      <c r="L941">
        <v>0</v>
      </c>
      <c r="M941" s="4">
        <v>45712</v>
      </c>
      <c r="N941" s="3">
        <v>-1964.64</v>
      </c>
      <c r="O941" s="3">
        <v>29586.26</v>
      </c>
      <c r="P941" s="3">
        <v>4753</v>
      </c>
      <c r="Q941" s="3"/>
      <c r="R941" s="3">
        <v>92845.64</v>
      </c>
      <c r="S941" s="3" t="s">
        <v>52</v>
      </c>
      <c r="T941" s="3" t="s">
        <v>447</v>
      </c>
      <c r="U941" s="3" t="s">
        <v>34</v>
      </c>
      <c r="V941" s="3"/>
      <c r="W941" s="3" t="s">
        <v>63</v>
      </c>
      <c r="X941" s="3">
        <v>-37764.6</v>
      </c>
      <c r="Y941" s="3"/>
      <c r="Z941" s="3"/>
      <c r="AA941" s="3">
        <v>51632.56</v>
      </c>
      <c r="AB941" s="5" t="s">
        <v>180</v>
      </c>
      <c r="AC941" s="3">
        <v>-478.4</v>
      </c>
      <c r="AD941" s="3"/>
    </row>
    <row r="942" spans="1:30" x14ac:dyDescent="0.25">
      <c r="A942">
        <v>397622</v>
      </c>
      <c r="B942" t="s">
        <v>1950</v>
      </c>
      <c r="C942" s="3">
        <f t="shared" si="15"/>
        <v>0</v>
      </c>
      <c r="D942" s="3">
        <v>0</v>
      </c>
      <c r="E942" s="3">
        <v>-520</v>
      </c>
      <c r="F942" s="3">
        <v>0</v>
      </c>
      <c r="G942" s="3">
        <v>0</v>
      </c>
      <c r="H942" s="3">
        <v>0</v>
      </c>
      <c r="I942" s="3">
        <v>0</v>
      </c>
      <c r="J942" s="3">
        <v>0</v>
      </c>
      <c r="K942" s="3">
        <v>-520</v>
      </c>
      <c r="L942">
        <v>0</v>
      </c>
      <c r="M942" s="4">
        <v>45250</v>
      </c>
      <c r="N942" s="3">
        <v>-282.97000000000003</v>
      </c>
      <c r="O942" s="3">
        <v>0</v>
      </c>
      <c r="P942" s="3">
        <v>-275.10000000000002</v>
      </c>
      <c r="Q942" s="3"/>
      <c r="R942" s="3">
        <v>0</v>
      </c>
      <c r="S942" s="3" t="s">
        <v>52</v>
      </c>
      <c r="T942" s="3"/>
      <c r="U942" s="3" t="s">
        <v>34</v>
      </c>
      <c r="V942" s="3"/>
      <c r="W942" s="3" t="s">
        <v>63</v>
      </c>
      <c r="X942" s="3">
        <v>-520</v>
      </c>
      <c r="Y942" s="3"/>
      <c r="Z942" s="3"/>
      <c r="AA942" s="3">
        <v>520</v>
      </c>
      <c r="AB942" s="5" t="s">
        <v>270</v>
      </c>
      <c r="AC942" s="3">
        <v>-520</v>
      </c>
      <c r="AD942" s="3"/>
    </row>
    <row r="943" spans="1:30" x14ac:dyDescent="0.25">
      <c r="A943">
        <v>432428</v>
      </c>
      <c r="B943" t="s">
        <v>1951</v>
      </c>
      <c r="C943" s="3">
        <f t="shared" si="15"/>
        <v>0</v>
      </c>
      <c r="D943" s="3">
        <v>0</v>
      </c>
      <c r="E943" s="3">
        <v>-538.94000000000005</v>
      </c>
      <c r="F943" s="3">
        <v>0</v>
      </c>
      <c r="G943" s="3">
        <v>0</v>
      </c>
      <c r="H943" s="3">
        <v>0</v>
      </c>
      <c r="I943" s="3">
        <v>0</v>
      </c>
      <c r="J943" s="3">
        <v>0</v>
      </c>
      <c r="K943" s="3">
        <v>-538.94000000000005</v>
      </c>
      <c r="L943">
        <v>0</v>
      </c>
      <c r="M943" s="4">
        <v>45420</v>
      </c>
      <c r="N943" s="3">
        <v>-1976.52</v>
      </c>
      <c r="O943" s="3">
        <v>0</v>
      </c>
      <c r="P943" s="3">
        <v>1318.5</v>
      </c>
      <c r="Q943" s="3"/>
      <c r="R943" s="3">
        <v>0</v>
      </c>
      <c r="S943" s="3" t="s">
        <v>52</v>
      </c>
      <c r="T943" s="3"/>
      <c r="U943" s="3" t="s">
        <v>34</v>
      </c>
      <c r="V943" s="3"/>
      <c r="W943" s="3" t="s">
        <v>63</v>
      </c>
      <c r="X943" s="3">
        <v>-538.94000000000005</v>
      </c>
      <c r="Y943" s="3"/>
      <c r="Z943" s="3"/>
      <c r="AA943" s="3">
        <v>0</v>
      </c>
      <c r="AB943" s="5" t="s">
        <v>1376</v>
      </c>
      <c r="AC943" s="3">
        <v>-1974.45</v>
      </c>
      <c r="AD943" s="3"/>
    </row>
    <row r="944" spans="1:30" x14ac:dyDescent="0.25">
      <c r="A944">
        <v>291048</v>
      </c>
      <c r="B944" t="s">
        <v>1952</v>
      </c>
      <c r="C944" s="3">
        <f t="shared" si="15"/>
        <v>0</v>
      </c>
      <c r="D944" s="3">
        <v>0</v>
      </c>
      <c r="E944" s="3">
        <v>-550.05999999999995</v>
      </c>
      <c r="F944" s="3">
        <v>0</v>
      </c>
      <c r="G944" s="3">
        <v>0</v>
      </c>
      <c r="H944" s="3">
        <v>0</v>
      </c>
      <c r="I944" s="3">
        <v>0</v>
      </c>
      <c r="J944" s="3">
        <v>0</v>
      </c>
      <c r="K944" s="3">
        <v>-550.05999999999995</v>
      </c>
      <c r="M944" s="4">
        <v>45657</v>
      </c>
      <c r="N944" s="3">
        <v>721.24</v>
      </c>
      <c r="O944" s="3">
        <v>-3140.28</v>
      </c>
      <c r="P944" s="3">
        <v>50218.51</v>
      </c>
      <c r="Q944" s="3" t="s">
        <v>39</v>
      </c>
      <c r="R944" s="3">
        <v>0</v>
      </c>
      <c r="S944" s="3" t="s">
        <v>52</v>
      </c>
      <c r="T944" s="3" t="s">
        <v>205</v>
      </c>
      <c r="U944" s="3" t="s">
        <v>134</v>
      </c>
      <c r="V944" s="3" t="s">
        <v>1953</v>
      </c>
      <c r="W944" s="3"/>
      <c r="X944" s="3">
        <v>-1190.47</v>
      </c>
      <c r="Y944" s="3"/>
      <c r="Z944" s="3"/>
      <c r="AA944" s="3">
        <v>550.05999999999995</v>
      </c>
      <c r="AB944" s="5" t="s">
        <v>1702</v>
      </c>
      <c r="AC944" s="3">
        <v>-3455.77</v>
      </c>
      <c r="AD944" s="3" t="s">
        <v>1954</v>
      </c>
    </row>
    <row r="945" spans="1:30" x14ac:dyDescent="0.25">
      <c r="A945">
        <v>413299</v>
      </c>
      <c r="B945" t="s">
        <v>1955</v>
      </c>
      <c r="C945" s="3">
        <f t="shared" si="15"/>
        <v>0</v>
      </c>
      <c r="D945" s="3">
        <v>0</v>
      </c>
      <c r="E945" s="3">
        <v>-554.13</v>
      </c>
      <c r="F945" s="3">
        <v>0</v>
      </c>
      <c r="G945" s="3">
        <v>0</v>
      </c>
      <c r="H945" s="3">
        <v>0</v>
      </c>
      <c r="I945" s="3">
        <v>0</v>
      </c>
      <c r="J945" s="3">
        <v>0</v>
      </c>
      <c r="K945" s="3">
        <v>-554.13</v>
      </c>
      <c r="L945">
        <v>0</v>
      </c>
      <c r="M945" s="4">
        <v>45464</v>
      </c>
      <c r="N945" s="3">
        <v>-554.13</v>
      </c>
      <c r="O945" s="3">
        <v>0</v>
      </c>
      <c r="P945" s="3">
        <v>0</v>
      </c>
      <c r="Q945" s="3"/>
      <c r="R945" s="3">
        <v>0</v>
      </c>
      <c r="S945" s="3" t="s">
        <v>52</v>
      </c>
      <c r="T945" s="3"/>
      <c r="U945" s="3" t="s">
        <v>34</v>
      </c>
      <c r="V945" s="3"/>
      <c r="W945" s="3" t="s">
        <v>63</v>
      </c>
      <c r="X945" s="3">
        <v>-554.13</v>
      </c>
      <c r="Y945" s="3"/>
      <c r="Z945" s="3"/>
      <c r="AA945" s="3">
        <v>554.13</v>
      </c>
      <c r="AB945" s="5" t="s">
        <v>1956</v>
      </c>
      <c r="AC945" s="3">
        <v>0</v>
      </c>
      <c r="AD945" s="3"/>
    </row>
    <row r="946" spans="1:30" x14ac:dyDescent="0.25">
      <c r="A946">
        <v>411380</v>
      </c>
      <c r="B946" t="s">
        <v>1957</v>
      </c>
      <c r="C946" s="3">
        <f t="shared" si="15"/>
        <v>0</v>
      </c>
      <c r="D946" s="3">
        <v>0</v>
      </c>
      <c r="E946" s="3">
        <v>-565.45000000000005</v>
      </c>
      <c r="F946" s="3">
        <v>0</v>
      </c>
      <c r="G946" s="3">
        <v>0</v>
      </c>
      <c r="H946" s="3">
        <v>0</v>
      </c>
      <c r="I946" s="3">
        <v>0</v>
      </c>
      <c r="J946" s="3">
        <v>0</v>
      </c>
      <c r="K946" s="3">
        <v>-565.45000000000005</v>
      </c>
      <c r="L946">
        <v>0</v>
      </c>
      <c r="M946" s="4">
        <v>45545</v>
      </c>
      <c r="N946" s="3">
        <v>53.68</v>
      </c>
      <c r="O946" s="3">
        <v>0</v>
      </c>
      <c r="P946" s="3">
        <v>812.86</v>
      </c>
      <c r="Q946" s="3"/>
      <c r="R946" s="3">
        <v>0</v>
      </c>
      <c r="S946" s="3" t="s">
        <v>52</v>
      </c>
      <c r="T946" s="3"/>
      <c r="U946" s="3" t="s">
        <v>34</v>
      </c>
      <c r="V946" s="3"/>
      <c r="W946" s="3" t="s">
        <v>63</v>
      </c>
      <c r="X946" s="3">
        <v>-569.55999999999995</v>
      </c>
      <c r="Y946" s="3"/>
      <c r="Z946" s="3"/>
      <c r="AA946" s="3">
        <v>565.45000000000005</v>
      </c>
      <c r="AB946" s="5" t="s">
        <v>1958</v>
      </c>
      <c r="AC946" s="3">
        <v>-565.45000000000005</v>
      </c>
      <c r="AD946" s="3" t="s">
        <v>1959</v>
      </c>
    </row>
    <row r="947" spans="1:30" x14ac:dyDescent="0.25">
      <c r="A947">
        <v>291476</v>
      </c>
      <c r="B947" t="s">
        <v>1960</v>
      </c>
      <c r="C947" s="3">
        <f t="shared" si="15"/>
        <v>0</v>
      </c>
      <c r="D947" s="3">
        <v>262.47000000000003</v>
      </c>
      <c r="E947" s="3">
        <v>-589.66999999999996</v>
      </c>
      <c r="F947" s="3">
        <v>0</v>
      </c>
      <c r="G947" s="3">
        <v>0</v>
      </c>
      <c r="H947" s="3">
        <v>0</v>
      </c>
      <c r="I947" s="3">
        <v>0</v>
      </c>
      <c r="J947" s="3">
        <v>0</v>
      </c>
      <c r="K947" s="3">
        <v>-327.2</v>
      </c>
      <c r="L947">
        <v>4000</v>
      </c>
      <c r="M947" s="4">
        <v>45691</v>
      </c>
      <c r="N947" s="3">
        <v>-589.66999999999996</v>
      </c>
      <c r="O947" s="3">
        <v>694.24</v>
      </c>
      <c r="P947" s="3">
        <v>7874.22</v>
      </c>
      <c r="Q947" s="3" t="s">
        <v>39</v>
      </c>
      <c r="R947" s="3">
        <v>95.5</v>
      </c>
      <c r="S947" s="3" t="s">
        <v>45</v>
      </c>
      <c r="T947" s="3" t="s">
        <v>46</v>
      </c>
      <c r="U947" s="3" t="s">
        <v>134</v>
      </c>
      <c r="V947" s="3" t="s">
        <v>1961</v>
      </c>
      <c r="W947" s="3"/>
      <c r="X947" s="3">
        <v>-244.54</v>
      </c>
      <c r="Y947" s="3"/>
      <c r="Z947" s="3"/>
      <c r="AA947" s="3">
        <v>4327.2</v>
      </c>
      <c r="AB947" s="5" t="s">
        <v>665</v>
      </c>
      <c r="AC947" s="3">
        <v>58.69</v>
      </c>
      <c r="AD947" s="3" t="s">
        <v>1962</v>
      </c>
    </row>
    <row r="948" spans="1:30" x14ac:dyDescent="0.25">
      <c r="A948">
        <v>429067</v>
      </c>
      <c r="B948" t="s">
        <v>1963</v>
      </c>
      <c r="C948" s="3">
        <f t="shared" si="15"/>
        <v>0</v>
      </c>
      <c r="D948" s="3">
        <v>0</v>
      </c>
      <c r="E948" s="3">
        <v>-618.66999999999996</v>
      </c>
      <c r="F948" s="3">
        <v>0</v>
      </c>
      <c r="G948" s="3">
        <v>0</v>
      </c>
      <c r="H948" s="3">
        <v>0</v>
      </c>
      <c r="I948" s="3">
        <v>0</v>
      </c>
      <c r="J948" s="3">
        <v>0</v>
      </c>
      <c r="K948" s="3">
        <v>-618.66999999999996</v>
      </c>
      <c r="L948">
        <v>0</v>
      </c>
      <c r="M948" s="4">
        <v>45351</v>
      </c>
      <c r="N948" s="3">
        <v>-1481.32</v>
      </c>
      <c r="O948" s="3">
        <v>0</v>
      </c>
      <c r="P948" s="3">
        <v>552.79</v>
      </c>
      <c r="Q948" s="3"/>
      <c r="R948" s="3">
        <v>0</v>
      </c>
      <c r="S948" s="3" t="s">
        <v>52</v>
      </c>
      <c r="T948" s="3"/>
      <c r="U948" s="3" t="s">
        <v>34</v>
      </c>
      <c r="V948" s="3"/>
      <c r="W948" s="3" t="s">
        <v>63</v>
      </c>
      <c r="X948" s="3">
        <v>-618.66999999999996</v>
      </c>
      <c r="Y948" s="3"/>
      <c r="Z948" s="3"/>
      <c r="AA948" s="3">
        <v>618.66999999999996</v>
      </c>
      <c r="AB948" s="5" t="s">
        <v>1964</v>
      </c>
      <c r="AC948" s="3">
        <v>-618.66999999999996</v>
      </c>
      <c r="AD948" s="3"/>
    </row>
    <row r="949" spans="1:30" x14ac:dyDescent="0.25">
      <c r="A949">
        <v>438538</v>
      </c>
      <c r="B949" t="s">
        <v>1965</v>
      </c>
      <c r="C949" s="3">
        <f t="shared" si="15"/>
        <v>0</v>
      </c>
      <c r="D949" s="3">
        <v>0</v>
      </c>
      <c r="E949" s="3">
        <v>-676.46</v>
      </c>
      <c r="F949" s="3">
        <v>0</v>
      </c>
      <c r="G949" s="3">
        <v>0</v>
      </c>
      <c r="H949" s="3">
        <v>0</v>
      </c>
      <c r="I949" s="3">
        <v>0</v>
      </c>
      <c r="J949" s="3">
        <v>0</v>
      </c>
      <c r="K949" s="3">
        <v>-676.46</v>
      </c>
      <c r="L949">
        <v>0</v>
      </c>
      <c r="O949" s="3">
        <v>0</v>
      </c>
      <c r="P949" s="3">
        <v>0</v>
      </c>
      <c r="Q949" s="3"/>
      <c r="R949" s="3">
        <v>0</v>
      </c>
      <c r="S949" s="3" t="s">
        <v>52</v>
      </c>
      <c r="T949" s="3"/>
      <c r="U949" s="3" t="s">
        <v>34</v>
      </c>
      <c r="V949" s="3"/>
      <c r="W949" s="3" t="s">
        <v>63</v>
      </c>
      <c r="X949" s="3">
        <v>-543.39</v>
      </c>
      <c r="Y949" s="3"/>
      <c r="Z949" s="3"/>
      <c r="AA949" s="3">
        <v>676.46</v>
      </c>
      <c r="AB949" s="5" t="s">
        <v>1532</v>
      </c>
      <c r="AC949" s="3">
        <v>-676.46</v>
      </c>
      <c r="AD949" s="3"/>
    </row>
    <row r="950" spans="1:30" x14ac:dyDescent="0.25">
      <c r="A950">
        <v>442801</v>
      </c>
      <c r="B950" t="s">
        <v>1966</v>
      </c>
      <c r="C950" s="3">
        <f t="shared" si="15"/>
        <v>0</v>
      </c>
      <c r="D950" s="3">
        <v>0</v>
      </c>
      <c r="E950" s="3">
        <v>-703.6</v>
      </c>
      <c r="F950" s="3">
        <v>0</v>
      </c>
      <c r="G950" s="3">
        <v>0</v>
      </c>
      <c r="H950" s="3">
        <v>0</v>
      </c>
      <c r="I950" s="3">
        <v>0</v>
      </c>
      <c r="J950" s="3">
        <v>0</v>
      </c>
      <c r="K950" s="3">
        <v>-703.6</v>
      </c>
      <c r="L950">
        <v>0</v>
      </c>
      <c r="O950" s="3">
        <v>0</v>
      </c>
      <c r="P950" s="3">
        <v>0</v>
      </c>
      <c r="Q950" s="3"/>
      <c r="R950" s="3">
        <v>0</v>
      </c>
      <c r="S950" s="3" t="s">
        <v>52</v>
      </c>
      <c r="T950" s="3"/>
      <c r="U950" s="3" t="s">
        <v>34</v>
      </c>
      <c r="V950" s="3"/>
      <c r="W950" s="3" t="s">
        <v>63</v>
      </c>
      <c r="X950" s="3">
        <v>-115.34</v>
      </c>
      <c r="Y950" s="3"/>
      <c r="Z950" s="3"/>
      <c r="AA950" s="3">
        <v>703.6</v>
      </c>
      <c r="AB950" s="5" t="s">
        <v>263</v>
      </c>
      <c r="AC950" s="3">
        <v>-703.6</v>
      </c>
      <c r="AD950" s="3"/>
    </row>
    <row r="951" spans="1:30" x14ac:dyDescent="0.25">
      <c r="A951">
        <v>439714</v>
      </c>
      <c r="B951" t="s">
        <v>1967</v>
      </c>
      <c r="C951" s="3">
        <f t="shared" si="15"/>
        <v>0</v>
      </c>
      <c r="D951" s="3">
        <v>0</v>
      </c>
      <c r="E951" s="3">
        <v>-718.39</v>
      </c>
      <c r="F951" s="3">
        <v>0</v>
      </c>
      <c r="G951" s="3">
        <v>0</v>
      </c>
      <c r="H951" s="3">
        <v>0</v>
      </c>
      <c r="I951" s="3">
        <v>0</v>
      </c>
      <c r="J951" s="3">
        <v>0</v>
      </c>
      <c r="K951" s="3">
        <v>-718.39</v>
      </c>
      <c r="L951">
        <v>0</v>
      </c>
      <c r="O951" s="3">
        <v>0</v>
      </c>
      <c r="P951" s="3">
        <v>0</v>
      </c>
      <c r="Q951" s="3"/>
      <c r="R951" s="3">
        <v>0</v>
      </c>
      <c r="S951" s="3" t="s">
        <v>52</v>
      </c>
      <c r="T951" s="3"/>
      <c r="U951" s="3" t="s">
        <v>34</v>
      </c>
      <c r="V951" s="3"/>
      <c r="W951" s="3" t="s">
        <v>63</v>
      </c>
      <c r="X951" s="3">
        <v>-471.08</v>
      </c>
      <c r="Y951" s="3"/>
      <c r="Z951" s="3"/>
      <c r="AA951" s="3">
        <v>718.39</v>
      </c>
      <c r="AB951" s="5" t="s">
        <v>1839</v>
      </c>
      <c r="AC951" s="3">
        <v>-718.39</v>
      </c>
      <c r="AD951" s="3"/>
    </row>
    <row r="952" spans="1:30" x14ac:dyDescent="0.25">
      <c r="A952">
        <v>441949</v>
      </c>
      <c r="B952" t="s">
        <v>1968</v>
      </c>
      <c r="C952" s="3">
        <f t="shared" si="15"/>
        <v>0</v>
      </c>
      <c r="D952" s="3">
        <v>0</v>
      </c>
      <c r="E952" s="3">
        <v>-739.3</v>
      </c>
      <c r="F952" s="3">
        <v>0</v>
      </c>
      <c r="G952" s="3">
        <v>0</v>
      </c>
      <c r="H952" s="3">
        <v>0</v>
      </c>
      <c r="I952" s="3">
        <v>0</v>
      </c>
      <c r="J952" s="3">
        <v>0</v>
      </c>
      <c r="K952" s="3">
        <v>-739.3</v>
      </c>
      <c r="L952">
        <v>0</v>
      </c>
      <c r="O952" s="3">
        <v>0</v>
      </c>
      <c r="P952" s="3">
        <v>0</v>
      </c>
      <c r="Q952" s="3"/>
      <c r="R952" s="3">
        <v>0</v>
      </c>
      <c r="S952" s="3" t="s">
        <v>52</v>
      </c>
      <c r="T952" s="3"/>
      <c r="U952" s="3" t="s">
        <v>34</v>
      </c>
      <c r="V952" s="3"/>
      <c r="W952" s="3" t="s">
        <v>63</v>
      </c>
      <c r="X952" s="3">
        <v>-206.03</v>
      </c>
      <c r="Y952" s="3"/>
      <c r="Z952" s="3"/>
      <c r="AA952" s="3">
        <v>739.3</v>
      </c>
      <c r="AB952" s="5" t="s">
        <v>198</v>
      </c>
      <c r="AC952" s="3">
        <v>-739.3</v>
      </c>
      <c r="AD952" s="3"/>
    </row>
    <row r="953" spans="1:30" x14ac:dyDescent="0.25">
      <c r="A953">
        <v>415467</v>
      </c>
      <c r="B953" t="s">
        <v>1969</v>
      </c>
      <c r="C953" s="3">
        <f t="shared" si="15"/>
        <v>0</v>
      </c>
      <c r="D953" s="3">
        <v>0</v>
      </c>
      <c r="E953" s="3">
        <v>-755.47</v>
      </c>
      <c r="F953" s="3">
        <v>0</v>
      </c>
      <c r="G953" s="3">
        <v>0</v>
      </c>
      <c r="H953" s="3">
        <v>0</v>
      </c>
      <c r="I953" s="3">
        <v>0</v>
      </c>
      <c r="J953" s="3">
        <v>0</v>
      </c>
      <c r="K953" s="3">
        <v>-755.47</v>
      </c>
      <c r="L953">
        <v>0</v>
      </c>
      <c r="M953" s="4">
        <v>45121</v>
      </c>
      <c r="N953" s="3">
        <v>1363.78</v>
      </c>
      <c r="O953" s="3">
        <v>0</v>
      </c>
      <c r="P953" s="3">
        <v>0</v>
      </c>
      <c r="Q953" s="3"/>
      <c r="R953" s="3">
        <v>0</v>
      </c>
      <c r="S953" s="3" t="s">
        <v>52</v>
      </c>
      <c r="T953" s="3"/>
      <c r="U953" s="3" t="s">
        <v>34</v>
      </c>
      <c r="V953" s="3"/>
      <c r="W953" s="3" t="s">
        <v>63</v>
      </c>
      <c r="X953" s="3">
        <v>-755.47</v>
      </c>
      <c r="Y953" s="3"/>
      <c r="Z953" s="3"/>
      <c r="AA953" s="3">
        <v>755.47</v>
      </c>
      <c r="AB953" s="5" t="s">
        <v>1970</v>
      </c>
      <c r="AC953" s="3">
        <v>209.34</v>
      </c>
      <c r="AD953" s="3"/>
    </row>
    <row r="954" spans="1:30" x14ac:dyDescent="0.25">
      <c r="A954">
        <v>439403</v>
      </c>
      <c r="B954" t="s">
        <v>1971</v>
      </c>
      <c r="C954" s="3">
        <f t="shared" si="15"/>
        <v>0</v>
      </c>
      <c r="D954" s="3">
        <v>0</v>
      </c>
      <c r="E954" s="3">
        <v>-788.96</v>
      </c>
      <c r="F954" s="3">
        <v>0</v>
      </c>
      <c r="G954" s="3">
        <v>0</v>
      </c>
      <c r="H954" s="3">
        <v>0</v>
      </c>
      <c r="I954" s="3">
        <v>0</v>
      </c>
      <c r="J954" s="3">
        <v>0</v>
      </c>
      <c r="K954" s="3">
        <v>-788.96</v>
      </c>
      <c r="L954">
        <v>0</v>
      </c>
      <c r="O954" s="3">
        <v>0</v>
      </c>
      <c r="P954" s="3">
        <v>0</v>
      </c>
      <c r="Q954" s="3"/>
      <c r="R954" s="3">
        <v>0</v>
      </c>
      <c r="S954" s="3" t="s">
        <v>52</v>
      </c>
      <c r="T954" s="3"/>
      <c r="U954" s="3" t="s">
        <v>34</v>
      </c>
      <c r="V954" s="3"/>
      <c r="W954" s="3" t="s">
        <v>63</v>
      </c>
      <c r="X954" s="3">
        <v>-547.53</v>
      </c>
      <c r="Y954" s="3"/>
      <c r="Z954" s="3"/>
      <c r="AA954" s="3">
        <v>788.96</v>
      </c>
      <c r="AB954" s="5" t="s">
        <v>92</v>
      </c>
      <c r="AC954" s="3">
        <v>-788.96</v>
      </c>
      <c r="AD954" s="3"/>
    </row>
    <row r="955" spans="1:30" x14ac:dyDescent="0.25">
      <c r="A955">
        <v>427370</v>
      </c>
      <c r="B955" t="s">
        <v>1972</v>
      </c>
      <c r="C955" s="3">
        <f t="shared" si="15"/>
        <v>0</v>
      </c>
      <c r="D955" s="3">
        <v>0</v>
      </c>
      <c r="E955" s="3">
        <v>-794.2</v>
      </c>
      <c r="F955" s="3">
        <v>0</v>
      </c>
      <c r="G955" s="3">
        <v>0</v>
      </c>
      <c r="H955" s="3">
        <v>0</v>
      </c>
      <c r="I955" s="3">
        <v>0</v>
      </c>
      <c r="J955" s="3">
        <v>0</v>
      </c>
      <c r="K955" s="3">
        <v>-794.2</v>
      </c>
      <c r="L955">
        <v>0</v>
      </c>
      <c r="O955" s="3">
        <v>0</v>
      </c>
      <c r="P955" s="3">
        <v>-729.45</v>
      </c>
      <c r="Q955" s="3"/>
      <c r="R955" s="3">
        <v>0</v>
      </c>
      <c r="S955" s="3" t="s">
        <v>52</v>
      </c>
      <c r="T955" s="3"/>
      <c r="U955" s="3" t="s">
        <v>34</v>
      </c>
      <c r="V955" s="3"/>
      <c r="W955" s="3" t="s">
        <v>63</v>
      </c>
      <c r="X955" s="3">
        <v>-794.2</v>
      </c>
      <c r="Y955" s="3"/>
      <c r="Z955" s="3"/>
      <c r="AA955" s="3">
        <v>794.2</v>
      </c>
      <c r="AB955" s="5" t="s">
        <v>1973</v>
      </c>
      <c r="AC955" s="3">
        <v>-794.2</v>
      </c>
      <c r="AD955" s="3"/>
    </row>
    <row r="956" spans="1:30" x14ac:dyDescent="0.25">
      <c r="A956">
        <v>441474</v>
      </c>
      <c r="B956" t="s">
        <v>1974</v>
      </c>
      <c r="C956" s="3">
        <f t="shared" si="15"/>
        <v>0</v>
      </c>
      <c r="D956" s="3">
        <v>0</v>
      </c>
      <c r="E956" s="3">
        <v>-796.57</v>
      </c>
      <c r="F956" s="3">
        <v>0</v>
      </c>
      <c r="G956" s="3">
        <v>0</v>
      </c>
      <c r="H956" s="3">
        <v>0</v>
      </c>
      <c r="I956" s="3">
        <v>0</v>
      </c>
      <c r="J956" s="3">
        <v>0</v>
      </c>
      <c r="K956" s="3">
        <v>-796.57</v>
      </c>
      <c r="L956">
        <v>0</v>
      </c>
      <c r="M956" s="4">
        <v>45664</v>
      </c>
      <c r="N956" s="3">
        <v>-2301.13</v>
      </c>
      <c r="O956" s="3">
        <v>1715.2</v>
      </c>
      <c r="P956" s="3">
        <v>0</v>
      </c>
      <c r="Q956" s="3"/>
      <c r="R956" s="3">
        <v>0</v>
      </c>
      <c r="S956" s="3" t="s">
        <v>52</v>
      </c>
      <c r="T956" s="3" t="s">
        <v>51</v>
      </c>
      <c r="U956" s="3" t="s">
        <v>34</v>
      </c>
      <c r="V956" s="3"/>
      <c r="W956" s="3" t="s">
        <v>63</v>
      </c>
      <c r="X956" s="3">
        <v>-410.65</v>
      </c>
      <c r="Y956" s="3"/>
      <c r="Z956" s="3"/>
      <c r="AA956" s="3">
        <v>796.57</v>
      </c>
      <c r="AB956" s="5" t="s">
        <v>141</v>
      </c>
      <c r="AC956" s="3">
        <v>848.93</v>
      </c>
      <c r="AD956" s="3"/>
    </row>
    <row r="957" spans="1:30" x14ac:dyDescent="0.25">
      <c r="A957">
        <v>407189</v>
      </c>
      <c r="B957" t="s">
        <v>1975</v>
      </c>
      <c r="C957" s="3">
        <f t="shared" si="15"/>
        <v>0</v>
      </c>
      <c r="D957" s="3">
        <v>0</v>
      </c>
      <c r="E957" s="3">
        <v>-841.97</v>
      </c>
      <c r="F957" s="3">
        <v>0</v>
      </c>
      <c r="G957" s="3">
        <v>0</v>
      </c>
      <c r="H957" s="3">
        <v>0</v>
      </c>
      <c r="I957" s="3">
        <v>0</v>
      </c>
      <c r="J957" s="3">
        <v>0</v>
      </c>
      <c r="K957" s="3">
        <v>-841.97</v>
      </c>
      <c r="L957">
        <v>0</v>
      </c>
      <c r="M957" s="4">
        <v>45322</v>
      </c>
      <c r="N957" s="3">
        <v>-152.06</v>
      </c>
      <c r="O957" s="3">
        <v>0</v>
      </c>
      <c r="P957" s="3">
        <v>-1478.06</v>
      </c>
      <c r="Q957" s="3"/>
      <c r="R957" s="3">
        <v>0</v>
      </c>
      <c r="S957" s="3" t="s">
        <v>52</v>
      </c>
      <c r="T957" s="3"/>
      <c r="U957" s="3" t="s">
        <v>34</v>
      </c>
      <c r="V957" s="3"/>
      <c r="W957" s="3" t="s">
        <v>63</v>
      </c>
      <c r="X957" s="3">
        <v>-841.97</v>
      </c>
      <c r="Y957" s="3"/>
      <c r="Z957" s="3"/>
      <c r="AA957" s="3">
        <v>841.97</v>
      </c>
      <c r="AB957" s="5" t="s">
        <v>507</v>
      </c>
      <c r="AC957" s="3">
        <v>-1443.68</v>
      </c>
      <c r="AD957" s="3"/>
    </row>
    <row r="958" spans="1:30" x14ac:dyDescent="0.25">
      <c r="A958">
        <v>293926</v>
      </c>
      <c r="B958" t="s">
        <v>1976</v>
      </c>
      <c r="C958" s="3">
        <f t="shared" si="15"/>
        <v>0</v>
      </c>
      <c r="D958" s="3">
        <v>18.34</v>
      </c>
      <c r="E958" s="3">
        <v>-849.84</v>
      </c>
      <c r="F958" s="3">
        <v>0</v>
      </c>
      <c r="G958" s="3">
        <v>0</v>
      </c>
      <c r="H958" s="3">
        <v>0</v>
      </c>
      <c r="I958" s="3">
        <v>0</v>
      </c>
      <c r="J958" s="3">
        <v>0</v>
      </c>
      <c r="K958" s="3">
        <v>-831.5</v>
      </c>
      <c r="L958">
        <v>5000</v>
      </c>
      <c r="M958" s="4">
        <v>45706</v>
      </c>
      <c r="N958" s="3">
        <v>-564.97</v>
      </c>
      <c r="O958" s="3">
        <v>583.30999999999995</v>
      </c>
      <c r="P958" s="3">
        <v>4977.1099999999997</v>
      </c>
      <c r="Q958" s="3" t="s">
        <v>39</v>
      </c>
      <c r="R958" s="3">
        <v>0</v>
      </c>
      <c r="S958" s="3" t="s">
        <v>132</v>
      </c>
      <c r="T958" s="3" t="s">
        <v>717</v>
      </c>
      <c r="U958" s="3" t="s">
        <v>134</v>
      </c>
      <c r="V958" s="3" t="s">
        <v>1977</v>
      </c>
      <c r="W958" s="3"/>
      <c r="X958" s="3">
        <v>170.49</v>
      </c>
      <c r="Y958" s="3"/>
      <c r="Z958" s="3"/>
      <c r="AA958" s="3">
        <v>5831.5</v>
      </c>
      <c r="AB958" s="5" t="s">
        <v>42</v>
      </c>
      <c r="AC958" s="3">
        <v>18.34</v>
      </c>
      <c r="AD958" s="3" t="s">
        <v>1978</v>
      </c>
    </row>
    <row r="959" spans="1:30" x14ac:dyDescent="0.25">
      <c r="A959">
        <v>440063</v>
      </c>
      <c r="B959" t="s">
        <v>1979</v>
      </c>
      <c r="C959" s="3">
        <f t="shared" si="15"/>
        <v>0</v>
      </c>
      <c r="D959" s="3">
        <v>0</v>
      </c>
      <c r="E959" s="3">
        <v>-852.45</v>
      </c>
      <c r="F959" s="3">
        <v>0</v>
      </c>
      <c r="G959" s="3">
        <v>0</v>
      </c>
      <c r="H959" s="3">
        <v>0</v>
      </c>
      <c r="I959" s="3">
        <v>0</v>
      </c>
      <c r="J959" s="3">
        <v>0</v>
      </c>
      <c r="K959" s="3">
        <v>-852.45</v>
      </c>
      <c r="L959">
        <v>0</v>
      </c>
      <c r="O959" s="3">
        <v>0</v>
      </c>
      <c r="P959" s="3">
        <v>-782.96</v>
      </c>
      <c r="Q959" s="3"/>
      <c r="R959" s="3">
        <v>0</v>
      </c>
      <c r="S959" s="3" t="s">
        <v>52</v>
      </c>
      <c r="T959" s="3"/>
      <c r="U959" s="3" t="s">
        <v>34</v>
      </c>
      <c r="V959" s="3"/>
      <c r="W959" s="3" t="s">
        <v>63</v>
      </c>
      <c r="X959" s="3">
        <v>-521.72</v>
      </c>
      <c r="Y959" s="3"/>
      <c r="Z959" s="3"/>
      <c r="AA959" s="3">
        <v>852.45</v>
      </c>
      <c r="AB959" s="5" t="s">
        <v>432</v>
      </c>
      <c r="AC959" s="3">
        <v>-852.45</v>
      </c>
      <c r="AD959" s="3"/>
    </row>
    <row r="960" spans="1:30" x14ac:dyDescent="0.25">
      <c r="A960">
        <v>399143</v>
      </c>
      <c r="B960" t="s">
        <v>1980</v>
      </c>
      <c r="C960" s="3">
        <f t="shared" si="15"/>
        <v>0</v>
      </c>
      <c r="D960" s="3">
        <v>0</v>
      </c>
      <c r="E960" s="3">
        <v>-862.51</v>
      </c>
      <c r="F960" s="3">
        <v>0</v>
      </c>
      <c r="G960" s="3">
        <v>0</v>
      </c>
      <c r="H960" s="3">
        <v>0</v>
      </c>
      <c r="I960" s="3">
        <v>0</v>
      </c>
      <c r="J960" s="3">
        <v>0</v>
      </c>
      <c r="K960" s="3">
        <v>-862.51</v>
      </c>
      <c r="L960">
        <v>0</v>
      </c>
      <c r="M960" s="4">
        <v>45294</v>
      </c>
      <c r="N960" s="3">
        <v>-4581.24</v>
      </c>
      <c r="O960" s="3">
        <v>0</v>
      </c>
      <c r="P960" s="3">
        <v>8960</v>
      </c>
      <c r="Q960" s="3"/>
      <c r="R960" s="3">
        <v>0</v>
      </c>
      <c r="S960" s="3" t="s">
        <v>52</v>
      </c>
      <c r="T960" s="3"/>
      <c r="U960" s="3" t="s">
        <v>34</v>
      </c>
      <c r="V960" s="3"/>
      <c r="W960" s="3" t="s">
        <v>63</v>
      </c>
      <c r="X960" s="3">
        <v>-862.51</v>
      </c>
      <c r="Y960" s="3"/>
      <c r="Z960" s="3"/>
      <c r="AA960" s="3">
        <v>862.51</v>
      </c>
      <c r="AB960" s="5" t="s">
        <v>1981</v>
      </c>
      <c r="AC960" s="3">
        <v>10000</v>
      </c>
      <c r="AD960" s="3"/>
    </row>
    <row r="961" spans="1:30" x14ac:dyDescent="0.25">
      <c r="A961">
        <v>442913</v>
      </c>
      <c r="B961" t="s">
        <v>1982</v>
      </c>
      <c r="C961" s="3">
        <f t="shared" si="15"/>
        <v>0</v>
      </c>
      <c r="D961" s="3">
        <v>0</v>
      </c>
      <c r="E961" s="3">
        <v>-904.18</v>
      </c>
      <c r="F961" s="3">
        <v>0</v>
      </c>
      <c r="G961" s="3">
        <v>0</v>
      </c>
      <c r="H961" s="3">
        <v>0</v>
      </c>
      <c r="I961" s="3">
        <v>0</v>
      </c>
      <c r="J961" s="3">
        <v>0</v>
      </c>
      <c r="K961" s="3">
        <v>-904.18</v>
      </c>
      <c r="L961">
        <v>0</v>
      </c>
      <c r="O961" s="3">
        <v>0</v>
      </c>
      <c r="P961" s="3">
        <v>0</v>
      </c>
      <c r="Q961" s="3"/>
      <c r="R961" s="3">
        <v>0</v>
      </c>
      <c r="S961" s="3" t="s">
        <v>52</v>
      </c>
      <c r="T961" s="3"/>
      <c r="U961" s="3" t="s">
        <v>34</v>
      </c>
      <c r="V961" s="3"/>
      <c r="W961" s="3" t="s">
        <v>63</v>
      </c>
      <c r="X961" s="3">
        <v>-133.4</v>
      </c>
      <c r="Y961" s="3"/>
      <c r="Z961" s="3"/>
      <c r="AA961" s="3">
        <v>904.18</v>
      </c>
      <c r="AB961" s="5" t="s">
        <v>83</v>
      </c>
      <c r="AC961" s="3">
        <v>-904.18</v>
      </c>
      <c r="AD961" s="3"/>
    </row>
    <row r="962" spans="1:30" x14ac:dyDescent="0.25">
      <c r="A962">
        <v>430665</v>
      </c>
      <c r="B962" t="s">
        <v>1983</v>
      </c>
      <c r="C962" s="3">
        <f t="shared" si="15"/>
        <v>0</v>
      </c>
      <c r="D962" s="3">
        <v>0</v>
      </c>
      <c r="E962" s="3">
        <v>-936.55</v>
      </c>
      <c r="F962" s="3">
        <v>0</v>
      </c>
      <c r="G962" s="3">
        <v>0</v>
      </c>
      <c r="H962" s="3">
        <v>0</v>
      </c>
      <c r="I962" s="3">
        <v>0</v>
      </c>
      <c r="J962" s="3">
        <v>-73.430000000000007</v>
      </c>
      <c r="K962" s="3">
        <v>-1009.98</v>
      </c>
      <c r="L962">
        <v>0</v>
      </c>
      <c r="M962" s="4">
        <v>45554</v>
      </c>
      <c r="N962" s="3">
        <v>-6851.87</v>
      </c>
      <c r="O962" s="3">
        <v>1710</v>
      </c>
      <c r="P962" s="3">
        <v>27348.01</v>
      </c>
      <c r="Q962" s="3"/>
      <c r="R962" s="3">
        <v>860.2</v>
      </c>
      <c r="S962" s="3" t="s">
        <v>52</v>
      </c>
      <c r="T962" s="3" t="s">
        <v>51</v>
      </c>
      <c r="U962" s="3" t="s">
        <v>34</v>
      </c>
      <c r="V962" s="3"/>
      <c r="W962" s="3" t="s">
        <v>63</v>
      </c>
      <c r="X962" s="3">
        <v>-3504.21</v>
      </c>
      <c r="Y962" s="3"/>
      <c r="Z962" s="3"/>
      <c r="AA962" s="3">
        <v>1009.98</v>
      </c>
      <c r="AB962" s="5" t="s">
        <v>1208</v>
      </c>
      <c r="AC962" s="3">
        <v>1866.42</v>
      </c>
      <c r="AD962" s="3"/>
    </row>
    <row r="963" spans="1:30" x14ac:dyDescent="0.25">
      <c r="A963">
        <v>418983</v>
      </c>
      <c r="B963" t="s">
        <v>1984</v>
      </c>
      <c r="C963" s="3">
        <f t="shared" si="15"/>
        <v>0</v>
      </c>
      <c r="D963" s="3">
        <v>0</v>
      </c>
      <c r="E963" s="3">
        <v>-1046.81</v>
      </c>
      <c r="F963" s="3">
        <v>0</v>
      </c>
      <c r="G963" s="3">
        <v>0</v>
      </c>
      <c r="H963" s="3">
        <v>0</v>
      </c>
      <c r="I963" s="3">
        <v>0</v>
      </c>
      <c r="J963" s="3">
        <v>0</v>
      </c>
      <c r="K963" s="3">
        <v>-1046.81</v>
      </c>
      <c r="L963">
        <v>100000</v>
      </c>
      <c r="M963" s="4">
        <v>45706</v>
      </c>
      <c r="N963" s="3">
        <v>-1729.35</v>
      </c>
      <c r="O963" s="3">
        <v>0</v>
      </c>
      <c r="P963" s="3">
        <v>122296.89</v>
      </c>
      <c r="Q963" s="3"/>
      <c r="R963" s="3">
        <v>0</v>
      </c>
      <c r="S963" s="3" t="s">
        <v>32</v>
      </c>
      <c r="T963" s="3" t="s">
        <v>1087</v>
      </c>
      <c r="U963" s="3" t="s">
        <v>34</v>
      </c>
      <c r="V963" s="3"/>
      <c r="W963" s="3" t="s">
        <v>146</v>
      </c>
      <c r="X963" s="3">
        <v>21785.31</v>
      </c>
      <c r="Y963" s="3"/>
      <c r="Z963" s="3"/>
      <c r="AA963" s="3">
        <v>101046.81</v>
      </c>
      <c r="AB963" s="5" t="s">
        <v>164</v>
      </c>
      <c r="AC963" s="3">
        <v>11.84</v>
      </c>
      <c r="AD963" s="3" t="s">
        <v>1985</v>
      </c>
    </row>
    <row r="964" spans="1:30" x14ac:dyDescent="0.25">
      <c r="A964">
        <v>421012</v>
      </c>
      <c r="B964" t="s">
        <v>1986</v>
      </c>
      <c r="C964" s="3">
        <f t="shared" si="15"/>
        <v>0</v>
      </c>
      <c r="D964" s="3">
        <v>0</v>
      </c>
      <c r="E964" s="3">
        <v>-1105.6300000000001</v>
      </c>
      <c r="F964" s="3">
        <v>0</v>
      </c>
      <c r="G964" s="3">
        <v>0</v>
      </c>
      <c r="H964" s="3">
        <v>0</v>
      </c>
      <c r="I964" s="3">
        <v>0</v>
      </c>
      <c r="J964" s="3">
        <v>0</v>
      </c>
      <c r="K964" s="3">
        <v>-1105.6300000000001</v>
      </c>
      <c r="L964">
        <v>0</v>
      </c>
      <c r="M964" s="4">
        <v>45413</v>
      </c>
      <c r="N964" s="3">
        <v>0.02</v>
      </c>
      <c r="O964" s="3">
        <v>0</v>
      </c>
      <c r="P964" s="3">
        <v>588.34</v>
      </c>
      <c r="Q964" s="3"/>
      <c r="R964" s="3">
        <v>0</v>
      </c>
      <c r="S964" s="3" t="s">
        <v>52</v>
      </c>
      <c r="T964" s="3"/>
      <c r="U964" s="3" t="s">
        <v>34</v>
      </c>
      <c r="V964" s="3"/>
      <c r="W964" s="3" t="s">
        <v>63</v>
      </c>
      <c r="X964" s="3">
        <v>-1105.6300000000001</v>
      </c>
      <c r="Y964" s="3"/>
      <c r="Z964" s="3"/>
      <c r="AA964" s="3">
        <v>1105.6300000000001</v>
      </c>
      <c r="AB964" s="5" t="s">
        <v>1987</v>
      </c>
      <c r="AC964" s="3">
        <v>-1105.6300000000001</v>
      </c>
      <c r="AD964" s="3" t="s">
        <v>1988</v>
      </c>
    </row>
    <row r="965" spans="1:30" x14ac:dyDescent="0.25">
      <c r="A965">
        <v>297686</v>
      </c>
      <c r="B965" t="s">
        <v>1989</v>
      </c>
      <c r="C965" s="3">
        <f t="shared" ref="C965:C1028" si="16">F965+G965+H965+I965</f>
        <v>0</v>
      </c>
      <c r="D965" s="3">
        <v>47562.35</v>
      </c>
      <c r="E965" s="3">
        <v>-1254.43</v>
      </c>
      <c r="F965" s="3">
        <v>0</v>
      </c>
      <c r="G965" s="3">
        <v>0</v>
      </c>
      <c r="H965" s="3">
        <v>0</v>
      </c>
      <c r="I965" s="3">
        <v>0</v>
      </c>
      <c r="J965" s="3">
        <v>0</v>
      </c>
      <c r="K965" s="3">
        <v>46307.92</v>
      </c>
      <c r="L965">
        <v>75000</v>
      </c>
      <c r="M965" s="4">
        <v>45698</v>
      </c>
      <c r="N965" s="3">
        <v>-24718.07</v>
      </c>
      <c r="O965" s="3">
        <v>69250.11</v>
      </c>
      <c r="P965" s="3">
        <v>150919.42000000001</v>
      </c>
      <c r="Q965" s="3" t="s">
        <v>39</v>
      </c>
      <c r="R965" s="3">
        <v>498</v>
      </c>
      <c r="S965" s="3" t="s">
        <v>45</v>
      </c>
      <c r="T965" s="3" t="s">
        <v>857</v>
      </c>
      <c r="U965" s="3" t="s">
        <v>134</v>
      </c>
      <c r="V965" s="3" t="s">
        <v>1990</v>
      </c>
      <c r="W965" s="3"/>
      <c r="X965" s="3">
        <v>22560.04</v>
      </c>
      <c r="Y965" s="3"/>
      <c r="Z965" s="3"/>
      <c r="AA965" s="3">
        <v>28692.080000000002</v>
      </c>
      <c r="AB965" s="5" t="s">
        <v>42</v>
      </c>
      <c r="AC965" s="3">
        <v>306.45999999999998</v>
      </c>
      <c r="AD965" s="3" t="s">
        <v>1991</v>
      </c>
    </row>
    <row r="966" spans="1:30" x14ac:dyDescent="0.25">
      <c r="A966">
        <v>438504</v>
      </c>
      <c r="B966" t="s">
        <v>1992</v>
      </c>
      <c r="C966" s="3">
        <f t="shared" si="16"/>
        <v>0</v>
      </c>
      <c r="D966" s="3">
        <v>0</v>
      </c>
      <c r="E966" s="3">
        <v>-1317.95</v>
      </c>
      <c r="F966" s="3">
        <v>0</v>
      </c>
      <c r="G966" s="3">
        <v>0</v>
      </c>
      <c r="H966" s="3">
        <v>0</v>
      </c>
      <c r="I966" s="3">
        <v>0</v>
      </c>
      <c r="J966" s="3">
        <v>0</v>
      </c>
      <c r="K966" s="3">
        <v>-1317.95</v>
      </c>
      <c r="L966">
        <v>0</v>
      </c>
      <c r="O966" s="3">
        <v>0</v>
      </c>
      <c r="P966" s="3">
        <v>0</v>
      </c>
      <c r="Q966" s="3"/>
      <c r="R966" s="3">
        <v>0</v>
      </c>
      <c r="S966" s="3" t="s">
        <v>52</v>
      </c>
      <c r="T966" s="3"/>
      <c r="U966" s="3" t="s">
        <v>34</v>
      </c>
      <c r="V966" s="3"/>
      <c r="W966" s="3" t="s">
        <v>63</v>
      </c>
      <c r="X966" s="3">
        <v>-1065.8800000000001</v>
      </c>
      <c r="Y966" s="3"/>
      <c r="Z966" s="3"/>
      <c r="AA966" s="3">
        <v>1317.95</v>
      </c>
      <c r="AB966" s="5" t="s">
        <v>1439</v>
      </c>
      <c r="AC966" s="3">
        <v>-1317.95</v>
      </c>
      <c r="AD966" s="3"/>
    </row>
    <row r="967" spans="1:30" x14ac:dyDescent="0.25">
      <c r="A967">
        <v>427909</v>
      </c>
      <c r="B967" t="s">
        <v>1993</v>
      </c>
      <c r="C967" s="3">
        <f t="shared" si="16"/>
        <v>0</v>
      </c>
      <c r="D967" s="3">
        <v>0</v>
      </c>
      <c r="E967" s="3">
        <v>-1334.97</v>
      </c>
      <c r="F967" s="3">
        <v>0</v>
      </c>
      <c r="G967" s="3">
        <v>0</v>
      </c>
      <c r="H967" s="3">
        <v>0</v>
      </c>
      <c r="I967" s="3">
        <v>0</v>
      </c>
      <c r="J967" s="3">
        <v>0</v>
      </c>
      <c r="K967" s="3">
        <v>-1334.97</v>
      </c>
      <c r="L967">
        <v>0</v>
      </c>
      <c r="M967" s="4">
        <v>45322</v>
      </c>
      <c r="N967" s="3">
        <v>-666.04</v>
      </c>
      <c r="O967" s="3">
        <v>0</v>
      </c>
      <c r="P967" s="3">
        <v>611.75</v>
      </c>
      <c r="Q967" s="3"/>
      <c r="R967" s="3">
        <v>0</v>
      </c>
      <c r="S967" s="3" t="s">
        <v>52</v>
      </c>
      <c r="T967" s="3"/>
      <c r="U967" s="3" t="s">
        <v>34</v>
      </c>
      <c r="V967" s="3"/>
      <c r="W967" s="3" t="s">
        <v>63</v>
      </c>
      <c r="X967" s="3">
        <v>-320.98</v>
      </c>
      <c r="Y967" s="3"/>
      <c r="Z967" s="3"/>
      <c r="AA967" s="3">
        <v>1334.97</v>
      </c>
      <c r="AB967" s="5" t="s">
        <v>696</v>
      </c>
      <c r="AC967" s="3">
        <v>-1334.97</v>
      </c>
      <c r="AD967" s="3"/>
    </row>
    <row r="968" spans="1:30" x14ac:dyDescent="0.25">
      <c r="A968">
        <v>406121</v>
      </c>
      <c r="B968" t="s">
        <v>1994</v>
      </c>
      <c r="C968" s="3">
        <f t="shared" si="16"/>
        <v>0</v>
      </c>
      <c r="D968" s="3">
        <v>0</v>
      </c>
      <c r="E968" s="3">
        <v>-1458.38</v>
      </c>
      <c r="F968" s="3">
        <v>0</v>
      </c>
      <c r="G968" s="3">
        <v>0</v>
      </c>
      <c r="H968" s="3">
        <v>0</v>
      </c>
      <c r="I968" s="3">
        <v>0</v>
      </c>
      <c r="J968" s="3">
        <v>-4137.03</v>
      </c>
      <c r="K968" s="3">
        <v>-5595.41</v>
      </c>
      <c r="L968">
        <v>0</v>
      </c>
      <c r="M968" s="4">
        <v>45713</v>
      </c>
      <c r="N968" s="3">
        <v>-28.77</v>
      </c>
      <c r="O968" s="3">
        <v>17908.54</v>
      </c>
      <c r="P968" s="3">
        <v>55122.96</v>
      </c>
      <c r="Q968" s="3"/>
      <c r="R968" s="3">
        <v>9908.73</v>
      </c>
      <c r="S968" s="3" t="s">
        <v>52</v>
      </c>
      <c r="T968" s="3" t="s">
        <v>51</v>
      </c>
      <c r="U968" s="3" t="s">
        <v>34</v>
      </c>
      <c r="V968" s="3"/>
      <c r="W968" s="3" t="s">
        <v>63</v>
      </c>
      <c r="X968" s="3">
        <v>-7764.27</v>
      </c>
      <c r="Y968" s="3"/>
      <c r="Z968" s="3"/>
      <c r="AA968" s="3">
        <v>40.619999999999997</v>
      </c>
      <c r="AB968" s="5" t="s">
        <v>147</v>
      </c>
      <c r="AC968" s="3">
        <v>28.77</v>
      </c>
      <c r="AD968" s="3"/>
    </row>
    <row r="969" spans="1:30" x14ac:dyDescent="0.25">
      <c r="A969">
        <v>438475</v>
      </c>
      <c r="B969" t="s">
        <v>1995</v>
      </c>
      <c r="C969" s="3">
        <f t="shared" si="16"/>
        <v>0</v>
      </c>
      <c r="D969" s="3">
        <v>0</v>
      </c>
      <c r="E969" s="3">
        <v>-1558.04</v>
      </c>
      <c r="F969" s="3">
        <v>0</v>
      </c>
      <c r="G969" s="3">
        <v>0</v>
      </c>
      <c r="H969" s="3">
        <v>0</v>
      </c>
      <c r="I969" s="3">
        <v>0</v>
      </c>
      <c r="J969" s="3">
        <v>0</v>
      </c>
      <c r="K969" s="3">
        <v>-1558.04</v>
      </c>
      <c r="L969">
        <v>0</v>
      </c>
      <c r="O969" s="3">
        <v>0</v>
      </c>
      <c r="P969" s="3">
        <v>0</v>
      </c>
      <c r="Q969" s="3"/>
      <c r="R969" s="3">
        <v>0</v>
      </c>
      <c r="S969" s="3" t="s">
        <v>52</v>
      </c>
      <c r="T969" s="3"/>
      <c r="U969" s="3" t="s">
        <v>34</v>
      </c>
      <c r="V969" s="3"/>
      <c r="W969" s="3" t="s">
        <v>63</v>
      </c>
      <c r="X969" s="3">
        <v>-1260.05</v>
      </c>
      <c r="Y969" s="3"/>
      <c r="Z969" s="3"/>
      <c r="AA969" s="3">
        <v>1558.04</v>
      </c>
      <c r="AB969" s="5" t="s">
        <v>1439</v>
      </c>
      <c r="AC969" s="3">
        <v>-1558.04</v>
      </c>
      <c r="AD969" s="3"/>
    </row>
    <row r="970" spans="1:30" x14ac:dyDescent="0.25">
      <c r="A970">
        <v>353073</v>
      </c>
      <c r="B970" t="s">
        <v>1996</v>
      </c>
      <c r="C970" s="3">
        <f t="shared" si="16"/>
        <v>0</v>
      </c>
      <c r="D970" s="3">
        <v>0</v>
      </c>
      <c r="E970" s="3">
        <v>-1567.4</v>
      </c>
      <c r="F970" s="3">
        <v>0</v>
      </c>
      <c r="G970" s="3">
        <v>0</v>
      </c>
      <c r="H970" s="3">
        <v>0</v>
      </c>
      <c r="I970" s="3">
        <v>0</v>
      </c>
      <c r="J970" s="3">
        <v>0</v>
      </c>
      <c r="K970" s="3">
        <v>-1567.4</v>
      </c>
      <c r="L970">
        <v>3000</v>
      </c>
      <c r="M970" s="4">
        <v>45698</v>
      </c>
      <c r="N970" s="3">
        <v>-194.25</v>
      </c>
      <c r="O970" s="3">
        <v>1947.66</v>
      </c>
      <c r="P970" s="3">
        <v>1670.58</v>
      </c>
      <c r="Q970" s="3" t="s">
        <v>39</v>
      </c>
      <c r="R970" s="3">
        <v>0</v>
      </c>
      <c r="S970" s="3" t="s">
        <v>45</v>
      </c>
      <c r="T970" s="3" t="s">
        <v>1477</v>
      </c>
      <c r="U970" s="3" t="s">
        <v>34</v>
      </c>
      <c r="V970" s="3" t="s">
        <v>330</v>
      </c>
      <c r="W970" s="3" t="s">
        <v>63</v>
      </c>
      <c r="X970" s="3">
        <v>99.51</v>
      </c>
      <c r="Y970" s="3"/>
      <c r="Z970" s="3"/>
      <c r="AA970" s="3">
        <v>4567.3999999999996</v>
      </c>
      <c r="AB970" s="5" t="s">
        <v>48</v>
      </c>
      <c r="AC970" s="3">
        <v>-1567.4</v>
      </c>
      <c r="AD970" s="3" t="s">
        <v>1997</v>
      </c>
    </row>
    <row r="971" spans="1:30" x14ac:dyDescent="0.25">
      <c r="A971">
        <v>293047</v>
      </c>
      <c r="B971" t="s">
        <v>1998</v>
      </c>
      <c r="C971" s="3">
        <f t="shared" si="16"/>
        <v>0</v>
      </c>
      <c r="D971" s="3">
        <v>19882.7</v>
      </c>
      <c r="E971" s="3">
        <v>-1687.72</v>
      </c>
      <c r="F971" s="3">
        <v>0</v>
      </c>
      <c r="G971" s="3">
        <v>0</v>
      </c>
      <c r="H971" s="3">
        <v>0</v>
      </c>
      <c r="I971" s="3">
        <v>0</v>
      </c>
      <c r="J971" s="3">
        <v>0</v>
      </c>
      <c r="K971" s="3">
        <v>18194.98</v>
      </c>
      <c r="L971">
        <v>20000</v>
      </c>
      <c r="M971" s="4">
        <v>45702</v>
      </c>
      <c r="N971" s="3">
        <v>-4349.78</v>
      </c>
      <c r="O971" s="3">
        <v>18193.599999999999</v>
      </c>
      <c r="P971" s="3">
        <v>63960.08</v>
      </c>
      <c r="Q971" s="3" t="s">
        <v>39</v>
      </c>
      <c r="R971" s="3">
        <v>1194.19</v>
      </c>
      <c r="S971" s="3" t="s">
        <v>45</v>
      </c>
      <c r="T971" s="3" t="s">
        <v>717</v>
      </c>
      <c r="U971" s="3" t="s">
        <v>34</v>
      </c>
      <c r="V971" s="3" t="s">
        <v>189</v>
      </c>
      <c r="W971" s="3"/>
      <c r="X971" s="3">
        <v>6969.5</v>
      </c>
      <c r="Y971" s="3"/>
      <c r="Z971" s="3"/>
      <c r="AA971" s="3">
        <v>1805.02</v>
      </c>
      <c r="AB971" s="5" t="s">
        <v>48</v>
      </c>
      <c r="AC971" s="3">
        <v>835.75</v>
      </c>
      <c r="AD971" s="3" t="s">
        <v>1999</v>
      </c>
    </row>
    <row r="972" spans="1:30" x14ac:dyDescent="0.25">
      <c r="A972">
        <v>443636</v>
      </c>
      <c r="B972" t="s">
        <v>2000</v>
      </c>
      <c r="C972" s="3">
        <f t="shared" si="16"/>
        <v>0</v>
      </c>
      <c r="D972" s="3">
        <v>0</v>
      </c>
      <c r="E972" s="3">
        <v>-1984.43</v>
      </c>
      <c r="F972" s="3">
        <v>0</v>
      </c>
      <c r="G972" s="3">
        <v>0</v>
      </c>
      <c r="H972" s="3">
        <v>0</v>
      </c>
      <c r="I972" s="3">
        <v>0</v>
      </c>
      <c r="J972" s="3">
        <v>0</v>
      </c>
      <c r="K972" s="3">
        <v>-1984.43</v>
      </c>
      <c r="L972">
        <v>0</v>
      </c>
      <c r="O972" s="3">
        <v>-1822.67</v>
      </c>
      <c r="P972" s="3">
        <v>0</v>
      </c>
      <c r="Q972" s="3"/>
      <c r="R972" s="3">
        <v>0</v>
      </c>
      <c r="S972" s="3" t="s">
        <v>52</v>
      </c>
      <c r="T972" s="3"/>
      <c r="U972" s="3" t="s">
        <v>34</v>
      </c>
      <c r="V972" s="3"/>
      <c r="W972" s="3" t="s">
        <v>63</v>
      </c>
      <c r="X972" s="3">
        <v>-97.59</v>
      </c>
      <c r="Y972" s="3"/>
      <c r="Z972" s="3"/>
      <c r="AA972" s="3">
        <v>1984.43</v>
      </c>
      <c r="AB972" s="5" t="s">
        <v>331</v>
      </c>
      <c r="AC972" s="3">
        <v>-3055.06</v>
      </c>
      <c r="AD972" s="3"/>
    </row>
    <row r="973" spans="1:30" x14ac:dyDescent="0.25">
      <c r="A973">
        <v>411890</v>
      </c>
      <c r="B973" t="s">
        <v>2001</v>
      </c>
      <c r="C973" s="3">
        <f t="shared" si="16"/>
        <v>0</v>
      </c>
      <c r="D973" s="3">
        <v>0</v>
      </c>
      <c r="E973" s="3">
        <v>-2040.32</v>
      </c>
      <c r="F973" s="3">
        <v>0</v>
      </c>
      <c r="G973" s="3">
        <v>0</v>
      </c>
      <c r="H973" s="3">
        <v>0</v>
      </c>
      <c r="I973" s="3">
        <v>0</v>
      </c>
      <c r="J973" s="3">
        <v>0</v>
      </c>
      <c r="K973" s="3">
        <v>-2040.32</v>
      </c>
      <c r="L973">
        <v>0</v>
      </c>
      <c r="M973" s="4">
        <v>45603</v>
      </c>
      <c r="N973" s="3">
        <v>-330.55</v>
      </c>
      <c r="O973" s="3">
        <v>0</v>
      </c>
      <c r="P973" s="3">
        <v>14933.08</v>
      </c>
      <c r="Q973" s="3"/>
      <c r="R973" s="3">
        <v>0</v>
      </c>
      <c r="S973" s="3" t="s">
        <v>52</v>
      </c>
      <c r="T973" s="3" t="s">
        <v>39</v>
      </c>
      <c r="U973" s="3" t="s">
        <v>34</v>
      </c>
      <c r="V973" s="3"/>
      <c r="W973" s="3" t="s">
        <v>63</v>
      </c>
      <c r="X973" s="3">
        <v>-2062.4499999999998</v>
      </c>
      <c r="Y973" s="3"/>
      <c r="Z973" s="3"/>
      <c r="AA973" s="3">
        <v>2040.32</v>
      </c>
      <c r="AB973" s="5" t="s">
        <v>164</v>
      </c>
      <c r="AC973" s="3">
        <v>330.55</v>
      </c>
      <c r="AD973" s="3" t="s">
        <v>2002</v>
      </c>
    </row>
    <row r="974" spans="1:30" x14ac:dyDescent="0.25">
      <c r="A974">
        <v>366295</v>
      </c>
      <c r="B974" t="s">
        <v>2003</v>
      </c>
      <c r="C974" s="3">
        <f t="shared" si="16"/>
        <v>0</v>
      </c>
      <c r="D974" s="3">
        <v>0</v>
      </c>
      <c r="E974" s="3">
        <v>-2052.8200000000002</v>
      </c>
      <c r="F974" s="3">
        <v>0</v>
      </c>
      <c r="G974" s="3">
        <v>0</v>
      </c>
      <c r="H974" s="3">
        <v>0</v>
      </c>
      <c r="I974" s="3">
        <v>0</v>
      </c>
      <c r="J974" s="3">
        <v>-25400.47</v>
      </c>
      <c r="K974" s="3">
        <v>-27453.29</v>
      </c>
      <c r="L974">
        <v>0</v>
      </c>
      <c r="M974" s="4">
        <v>45712</v>
      </c>
      <c r="N974" s="3">
        <v>-25281.59</v>
      </c>
      <c r="O974" s="3">
        <v>0</v>
      </c>
      <c r="P974" s="3">
        <v>58699.34</v>
      </c>
      <c r="Q974" s="3"/>
      <c r="R974" s="3">
        <v>23220.75</v>
      </c>
      <c r="S974" s="3" t="s">
        <v>52</v>
      </c>
      <c r="T974" s="3" t="s">
        <v>39</v>
      </c>
      <c r="U974" s="3" t="s">
        <v>34</v>
      </c>
      <c r="V974" s="3"/>
      <c r="W974" s="3" t="s">
        <v>63</v>
      </c>
      <c r="X974" s="3">
        <v>-2473.63</v>
      </c>
      <c r="Y974" s="3"/>
      <c r="Z974" s="3"/>
      <c r="AA974" s="3">
        <v>27453.29</v>
      </c>
      <c r="AB974" s="5" t="s">
        <v>2004</v>
      </c>
      <c r="AC974" s="3">
        <v>315.64</v>
      </c>
      <c r="AD974" s="3"/>
    </row>
    <row r="975" spans="1:30" x14ac:dyDescent="0.25">
      <c r="A975">
        <v>421211</v>
      </c>
      <c r="B975" t="s">
        <v>2005</v>
      </c>
      <c r="C975" s="3">
        <f t="shared" si="16"/>
        <v>0</v>
      </c>
      <c r="D975" s="3">
        <v>0</v>
      </c>
      <c r="E975" s="3">
        <v>-2077.19</v>
      </c>
      <c r="F975" s="3">
        <v>0</v>
      </c>
      <c r="G975" s="3">
        <v>0</v>
      </c>
      <c r="H975" s="3">
        <v>0</v>
      </c>
      <c r="I975" s="3">
        <v>0</v>
      </c>
      <c r="J975" s="3">
        <v>0</v>
      </c>
      <c r="K975" s="3">
        <v>-2077.19</v>
      </c>
      <c r="L975">
        <v>0</v>
      </c>
      <c r="M975" s="4">
        <v>45322</v>
      </c>
      <c r="N975" s="3">
        <v>352.55</v>
      </c>
      <c r="O975" s="3">
        <v>0</v>
      </c>
      <c r="P975" s="3">
        <v>529.76</v>
      </c>
      <c r="Q975" s="3"/>
      <c r="R975" s="3">
        <v>0</v>
      </c>
      <c r="S975" s="3" t="s">
        <v>52</v>
      </c>
      <c r="T975" s="3"/>
      <c r="U975" s="3" t="s">
        <v>167</v>
      </c>
      <c r="V975" s="3"/>
      <c r="W975" s="3" t="s">
        <v>63</v>
      </c>
      <c r="X975" s="3">
        <v>-2077.19</v>
      </c>
      <c r="Y975" s="3"/>
      <c r="Z975" s="3"/>
      <c r="AA975" s="3">
        <v>0</v>
      </c>
      <c r="AB975" s="5" t="s">
        <v>2006</v>
      </c>
      <c r="AC975" s="3">
        <v>-2077.19</v>
      </c>
      <c r="AD975" s="3"/>
    </row>
    <row r="976" spans="1:30" x14ac:dyDescent="0.25">
      <c r="A976">
        <v>394190</v>
      </c>
      <c r="B976" t="s">
        <v>2007</v>
      </c>
      <c r="C976" s="3">
        <f t="shared" si="16"/>
        <v>0</v>
      </c>
      <c r="D976" s="3">
        <v>0</v>
      </c>
      <c r="E976" s="3">
        <v>-2110.67</v>
      </c>
      <c r="F976" s="3">
        <v>0</v>
      </c>
      <c r="G976" s="3">
        <v>0</v>
      </c>
      <c r="H976" s="3">
        <v>0</v>
      </c>
      <c r="I976" s="3">
        <v>0</v>
      </c>
      <c r="J976" s="3">
        <v>0</v>
      </c>
      <c r="K976" s="3">
        <v>-2110.67</v>
      </c>
      <c r="L976">
        <v>0</v>
      </c>
      <c r="M976" s="4">
        <v>45581</v>
      </c>
      <c r="N976" s="3">
        <v>-203.22</v>
      </c>
      <c r="O976" s="3">
        <v>0</v>
      </c>
      <c r="P976" s="3">
        <v>4313</v>
      </c>
      <c r="Q976" s="3"/>
      <c r="R976" s="3">
        <v>0</v>
      </c>
      <c r="S976" s="3" t="s">
        <v>52</v>
      </c>
      <c r="T976" s="3" t="s">
        <v>1193</v>
      </c>
      <c r="U976" s="3" t="s">
        <v>34</v>
      </c>
      <c r="V976" s="3"/>
      <c r="W976" s="3" t="s">
        <v>63</v>
      </c>
      <c r="X976" s="3">
        <v>-2076.2399999999998</v>
      </c>
      <c r="Y976" s="3"/>
      <c r="Z976" s="3"/>
      <c r="AA976" s="3">
        <v>2110.67</v>
      </c>
      <c r="AB976" s="5" t="s">
        <v>1350</v>
      </c>
      <c r="AC976" s="3">
        <v>-2110.67</v>
      </c>
      <c r="AD976" s="3"/>
    </row>
    <row r="977" spans="1:30" x14ac:dyDescent="0.25">
      <c r="A977">
        <v>420344</v>
      </c>
      <c r="B977" t="s">
        <v>2008</v>
      </c>
      <c r="C977" s="3">
        <f t="shared" si="16"/>
        <v>0</v>
      </c>
      <c r="D977" s="3">
        <v>0</v>
      </c>
      <c r="E977" s="3">
        <v>-2990.17</v>
      </c>
      <c r="F977" s="3">
        <v>0</v>
      </c>
      <c r="G977" s="3">
        <v>0</v>
      </c>
      <c r="H977" s="3">
        <v>0</v>
      </c>
      <c r="I977" s="3">
        <v>0</v>
      </c>
      <c r="J977" s="3">
        <v>0</v>
      </c>
      <c r="K977" s="3">
        <v>-2990.17</v>
      </c>
      <c r="L977">
        <v>0</v>
      </c>
      <c r="M977" s="4">
        <v>45398</v>
      </c>
      <c r="N977" s="3">
        <v>-244.86</v>
      </c>
      <c r="O977" s="3">
        <v>0</v>
      </c>
      <c r="P977" s="3">
        <v>18538.23</v>
      </c>
      <c r="Q977" s="3"/>
      <c r="R977" s="3">
        <v>0</v>
      </c>
      <c r="S977" s="3" t="s">
        <v>52</v>
      </c>
      <c r="T977" s="3"/>
      <c r="U977" s="3" t="s">
        <v>34</v>
      </c>
      <c r="V977" s="3"/>
      <c r="W977" s="3" t="s">
        <v>63</v>
      </c>
      <c r="X977" s="3">
        <v>-2990.17</v>
      </c>
      <c r="Y977" s="3"/>
      <c r="Z977" s="3"/>
      <c r="AA977" s="3">
        <v>2990.17</v>
      </c>
      <c r="AB977" s="5" t="s">
        <v>1937</v>
      </c>
      <c r="AC977" s="3">
        <v>-2249.7399999999998</v>
      </c>
      <c r="AD977" s="3"/>
    </row>
    <row r="978" spans="1:30" x14ac:dyDescent="0.25">
      <c r="A978">
        <v>290849</v>
      </c>
      <c r="B978" t="s">
        <v>2009</v>
      </c>
      <c r="C978" s="3">
        <f t="shared" si="16"/>
        <v>0</v>
      </c>
      <c r="D978" s="3">
        <v>6470.51</v>
      </c>
      <c r="E978" s="3">
        <v>-3283.5</v>
      </c>
      <c r="F978" s="3">
        <v>0</v>
      </c>
      <c r="G978" s="3">
        <v>0</v>
      </c>
      <c r="H978" s="3">
        <v>0</v>
      </c>
      <c r="I978" s="3">
        <v>0</v>
      </c>
      <c r="J978" s="3">
        <v>0</v>
      </c>
      <c r="K978" s="3">
        <v>3187.01</v>
      </c>
      <c r="L978">
        <v>15000</v>
      </c>
      <c r="M978" s="4">
        <v>45659</v>
      </c>
      <c r="N978" s="3">
        <v>-5809.45</v>
      </c>
      <c r="O978" s="3">
        <v>6470.51</v>
      </c>
      <c r="P978" s="3">
        <v>21477.919999999998</v>
      </c>
      <c r="Q978" s="3" t="s">
        <v>39</v>
      </c>
      <c r="R978" s="3">
        <v>2618.09</v>
      </c>
      <c r="S978" s="3" t="s">
        <v>132</v>
      </c>
      <c r="T978" s="3" t="s">
        <v>462</v>
      </c>
      <c r="U978" s="3" t="s">
        <v>34</v>
      </c>
      <c r="V978" s="3" t="s">
        <v>2010</v>
      </c>
      <c r="W978" s="3"/>
      <c r="X978" s="3">
        <v>1195.23</v>
      </c>
      <c r="Y978" s="3"/>
      <c r="Z978" s="3"/>
      <c r="AA978" s="3">
        <v>15000</v>
      </c>
      <c r="AB978" s="5" t="s">
        <v>180</v>
      </c>
      <c r="AC978" s="3">
        <v>2229.5100000000002</v>
      </c>
      <c r="AD978" s="3" t="s">
        <v>2011</v>
      </c>
    </row>
    <row r="979" spans="1:30" x14ac:dyDescent="0.25">
      <c r="A979">
        <v>433921</v>
      </c>
      <c r="B979" t="s">
        <v>2012</v>
      </c>
      <c r="C979" s="3">
        <f t="shared" si="16"/>
        <v>0</v>
      </c>
      <c r="D979" s="3">
        <v>0</v>
      </c>
      <c r="E979" s="3">
        <v>-3578.25</v>
      </c>
      <c r="F979" s="3">
        <v>0</v>
      </c>
      <c r="G979" s="3">
        <v>0</v>
      </c>
      <c r="H979" s="3">
        <v>0</v>
      </c>
      <c r="I979" s="3">
        <v>0</v>
      </c>
      <c r="J979" s="3">
        <v>-355.3</v>
      </c>
      <c r="K979" s="3">
        <v>-3933.55</v>
      </c>
      <c r="L979">
        <v>0</v>
      </c>
      <c r="M979" s="4">
        <v>45698</v>
      </c>
      <c r="N979" s="3">
        <v>-1210.7</v>
      </c>
      <c r="O979" s="3">
        <v>1210.7</v>
      </c>
      <c r="P979" s="3">
        <v>69709.740000000005</v>
      </c>
      <c r="Q979" s="3"/>
      <c r="R979" s="3">
        <v>0</v>
      </c>
      <c r="S979" s="3" t="s">
        <v>52</v>
      </c>
      <c r="T979" s="3" t="s">
        <v>39</v>
      </c>
      <c r="U979" s="3" t="s">
        <v>34</v>
      </c>
      <c r="V979" s="3"/>
      <c r="W979" s="3" t="s">
        <v>63</v>
      </c>
      <c r="X979" s="3">
        <v>-5445.05</v>
      </c>
      <c r="Y979" s="3"/>
      <c r="Z979" s="3"/>
      <c r="AA979" s="3">
        <v>3933.55</v>
      </c>
      <c r="AB979" s="5" t="s">
        <v>59</v>
      </c>
      <c r="AC979" s="3">
        <v>1210.7</v>
      </c>
      <c r="AD979" s="3"/>
    </row>
    <row r="980" spans="1:30" x14ac:dyDescent="0.25">
      <c r="A980">
        <v>395138</v>
      </c>
      <c r="B980" t="s">
        <v>2013</v>
      </c>
      <c r="C980" s="3">
        <f t="shared" si="16"/>
        <v>0</v>
      </c>
      <c r="D980" s="3">
        <v>0</v>
      </c>
      <c r="E980" s="3">
        <v>-4169.8900000000003</v>
      </c>
      <c r="F980" s="3">
        <v>0</v>
      </c>
      <c r="G980" s="3">
        <v>0</v>
      </c>
      <c r="H980" s="3">
        <v>0</v>
      </c>
      <c r="I980" s="3">
        <v>0</v>
      </c>
      <c r="J980" s="3">
        <v>6455.87</v>
      </c>
      <c r="K980" s="3">
        <v>2285.98</v>
      </c>
      <c r="L980">
        <v>0</v>
      </c>
      <c r="M980" s="4">
        <v>45670</v>
      </c>
      <c r="N980" s="3">
        <v>-473.34</v>
      </c>
      <c r="O980" s="3">
        <v>728.65</v>
      </c>
      <c r="P980" s="3">
        <v>52643.03</v>
      </c>
      <c r="Q980" s="3"/>
      <c r="R980" s="3">
        <v>223.41</v>
      </c>
      <c r="S980" s="3" t="s">
        <v>52</v>
      </c>
      <c r="T980" s="3" t="s">
        <v>177</v>
      </c>
      <c r="U980" s="3" t="s">
        <v>34</v>
      </c>
      <c r="V980" s="3"/>
      <c r="W980" s="3" t="s">
        <v>63</v>
      </c>
      <c r="X980" s="3">
        <v>-6574.24</v>
      </c>
      <c r="Y980" s="3"/>
      <c r="Z980" s="3"/>
      <c r="AA980" s="3">
        <v>-2529.2199999999998</v>
      </c>
      <c r="AB980" s="5" t="s">
        <v>318</v>
      </c>
      <c r="AC980" s="3">
        <v>473.34</v>
      </c>
      <c r="AD980" s="3"/>
    </row>
    <row r="981" spans="1:30" x14ac:dyDescent="0.25">
      <c r="A981">
        <v>414181</v>
      </c>
      <c r="B981" t="s">
        <v>2014</v>
      </c>
      <c r="C981" s="3">
        <f t="shared" si="16"/>
        <v>0</v>
      </c>
      <c r="D981" s="3">
        <v>0</v>
      </c>
      <c r="E981" s="3">
        <v>-4536.68</v>
      </c>
      <c r="F981" s="3">
        <v>0</v>
      </c>
      <c r="G981" s="3">
        <v>0</v>
      </c>
      <c r="H981" s="3">
        <v>0</v>
      </c>
      <c r="I981" s="3">
        <v>0</v>
      </c>
      <c r="J981" s="3">
        <v>-441.54</v>
      </c>
      <c r="K981" s="3">
        <v>-4978.22</v>
      </c>
      <c r="L981">
        <v>0</v>
      </c>
      <c r="M981" s="4">
        <v>45694</v>
      </c>
      <c r="N981" s="3">
        <v>-6145.71</v>
      </c>
      <c r="O981" s="3">
        <v>5438.45</v>
      </c>
      <c r="P981" s="3">
        <v>40224.300000000003</v>
      </c>
      <c r="Q981" s="3"/>
      <c r="R981" s="3">
        <v>0</v>
      </c>
      <c r="S981" s="3" t="s">
        <v>52</v>
      </c>
      <c r="T981" s="3" t="s">
        <v>179</v>
      </c>
      <c r="U981" s="3" t="s">
        <v>34</v>
      </c>
      <c r="V981" s="3"/>
      <c r="W981" s="3" t="s">
        <v>63</v>
      </c>
      <c r="X981" s="3">
        <v>-433.02</v>
      </c>
      <c r="Y981" s="3"/>
      <c r="Z981" s="3"/>
      <c r="AA981" s="3">
        <v>4978.22</v>
      </c>
      <c r="AB981" s="5" t="s">
        <v>384</v>
      </c>
      <c r="AC981" s="3">
        <v>5783.99</v>
      </c>
      <c r="AD981" s="3" t="s">
        <v>2015</v>
      </c>
    </row>
    <row r="982" spans="1:30" x14ac:dyDescent="0.25">
      <c r="A982">
        <v>297797</v>
      </c>
      <c r="B982" t="s">
        <v>2016</v>
      </c>
      <c r="C982" s="3">
        <f t="shared" si="16"/>
        <v>0</v>
      </c>
      <c r="D982" s="3">
        <v>13020.54</v>
      </c>
      <c r="E982" s="3">
        <v>-4585.87</v>
      </c>
      <c r="F982" s="3">
        <v>0</v>
      </c>
      <c r="G982" s="3">
        <v>0</v>
      </c>
      <c r="H982" s="3">
        <v>0</v>
      </c>
      <c r="I982" s="3">
        <v>0</v>
      </c>
      <c r="J982" s="3">
        <v>0</v>
      </c>
      <c r="K982" s="3">
        <v>8434.67</v>
      </c>
      <c r="L982">
        <v>50000</v>
      </c>
      <c r="M982" s="4">
        <v>45713</v>
      </c>
      <c r="N982" s="3">
        <v>-4585.87</v>
      </c>
      <c r="O982" s="3">
        <v>13933.24</v>
      </c>
      <c r="P982" s="3">
        <v>62819.82</v>
      </c>
      <c r="Q982" s="3"/>
      <c r="R982" s="3">
        <v>4920</v>
      </c>
      <c r="S982" s="3" t="s">
        <v>132</v>
      </c>
      <c r="T982" s="3" t="s">
        <v>133</v>
      </c>
      <c r="U982" s="3" t="s">
        <v>134</v>
      </c>
      <c r="V982" s="3" t="s">
        <v>748</v>
      </c>
      <c r="W982" s="3"/>
      <c r="X982" s="3">
        <v>6076.14</v>
      </c>
      <c r="Y982" s="3"/>
      <c r="Z982" s="3"/>
      <c r="AA982" s="3">
        <v>41565.33</v>
      </c>
      <c r="AB982" s="5" t="s">
        <v>48</v>
      </c>
      <c r="AC982" s="3">
        <v>155.19</v>
      </c>
      <c r="AD982" s="3" t="s">
        <v>2017</v>
      </c>
    </row>
    <row r="983" spans="1:30" x14ac:dyDescent="0.25">
      <c r="A983">
        <v>291059</v>
      </c>
      <c r="B983" t="s">
        <v>2018</v>
      </c>
      <c r="C983" s="3">
        <f t="shared" si="16"/>
        <v>0</v>
      </c>
      <c r="D983" s="3">
        <v>27727.59</v>
      </c>
      <c r="E983" s="3">
        <v>-21671.9</v>
      </c>
      <c r="F983" s="3">
        <v>0</v>
      </c>
      <c r="G983" s="3">
        <v>0</v>
      </c>
      <c r="H983" s="3">
        <v>0</v>
      </c>
      <c r="I983" s="3">
        <v>0</v>
      </c>
      <c r="J983" s="3">
        <v>0</v>
      </c>
      <c r="K983" s="3">
        <v>6055.69</v>
      </c>
      <c r="L983">
        <v>60000</v>
      </c>
      <c r="M983" s="4">
        <v>45687</v>
      </c>
      <c r="N983" s="3">
        <v>-22942</v>
      </c>
      <c r="O983" s="3">
        <v>27512.09</v>
      </c>
      <c r="P983" s="3">
        <v>167771.62</v>
      </c>
      <c r="Q983" s="3" t="s">
        <v>39</v>
      </c>
      <c r="R983" s="3">
        <v>9437.3700000000008</v>
      </c>
      <c r="S983" s="3" t="s">
        <v>1893</v>
      </c>
      <c r="T983" s="3" t="s">
        <v>634</v>
      </c>
      <c r="U983" s="3" t="s">
        <v>34</v>
      </c>
      <c r="V983" s="3"/>
      <c r="W983" s="3"/>
      <c r="X983" s="3">
        <v>10391.85</v>
      </c>
      <c r="Y983" s="3"/>
      <c r="Z983" s="3"/>
      <c r="AA983" s="3">
        <v>53944.31</v>
      </c>
      <c r="AB983" s="5" t="s">
        <v>2019</v>
      </c>
      <c r="AC983" s="3">
        <v>2419.09</v>
      </c>
      <c r="AD983" s="3" t="s">
        <v>2020</v>
      </c>
    </row>
    <row r="984" spans="1:30" x14ac:dyDescent="0.25">
      <c r="A984">
        <v>171333</v>
      </c>
      <c r="B984" t="s">
        <v>2021</v>
      </c>
      <c r="C984" s="3">
        <f t="shared" si="16"/>
        <v>-0.76</v>
      </c>
      <c r="D984" s="3">
        <v>5794.91</v>
      </c>
      <c r="E984" s="3">
        <v>103.85</v>
      </c>
      <c r="F984" s="3">
        <v>-0.76</v>
      </c>
      <c r="G984" s="3">
        <v>0</v>
      </c>
      <c r="H984" s="3">
        <v>0</v>
      </c>
      <c r="I984" s="3">
        <v>0</v>
      </c>
      <c r="J984" s="3">
        <v>0</v>
      </c>
      <c r="K984" s="3">
        <v>5898</v>
      </c>
      <c r="L984">
        <v>20000</v>
      </c>
      <c r="M984" s="4">
        <v>45712</v>
      </c>
      <c r="N984" s="3">
        <v>-2369.5100000000002</v>
      </c>
      <c r="O984" s="3">
        <v>8005.88</v>
      </c>
      <c r="P984" s="3">
        <v>80046.350000000006</v>
      </c>
      <c r="Q984" s="3"/>
      <c r="R984" s="3">
        <v>5999.52</v>
      </c>
      <c r="S984" s="3" t="s">
        <v>150</v>
      </c>
      <c r="T984" s="3" t="s">
        <v>812</v>
      </c>
      <c r="U984" s="3" t="s">
        <v>167</v>
      </c>
      <c r="V984" s="3" t="s">
        <v>35</v>
      </c>
      <c r="W984" s="3" t="s">
        <v>63</v>
      </c>
      <c r="X984" s="3">
        <v>11764.98</v>
      </c>
      <c r="Y984" s="3"/>
      <c r="Z984" s="3"/>
      <c r="AA984" s="3">
        <v>20000</v>
      </c>
      <c r="AB984" s="5" t="s">
        <v>36</v>
      </c>
      <c r="AC984" s="3">
        <v>1900</v>
      </c>
      <c r="AD984" s="3" t="s">
        <v>2022</v>
      </c>
    </row>
    <row r="985" spans="1:30" x14ac:dyDescent="0.25">
      <c r="A985">
        <v>288517</v>
      </c>
      <c r="B985" t="s">
        <v>2023</v>
      </c>
      <c r="C985" s="3">
        <f t="shared" si="16"/>
        <v>-1.81</v>
      </c>
      <c r="D985" s="3">
        <v>0</v>
      </c>
      <c r="E985" s="3">
        <v>0</v>
      </c>
      <c r="F985" s="3">
        <v>-1.81</v>
      </c>
      <c r="G985" s="3">
        <v>0</v>
      </c>
      <c r="H985" s="3">
        <v>0</v>
      </c>
      <c r="I985" s="3">
        <v>0</v>
      </c>
      <c r="J985" s="3">
        <v>0</v>
      </c>
      <c r="K985" s="3">
        <v>-1.81</v>
      </c>
      <c r="M985" s="4">
        <v>45666</v>
      </c>
      <c r="N985" s="3">
        <v>-91.36</v>
      </c>
      <c r="O985" s="3">
        <v>1392.52</v>
      </c>
      <c r="P985" s="3">
        <v>942.11</v>
      </c>
      <c r="Q985" s="3" t="s">
        <v>39</v>
      </c>
      <c r="R985" s="3">
        <v>0</v>
      </c>
      <c r="S985" s="3" t="s">
        <v>52</v>
      </c>
      <c r="T985" s="3" t="s">
        <v>51</v>
      </c>
      <c r="U985" s="3" t="s">
        <v>34</v>
      </c>
      <c r="V985" s="3"/>
      <c r="W985" s="3"/>
      <c r="X985" s="3">
        <v>-89.81</v>
      </c>
      <c r="Y985" s="3"/>
      <c r="Z985" s="3"/>
      <c r="AA985" s="3">
        <v>0</v>
      </c>
      <c r="AB985" s="5" t="s">
        <v>104</v>
      </c>
      <c r="AC985" s="3">
        <v>161.66</v>
      </c>
      <c r="AD985" s="3"/>
    </row>
    <row r="986" spans="1:30" x14ac:dyDescent="0.25">
      <c r="A986">
        <v>289161</v>
      </c>
      <c r="B986" t="s">
        <v>2024</v>
      </c>
      <c r="C986" s="3">
        <f t="shared" si="16"/>
        <v>-2.68</v>
      </c>
      <c r="D986" s="3">
        <v>0</v>
      </c>
      <c r="E986" s="3">
        <v>0</v>
      </c>
      <c r="F986" s="3">
        <v>-2.68</v>
      </c>
      <c r="G986" s="3">
        <v>0</v>
      </c>
      <c r="H986" s="3">
        <v>0</v>
      </c>
      <c r="I986" s="3">
        <v>0</v>
      </c>
      <c r="J986" s="3">
        <v>-2556.14</v>
      </c>
      <c r="K986" s="3">
        <v>-2558.8200000000002</v>
      </c>
      <c r="M986" s="4">
        <v>45706</v>
      </c>
      <c r="N986" s="3">
        <v>-45.31</v>
      </c>
      <c r="O986" s="3">
        <v>2809.86</v>
      </c>
      <c r="P986" s="3">
        <v>2173.37</v>
      </c>
      <c r="Q986" s="3" t="s">
        <v>39</v>
      </c>
      <c r="R986" s="3">
        <v>2224.8000000000002</v>
      </c>
      <c r="S986" s="3" t="s">
        <v>52</v>
      </c>
      <c r="T986" s="3" t="s">
        <v>39</v>
      </c>
      <c r="U986" s="3" t="s">
        <v>34</v>
      </c>
      <c r="V986" s="3"/>
      <c r="W986" s="3"/>
      <c r="X986" s="3">
        <v>-607.49</v>
      </c>
      <c r="Y986" s="3"/>
      <c r="Z986" s="3"/>
      <c r="AA986" s="3">
        <v>2558.8200000000002</v>
      </c>
      <c r="AB986" s="5" t="s">
        <v>190</v>
      </c>
      <c r="AC986" s="3">
        <v>29.22</v>
      </c>
      <c r="AD986" s="3"/>
    </row>
    <row r="987" spans="1:30" x14ac:dyDescent="0.25">
      <c r="A987">
        <v>288456</v>
      </c>
      <c r="B987" t="s">
        <v>2025</v>
      </c>
      <c r="C987" s="3">
        <f t="shared" si="16"/>
        <v>-2.72</v>
      </c>
      <c r="D987" s="3">
        <v>0</v>
      </c>
      <c r="E987" s="3">
        <v>0</v>
      </c>
      <c r="F987" s="3">
        <v>-2.72</v>
      </c>
      <c r="G987" s="3">
        <v>0</v>
      </c>
      <c r="H987" s="3">
        <v>0</v>
      </c>
      <c r="I987" s="3">
        <v>0</v>
      </c>
      <c r="J987" s="3">
        <v>0</v>
      </c>
      <c r="K987" s="3">
        <v>-2.72</v>
      </c>
      <c r="M987" s="4">
        <v>45679</v>
      </c>
      <c r="N987" s="3">
        <v>-118.99</v>
      </c>
      <c r="O987" s="3">
        <v>386.88</v>
      </c>
      <c r="P987" s="3">
        <v>11087.66</v>
      </c>
      <c r="Q987" s="3" t="s">
        <v>39</v>
      </c>
      <c r="R987" s="3">
        <v>0</v>
      </c>
      <c r="S987" s="3" t="s">
        <v>52</v>
      </c>
      <c r="T987" s="3" t="s">
        <v>39</v>
      </c>
      <c r="U987" s="3" t="s">
        <v>34</v>
      </c>
      <c r="V987" s="3"/>
      <c r="W987" s="3"/>
      <c r="X987" s="3">
        <v>-79.31</v>
      </c>
      <c r="Y987" s="3"/>
      <c r="Z987" s="3"/>
      <c r="AA987" s="3">
        <v>2.72</v>
      </c>
      <c r="AB987" s="5" t="s">
        <v>363</v>
      </c>
      <c r="AC987" s="3">
        <v>118.99</v>
      </c>
      <c r="AD987" s="3"/>
    </row>
    <row r="988" spans="1:30" x14ac:dyDescent="0.25">
      <c r="A988">
        <v>294527</v>
      </c>
      <c r="B988" t="s">
        <v>2026</v>
      </c>
      <c r="C988" s="3">
        <f t="shared" si="16"/>
        <v>-53.14</v>
      </c>
      <c r="D988" s="3">
        <v>0</v>
      </c>
      <c r="E988" s="3">
        <v>0</v>
      </c>
      <c r="F988" s="3">
        <v>-53.14</v>
      </c>
      <c r="G988" s="3">
        <v>0</v>
      </c>
      <c r="H988" s="3">
        <v>0</v>
      </c>
      <c r="I988" s="3">
        <v>0</v>
      </c>
      <c r="J988" s="3">
        <v>0</v>
      </c>
      <c r="K988" s="3">
        <v>-53.14</v>
      </c>
      <c r="L988">
        <v>4000</v>
      </c>
      <c r="M988" s="4">
        <v>45672</v>
      </c>
      <c r="N988" s="3">
        <v>-464.72</v>
      </c>
      <c r="O988" s="3">
        <v>203.7</v>
      </c>
      <c r="P988" s="3">
        <v>1320.74</v>
      </c>
      <c r="Q988" s="3" t="s">
        <v>39</v>
      </c>
      <c r="R988" s="3">
        <v>0</v>
      </c>
      <c r="S988" s="3" t="s">
        <v>52</v>
      </c>
      <c r="T988" s="3" t="s">
        <v>309</v>
      </c>
      <c r="U988" s="3" t="s">
        <v>34</v>
      </c>
      <c r="V988" s="3" t="s">
        <v>2027</v>
      </c>
      <c r="W988" s="3"/>
      <c r="X988" s="3">
        <v>-14.12</v>
      </c>
      <c r="Y988" s="3"/>
      <c r="Z988" s="3"/>
      <c r="AA988" s="3">
        <v>4053.14</v>
      </c>
      <c r="AB988" s="5" t="s">
        <v>2028</v>
      </c>
      <c r="AC988" s="3">
        <v>179.22</v>
      </c>
      <c r="AD988" s="3" t="s">
        <v>2029</v>
      </c>
    </row>
    <row r="989" spans="1:30" x14ac:dyDescent="0.25">
      <c r="A989">
        <v>296098</v>
      </c>
      <c r="B989" t="s">
        <v>2030</v>
      </c>
      <c r="C989" s="3">
        <f t="shared" si="16"/>
        <v>-79.83</v>
      </c>
      <c r="D989" s="3">
        <v>284.52</v>
      </c>
      <c r="E989" s="3">
        <v>0</v>
      </c>
      <c r="F989" s="3">
        <v>-79.83</v>
      </c>
      <c r="G989" s="3">
        <v>0</v>
      </c>
      <c r="H989" s="3">
        <v>0</v>
      </c>
      <c r="I989" s="3">
        <v>0</v>
      </c>
      <c r="J989" s="3">
        <v>0</v>
      </c>
      <c r="K989" s="3">
        <v>204.69</v>
      </c>
      <c r="L989">
        <v>4000</v>
      </c>
      <c r="M989" s="4">
        <v>45695</v>
      </c>
      <c r="N989" s="3">
        <v>-425.04</v>
      </c>
      <c r="O989" s="3">
        <v>261.33</v>
      </c>
      <c r="P989" s="3">
        <v>1731.29</v>
      </c>
      <c r="Q989" s="3" t="s">
        <v>39</v>
      </c>
      <c r="R989" s="3">
        <v>0</v>
      </c>
      <c r="S989" s="3" t="s">
        <v>132</v>
      </c>
      <c r="T989" s="3" t="s">
        <v>1193</v>
      </c>
      <c r="U989" s="3" t="s">
        <v>34</v>
      </c>
      <c r="V989" s="3" t="s">
        <v>295</v>
      </c>
      <c r="W989" s="3"/>
      <c r="X989" s="3">
        <v>221.13</v>
      </c>
      <c r="Y989" s="3"/>
      <c r="Z989" s="3"/>
      <c r="AA989" s="3">
        <v>3795.31</v>
      </c>
      <c r="AB989" s="5" t="s">
        <v>263</v>
      </c>
      <c r="AC989" s="3">
        <v>0</v>
      </c>
      <c r="AD989" s="3" t="s">
        <v>2031</v>
      </c>
    </row>
    <row r="990" spans="1:30" x14ac:dyDescent="0.25">
      <c r="A990">
        <v>291115</v>
      </c>
      <c r="B990" t="s">
        <v>2032</v>
      </c>
      <c r="C990" s="3">
        <f t="shared" si="16"/>
        <v>-87.32</v>
      </c>
      <c r="D990" s="3">
        <v>0</v>
      </c>
      <c r="E990" s="3">
        <v>0</v>
      </c>
      <c r="F990" s="3">
        <v>-87.32</v>
      </c>
      <c r="G990" s="3">
        <v>0</v>
      </c>
      <c r="H990" s="3">
        <v>0</v>
      </c>
      <c r="I990" s="3">
        <v>0</v>
      </c>
      <c r="J990" s="3">
        <v>0</v>
      </c>
      <c r="K990" s="3">
        <v>-87.32</v>
      </c>
      <c r="M990" s="4">
        <v>45680</v>
      </c>
      <c r="N990" s="3">
        <v>-1680.3</v>
      </c>
      <c r="O990" s="3">
        <v>1763.65</v>
      </c>
      <c r="P990" s="3">
        <v>3444.16</v>
      </c>
      <c r="Q990" s="3" t="s">
        <v>39</v>
      </c>
      <c r="R990" s="3">
        <v>0</v>
      </c>
      <c r="S990" s="3" t="s">
        <v>52</v>
      </c>
      <c r="T990" s="3" t="s">
        <v>39</v>
      </c>
      <c r="U990" s="3" t="s">
        <v>34</v>
      </c>
      <c r="V990" s="3" t="s">
        <v>2033</v>
      </c>
      <c r="W990" s="3"/>
      <c r="X990" s="3">
        <v>-16.22</v>
      </c>
      <c r="Y990" s="3"/>
      <c r="Z990" s="3"/>
      <c r="AA990" s="3">
        <v>87.32</v>
      </c>
      <c r="AB990" s="5" t="s">
        <v>71</v>
      </c>
      <c r="AC990" s="3">
        <v>1592.98</v>
      </c>
      <c r="AD990" s="3" t="s">
        <v>2034</v>
      </c>
    </row>
    <row r="991" spans="1:30" x14ac:dyDescent="0.25">
      <c r="A991">
        <v>292502</v>
      </c>
      <c r="B991" t="s">
        <v>2035</v>
      </c>
      <c r="C991" s="3">
        <f t="shared" si="16"/>
        <v>-302.69</v>
      </c>
      <c r="D991" s="3">
        <v>27966.880000000001</v>
      </c>
      <c r="E991" s="3">
        <v>5520.55</v>
      </c>
      <c r="F991" s="3">
        <v>-302.69</v>
      </c>
      <c r="G991" s="3">
        <v>0</v>
      </c>
      <c r="H991" s="3">
        <v>0</v>
      </c>
      <c r="I991" s="3">
        <v>0</v>
      </c>
      <c r="J991" s="3">
        <v>0</v>
      </c>
      <c r="K991" s="3">
        <v>33184.74</v>
      </c>
      <c r="L991">
        <v>40000</v>
      </c>
      <c r="M991" s="4">
        <v>45706</v>
      </c>
      <c r="N991" s="3">
        <v>-330.72</v>
      </c>
      <c r="O991" s="3">
        <v>32378.639999999999</v>
      </c>
      <c r="P991" s="3">
        <v>120993.16</v>
      </c>
      <c r="Q991" s="3" t="s">
        <v>39</v>
      </c>
      <c r="R991" s="3">
        <v>0</v>
      </c>
      <c r="S991" s="3" t="s">
        <v>132</v>
      </c>
      <c r="T991" s="3" t="s">
        <v>721</v>
      </c>
      <c r="U991" s="3" t="s">
        <v>134</v>
      </c>
      <c r="V991" s="3" t="s">
        <v>765</v>
      </c>
      <c r="W991" s="3"/>
      <c r="X991" s="3">
        <v>20161.330000000002</v>
      </c>
      <c r="Y991" s="3"/>
      <c r="Z991" s="3"/>
      <c r="AA991" s="3">
        <v>6815.26</v>
      </c>
      <c r="AB991" s="5" t="s">
        <v>48</v>
      </c>
      <c r="AC991" s="3">
        <v>207.68</v>
      </c>
      <c r="AD991" s="3" t="s">
        <v>2036</v>
      </c>
    </row>
    <row r="992" spans="1:30" x14ac:dyDescent="0.25">
      <c r="A992">
        <v>293722</v>
      </c>
      <c r="B992" t="s">
        <v>2037</v>
      </c>
      <c r="C992" s="3">
        <f t="shared" si="16"/>
        <v>-307.26</v>
      </c>
      <c r="D992" s="3">
        <v>-555</v>
      </c>
      <c r="E992" s="3">
        <v>-77.42</v>
      </c>
      <c r="F992" s="3">
        <v>-307.26</v>
      </c>
      <c r="G992" s="3">
        <v>0</v>
      </c>
      <c r="H992" s="3">
        <v>0</v>
      </c>
      <c r="I992" s="3">
        <v>0</v>
      </c>
      <c r="J992" s="3">
        <v>0</v>
      </c>
      <c r="K992" s="3">
        <v>-939.68</v>
      </c>
      <c r="L992">
        <v>4000</v>
      </c>
      <c r="M992" s="4">
        <v>45686</v>
      </c>
      <c r="N992" s="3">
        <v>-177.92</v>
      </c>
      <c r="O992" s="3">
        <v>282.05</v>
      </c>
      <c r="P992" s="3">
        <v>5765.25</v>
      </c>
      <c r="Q992" s="3" t="s">
        <v>39</v>
      </c>
      <c r="R992" s="3">
        <v>0</v>
      </c>
      <c r="S992" s="3" t="s">
        <v>45</v>
      </c>
      <c r="T992" s="3" t="s">
        <v>565</v>
      </c>
      <c r="U992" s="3" t="s">
        <v>34</v>
      </c>
      <c r="V992" s="3"/>
      <c r="W992" s="3"/>
      <c r="X992" s="3">
        <v>613.52</v>
      </c>
      <c r="Y992" s="3"/>
      <c r="Z992" s="3"/>
      <c r="AA992" s="3">
        <v>4939.68</v>
      </c>
      <c r="AB992" s="5" t="s">
        <v>1208</v>
      </c>
      <c r="AC992" s="3">
        <v>100.5</v>
      </c>
      <c r="AD992" s="3"/>
    </row>
    <row r="993" spans="1:30" x14ac:dyDescent="0.25">
      <c r="A993">
        <v>296188</v>
      </c>
      <c r="B993" t="s">
        <v>2038</v>
      </c>
      <c r="C993" s="3">
        <f t="shared" si="16"/>
        <v>-620.45000000000005</v>
      </c>
      <c r="D993" s="3">
        <v>259.67</v>
      </c>
      <c r="E993" s="3">
        <v>0</v>
      </c>
      <c r="F993" s="3">
        <v>-620.45000000000005</v>
      </c>
      <c r="G993" s="3">
        <v>0</v>
      </c>
      <c r="H993" s="3">
        <v>0</v>
      </c>
      <c r="I993" s="3">
        <v>0</v>
      </c>
      <c r="J993" s="3">
        <v>0</v>
      </c>
      <c r="K993" s="3">
        <v>-360.78</v>
      </c>
      <c r="L993">
        <v>5000</v>
      </c>
      <c r="M993" s="4">
        <v>45687</v>
      </c>
      <c r="N993" s="3">
        <v>-385.42</v>
      </c>
      <c r="O993" s="3">
        <v>630.27</v>
      </c>
      <c r="P993" s="3">
        <v>3242.79</v>
      </c>
      <c r="Q993" s="3"/>
      <c r="R993" s="3">
        <v>0</v>
      </c>
      <c r="S993" s="3" t="s">
        <v>32</v>
      </c>
      <c r="T993" s="3" t="s">
        <v>309</v>
      </c>
      <c r="U993" s="3" t="s">
        <v>34</v>
      </c>
      <c r="V993" s="3"/>
      <c r="W993" s="3"/>
      <c r="X993" s="3">
        <v>-88.61</v>
      </c>
      <c r="Y993" s="3"/>
      <c r="Z993" s="3"/>
      <c r="AA993" s="3">
        <v>5360.78</v>
      </c>
      <c r="AB993" s="5" t="s">
        <v>1569</v>
      </c>
      <c r="AC993" s="3">
        <v>259.67</v>
      </c>
      <c r="AD993" s="3" t="s">
        <v>2039</v>
      </c>
    </row>
    <row r="994" spans="1:30" x14ac:dyDescent="0.25">
      <c r="A994">
        <v>351646</v>
      </c>
      <c r="B994" t="s">
        <v>2040</v>
      </c>
      <c r="C994" s="3">
        <f t="shared" si="16"/>
        <v>-648.86</v>
      </c>
      <c r="D994" s="3">
        <v>2645.66</v>
      </c>
      <c r="E994" s="3">
        <v>9920.91</v>
      </c>
      <c r="F994" s="3">
        <v>-648.86</v>
      </c>
      <c r="G994" s="3">
        <v>0</v>
      </c>
      <c r="H994" s="3">
        <v>0</v>
      </c>
      <c r="I994" s="3">
        <v>0</v>
      </c>
      <c r="J994" s="3">
        <v>0</v>
      </c>
      <c r="K994" s="3">
        <v>11917.71</v>
      </c>
      <c r="L994">
        <v>50000</v>
      </c>
      <c r="M994" s="4">
        <v>45684</v>
      </c>
      <c r="N994" s="3">
        <v>-47.2</v>
      </c>
      <c r="O994" s="3">
        <v>13601.67</v>
      </c>
      <c r="P994" s="3">
        <v>31851.360000000001</v>
      </c>
      <c r="Q994" s="3"/>
      <c r="R994" s="3">
        <v>0</v>
      </c>
      <c r="S994" s="3" t="s">
        <v>150</v>
      </c>
      <c r="T994" s="3" t="s">
        <v>717</v>
      </c>
      <c r="U994" s="3" t="s">
        <v>134</v>
      </c>
      <c r="V994" s="3" t="s">
        <v>139</v>
      </c>
      <c r="W994" s="3" t="s">
        <v>63</v>
      </c>
      <c r="X994" s="3">
        <v>5638.39</v>
      </c>
      <c r="Y994" s="3"/>
      <c r="Z994" s="3"/>
      <c r="AA994" s="3">
        <v>38082.29</v>
      </c>
      <c r="AB994" s="5" t="s">
        <v>141</v>
      </c>
      <c r="AC994" s="3">
        <v>74.02</v>
      </c>
      <c r="AD994" s="3" t="s">
        <v>2041</v>
      </c>
    </row>
    <row r="995" spans="1:30" x14ac:dyDescent="0.25">
      <c r="A995">
        <v>293953</v>
      </c>
      <c r="B995" t="s">
        <v>2042</v>
      </c>
      <c r="C995" s="3">
        <f t="shared" si="16"/>
        <v>-756.61</v>
      </c>
      <c r="D995" s="3">
        <v>441.42</v>
      </c>
      <c r="E995" s="3">
        <v>0</v>
      </c>
      <c r="F995" s="3">
        <v>-756.61</v>
      </c>
      <c r="G995" s="3">
        <v>0</v>
      </c>
      <c r="H995" s="3">
        <v>0</v>
      </c>
      <c r="I995" s="3">
        <v>0</v>
      </c>
      <c r="J995" s="3">
        <v>0</v>
      </c>
      <c r="K995" s="3">
        <v>-315.19</v>
      </c>
      <c r="L995">
        <v>5000</v>
      </c>
      <c r="M995" s="4">
        <v>45684</v>
      </c>
      <c r="N995" s="3">
        <v>-3198.83</v>
      </c>
      <c r="O995" s="3">
        <v>1562.01</v>
      </c>
      <c r="P995" s="3">
        <v>16667.88</v>
      </c>
      <c r="Q995" s="3" t="s">
        <v>39</v>
      </c>
      <c r="R995" s="3">
        <v>455</v>
      </c>
      <c r="S995" s="3" t="s">
        <v>45</v>
      </c>
      <c r="T995" s="3" t="s">
        <v>225</v>
      </c>
      <c r="U995" s="3" t="s">
        <v>34</v>
      </c>
      <c r="V995" s="3" t="s">
        <v>1728</v>
      </c>
      <c r="W995" s="3"/>
      <c r="X995" s="3">
        <v>2014.86</v>
      </c>
      <c r="Y995" s="3"/>
      <c r="Z995" s="3"/>
      <c r="AA995" s="3">
        <v>5315.19</v>
      </c>
      <c r="AB995" s="5" t="s">
        <v>48</v>
      </c>
      <c r="AC995" s="3">
        <v>376.76</v>
      </c>
      <c r="AD995" s="3" t="s">
        <v>2043</v>
      </c>
    </row>
    <row r="996" spans="1:30" x14ac:dyDescent="0.25">
      <c r="A996">
        <v>294608</v>
      </c>
      <c r="B996" t="s">
        <v>2044</v>
      </c>
      <c r="C996" s="3">
        <f t="shared" si="16"/>
        <v>-780.68</v>
      </c>
      <c r="D996" s="3">
        <v>0</v>
      </c>
      <c r="E996" s="3">
        <v>0</v>
      </c>
      <c r="F996" s="3">
        <v>-780.68</v>
      </c>
      <c r="G996" s="3">
        <v>0</v>
      </c>
      <c r="H996" s="3">
        <v>0</v>
      </c>
      <c r="I996" s="3">
        <v>0</v>
      </c>
      <c r="J996" s="3">
        <v>0</v>
      </c>
      <c r="K996" s="3">
        <v>-780.68</v>
      </c>
      <c r="L996">
        <v>7500</v>
      </c>
      <c r="M996" s="4">
        <v>45670</v>
      </c>
      <c r="N996" s="3">
        <v>-1938.31</v>
      </c>
      <c r="O996" s="3">
        <v>0</v>
      </c>
      <c r="P996" s="3">
        <v>1506.94</v>
      </c>
      <c r="Q996" s="3" t="s">
        <v>39</v>
      </c>
      <c r="R996" s="3">
        <v>0</v>
      </c>
      <c r="S996" s="3" t="s">
        <v>132</v>
      </c>
      <c r="T996" s="3" t="s">
        <v>46</v>
      </c>
      <c r="U996" s="3" t="s">
        <v>34</v>
      </c>
      <c r="V996" s="3"/>
      <c r="W996" s="3"/>
      <c r="X996" s="3">
        <v>45.32</v>
      </c>
      <c r="Y996" s="3"/>
      <c r="Z996" s="3"/>
      <c r="AA996" s="3">
        <v>8280.68</v>
      </c>
      <c r="AB996" s="5" t="s">
        <v>337</v>
      </c>
      <c r="AC996" s="3">
        <v>269.31</v>
      </c>
      <c r="AD996" s="3" t="s">
        <v>2045</v>
      </c>
    </row>
    <row r="997" spans="1:30" x14ac:dyDescent="0.25">
      <c r="A997">
        <v>290119</v>
      </c>
      <c r="B997" t="s">
        <v>2046</v>
      </c>
      <c r="C997" s="3">
        <f t="shared" si="16"/>
        <v>-829.28</v>
      </c>
      <c r="D997" s="3">
        <v>0</v>
      </c>
      <c r="E997" s="3">
        <v>0</v>
      </c>
      <c r="F997" s="3">
        <v>-829.28</v>
      </c>
      <c r="G997" s="3">
        <v>0</v>
      </c>
      <c r="H997" s="3">
        <v>0</v>
      </c>
      <c r="I997" s="3">
        <v>0</v>
      </c>
      <c r="J997" s="3">
        <v>0</v>
      </c>
      <c r="K997" s="3">
        <v>-829.28</v>
      </c>
      <c r="M997" s="4">
        <v>45702</v>
      </c>
      <c r="N997" s="3">
        <v>-219.68</v>
      </c>
      <c r="O997" s="3">
        <v>2321.12</v>
      </c>
      <c r="P997" s="3">
        <v>18727.61</v>
      </c>
      <c r="Q997" s="3" t="s">
        <v>39</v>
      </c>
      <c r="R997" s="3">
        <v>0</v>
      </c>
      <c r="S997" s="3" t="s">
        <v>52</v>
      </c>
      <c r="T997" s="3" t="s">
        <v>39</v>
      </c>
      <c r="U997" s="3" t="s">
        <v>34</v>
      </c>
      <c r="V997" s="3"/>
      <c r="W997" s="3"/>
      <c r="X997" s="3">
        <v>-135.93</v>
      </c>
      <c r="Y997" s="3"/>
      <c r="Z997" s="3"/>
      <c r="AA997" s="3">
        <v>829.28</v>
      </c>
      <c r="AB997" s="5" t="s">
        <v>141</v>
      </c>
      <c r="AC997" s="3">
        <v>219.68</v>
      </c>
      <c r="AD997" s="3"/>
    </row>
    <row r="998" spans="1:30" x14ac:dyDescent="0.25">
      <c r="A998">
        <v>428858</v>
      </c>
      <c r="B998" t="s">
        <v>2047</v>
      </c>
      <c r="C998" s="3">
        <f t="shared" si="16"/>
        <v>-938.68</v>
      </c>
      <c r="D998" s="3">
        <v>0</v>
      </c>
      <c r="E998" s="3">
        <v>0</v>
      </c>
      <c r="F998" s="3">
        <v>-938.68</v>
      </c>
      <c r="G998" s="3">
        <v>0</v>
      </c>
      <c r="H998" s="3">
        <v>0</v>
      </c>
      <c r="I998" s="3">
        <v>0</v>
      </c>
      <c r="J998" s="3">
        <v>0</v>
      </c>
      <c r="K998" s="3">
        <v>-938.68</v>
      </c>
      <c r="L998">
        <v>0</v>
      </c>
      <c r="M998" s="4">
        <v>45601</v>
      </c>
      <c r="N998" s="3">
        <v>-586.49</v>
      </c>
      <c r="O998" s="3">
        <v>-867.47</v>
      </c>
      <c r="P998" s="3">
        <v>2801.84</v>
      </c>
      <c r="Q998" s="3"/>
      <c r="R998" s="3">
        <v>0</v>
      </c>
      <c r="S998" s="3" t="s">
        <v>52</v>
      </c>
      <c r="T998" s="3" t="s">
        <v>1226</v>
      </c>
      <c r="U998" s="3" t="s">
        <v>2048</v>
      </c>
      <c r="V998" s="3"/>
      <c r="W998" s="3" t="s">
        <v>63</v>
      </c>
      <c r="X998" s="3">
        <v>-139.05000000000001</v>
      </c>
      <c r="Y998" s="3"/>
      <c r="Z998" s="3"/>
      <c r="AA998" s="3">
        <v>938.68</v>
      </c>
      <c r="AB998" s="5" t="s">
        <v>710</v>
      </c>
      <c r="AC998" s="3">
        <v>-2860.44</v>
      </c>
      <c r="AD998" s="3"/>
    </row>
    <row r="999" spans="1:30" x14ac:dyDescent="0.25">
      <c r="A999">
        <v>294712</v>
      </c>
      <c r="B999" t="s">
        <v>2049</v>
      </c>
      <c r="C999" s="3">
        <f t="shared" si="16"/>
        <v>-1826.97</v>
      </c>
      <c r="D999" s="3">
        <v>8293.5400000000009</v>
      </c>
      <c r="E999" s="3">
        <v>0</v>
      </c>
      <c r="F999" s="3">
        <v>-1826.97</v>
      </c>
      <c r="G999" s="3">
        <v>0</v>
      </c>
      <c r="H999" s="3">
        <v>0</v>
      </c>
      <c r="I999" s="3">
        <v>0</v>
      </c>
      <c r="J999" s="3">
        <v>0</v>
      </c>
      <c r="K999" s="3">
        <v>6466.57</v>
      </c>
      <c r="L999">
        <v>100000</v>
      </c>
      <c r="M999" s="4">
        <v>45707</v>
      </c>
      <c r="N999" s="3">
        <v>-15010.19</v>
      </c>
      <c r="O999" s="3">
        <v>21384.15</v>
      </c>
      <c r="P999" s="3">
        <v>161341.85</v>
      </c>
      <c r="Q999" s="3" t="s">
        <v>39</v>
      </c>
      <c r="R999" s="3">
        <v>1194.19</v>
      </c>
      <c r="S999" s="3" t="s">
        <v>32</v>
      </c>
      <c r="T999" s="3" t="s">
        <v>603</v>
      </c>
      <c r="U999" s="3" t="s">
        <v>34</v>
      </c>
      <c r="V999" s="3" t="s">
        <v>197</v>
      </c>
      <c r="W999" s="3" t="s">
        <v>173</v>
      </c>
      <c r="X999" s="3">
        <v>39414.379999999997</v>
      </c>
      <c r="Y999" s="3"/>
      <c r="Z999" s="3"/>
      <c r="AA999" s="3">
        <v>93533.43</v>
      </c>
      <c r="AB999" s="5" t="s">
        <v>48</v>
      </c>
      <c r="AC999" s="3">
        <v>327.27</v>
      </c>
      <c r="AD999" s="3" t="s">
        <v>2050</v>
      </c>
    </row>
    <row r="1000" spans="1:30" x14ac:dyDescent="0.25">
      <c r="A1000">
        <v>296022</v>
      </c>
      <c r="B1000" t="s">
        <v>2051</v>
      </c>
      <c r="C1000" s="3">
        <f t="shared" si="16"/>
        <v>-0.01</v>
      </c>
      <c r="D1000" s="3">
        <v>0</v>
      </c>
      <c r="E1000" s="3">
        <v>0</v>
      </c>
      <c r="F1000" s="3">
        <v>0</v>
      </c>
      <c r="G1000" s="3">
        <v>-0.01</v>
      </c>
      <c r="H1000" s="3">
        <v>0</v>
      </c>
      <c r="I1000" s="3">
        <v>0</v>
      </c>
      <c r="J1000" s="3">
        <v>-10.119999999999999</v>
      </c>
      <c r="K1000" s="3">
        <v>-10.130000000000001</v>
      </c>
      <c r="L1000">
        <v>22000</v>
      </c>
      <c r="M1000" s="4">
        <v>45714</v>
      </c>
      <c r="N1000" s="3">
        <v>-98.81</v>
      </c>
      <c r="O1000" s="3">
        <v>1148.17</v>
      </c>
      <c r="P1000" s="3">
        <v>7092.75</v>
      </c>
      <c r="Q1000" s="3" t="s">
        <v>39</v>
      </c>
      <c r="R1000" s="3">
        <v>0</v>
      </c>
      <c r="S1000" s="3" t="s">
        <v>52</v>
      </c>
      <c r="T1000" s="3" t="s">
        <v>336</v>
      </c>
      <c r="U1000" s="3" t="s">
        <v>34</v>
      </c>
      <c r="V1000" s="3"/>
      <c r="W1000" s="3"/>
      <c r="X1000" s="3">
        <v>-10.09</v>
      </c>
      <c r="Y1000" s="3"/>
      <c r="Z1000" s="3"/>
      <c r="AA1000" s="3">
        <v>22010.13</v>
      </c>
      <c r="AB1000" s="5" t="s">
        <v>48</v>
      </c>
      <c r="AC1000" s="3">
        <v>96.81</v>
      </c>
      <c r="AD1000" s="3"/>
    </row>
    <row r="1001" spans="1:30" x14ac:dyDescent="0.25">
      <c r="A1001">
        <v>296348</v>
      </c>
      <c r="B1001" t="s">
        <v>2052</v>
      </c>
      <c r="C1001" s="3">
        <f t="shared" si="16"/>
        <v>-533.6</v>
      </c>
      <c r="D1001" s="3">
        <v>0</v>
      </c>
      <c r="E1001" s="3">
        <v>64.5</v>
      </c>
      <c r="F1001" s="3">
        <v>-532.63</v>
      </c>
      <c r="G1001" s="3">
        <v>-0.97</v>
      </c>
      <c r="H1001" s="3">
        <v>0</v>
      </c>
      <c r="I1001" s="3">
        <v>0</v>
      </c>
      <c r="J1001" s="3">
        <v>-3574.68</v>
      </c>
      <c r="K1001" s="3">
        <v>-4043.78</v>
      </c>
      <c r="M1001" s="4">
        <v>45714</v>
      </c>
      <c r="N1001" s="3">
        <v>-64.680000000000007</v>
      </c>
      <c r="O1001" s="3">
        <v>31816.720000000001</v>
      </c>
      <c r="P1001" s="3">
        <v>80727.63</v>
      </c>
      <c r="Q1001" s="3" t="s">
        <v>39</v>
      </c>
      <c r="R1001" s="3">
        <v>3804.14</v>
      </c>
      <c r="S1001" s="3" t="s">
        <v>52</v>
      </c>
      <c r="T1001" s="3" t="s">
        <v>39</v>
      </c>
      <c r="U1001" s="3" t="s">
        <v>34</v>
      </c>
      <c r="V1001" s="3"/>
      <c r="W1001" s="3"/>
      <c r="X1001" s="3">
        <v>-10007.11</v>
      </c>
      <c r="Y1001" s="3"/>
      <c r="Z1001" s="3"/>
      <c r="AA1001" s="3">
        <v>4043.78</v>
      </c>
      <c r="AB1001" s="5" t="s">
        <v>48</v>
      </c>
      <c r="AC1001" s="3">
        <v>64.680000000000007</v>
      </c>
      <c r="AD1001" s="3"/>
    </row>
    <row r="1002" spans="1:30" x14ac:dyDescent="0.25">
      <c r="A1002">
        <v>294952</v>
      </c>
      <c r="B1002" t="s">
        <v>2053</v>
      </c>
      <c r="C1002" s="3">
        <f t="shared" si="16"/>
        <v>-12.84</v>
      </c>
      <c r="D1002" s="3">
        <v>0</v>
      </c>
      <c r="E1002" s="3">
        <v>0</v>
      </c>
      <c r="F1002" s="3">
        <v>0</v>
      </c>
      <c r="G1002" s="3">
        <v>-12.84</v>
      </c>
      <c r="H1002" s="3">
        <v>0</v>
      </c>
      <c r="I1002" s="3">
        <v>0</v>
      </c>
      <c r="J1002" s="3">
        <v>-1642.86</v>
      </c>
      <c r="K1002" s="3">
        <v>-1655.7</v>
      </c>
      <c r="M1002" s="4">
        <v>45712</v>
      </c>
      <c r="N1002" s="3">
        <v>-258.91000000000003</v>
      </c>
      <c r="O1002" s="3">
        <v>20839.68</v>
      </c>
      <c r="P1002" s="3">
        <v>55904.2</v>
      </c>
      <c r="Q1002" s="3" t="s">
        <v>39</v>
      </c>
      <c r="R1002" s="3">
        <v>2387.08</v>
      </c>
      <c r="S1002" s="3" t="s">
        <v>52</v>
      </c>
      <c r="T1002" s="3" t="s">
        <v>51</v>
      </c>
      <c r="U1002" s="3" t="s">
        <v>34</v>
      </c>
      <c r="V1002" s="3"/>
      <c r="W1002" s="3"/>
      <c r="X1002" s="3">
        <v>-14106.44</v>
      </c>
      <c r="Y1002" s="3"/>
      <c r="Z1002" s="3"/>
      <c r="AA1002" s="3">
        <v>0</v>
      </c>
      <c r="AB1002" s="5" t="s">
        <v>180</v>
      </c>
      <c r="AC1002" s="3">
        <v>258.91000000000003</v>
      </c>
      <c r="AD1002" s="3" t="s">
        <v>2054</v>
      </c>
    </row>
    <row r="1003" spans="1:30" x14ac:dyDescent="0.25">
      <c r="A1003">
        <v>291997</v>
      </c>
      <c r="B1003" t="s">
        <v>2055</v>
      </c>
      <c r="C1003" s="3">
        <f t="shared" si="16"/>
        <v>-28.020000000000003</v>
      </c>
      <c r="D1003" s="3">
        <v>0</v>
      </c>
      <c r="E1003" s="3">
        <v>0</v>
      </c>
      <c r="F1003" s="3">
        <v>14.37</v>
      </c>
      <c r="G1003" s="3">
        <v>-42.39</v>
      </c>
      <c r="H1003" s="3">
        <v>0</v>
      </c>
      <c r="I1003" s="3">
        <v>0</v>
      </c>
      <c r="J1003" s="3">
        <v>0</v>
      </c>
      <c r="K1003" s="3">
        <v>-28.02</v>
      </c>
      <c r="M1003" s="4">
        <v>45714</v>
      </c>
      <c r="N1003" s="3">
        <v>-41.21</v>
      </c>
      <c r="O1003" s="3">
        <v>1777.68</v>
      </c>
      <c r="P1003" s="3">
        <v>30165.29</v>
      </c>
      <c r="Q1003" s="3" t="s">
        <v>39</v>
      </c>
      <c r="R1003" s="3">
        <v>528.64</v>
      </c>
      <c r="S1003" s="3" t="s">
        <v>188</v>
      </c>
      <c r="T1003" s="3" t="s">
        <v>39</v>
      </c>
      <c r="U1003" s="3" t="s">
        <v>34</v>
      </c>
      <c r="V1003" s="3" t="s">
        <v>35</v>
      </c>
      <c r="W1003" s="3"/>
      <c r="X1003" s="3">
        <v>-23.39</v>
      </c>
      <c r="Y1003" s="3"/>
      <c r="Z1003" s="3"/>
      <c r="AA1003" s="3">
        <v>28.02</v>
      </c>
      <c r="AB1003" s="5" t="s">
        <v>48</v>
      </c>
      <c r="AC1003" s="3">
        <v>48.21</v>
      </c>
      <c r="AD1003" s="3" t="s">
        <v>2056</v>
      </c>
    </row>
    <row r="1004" spans="1:30" x14ac:dyDescent="0.25">
      <c r="A1004">
        <v>291441</v>
      </c>
      <c r="B1004" t="s">
        <v>2057</v>
      </c>
      <c r="C1004" s="3">
        <f t="shared" si="16"/>
        <v>-47.06</v>
      </c>
      <c r="D1004" s="3">
        <v>0</v>
      </c>
      <c r="E1004" s="3">
        <v>0</v>
      </c>
      <c r="F1004" s="3">
        <v>0</v>
      </c>
      <c r="G1004" s="3">
        <v>-47.06</v>
      </c>
      <c r="H1004" s="3">
        <v>0</v>
      </c>
      <c r="I1004" s="3">
        <v>0</v>
      </c>
      <c r="J1004" s="3">
        <v>0</v>
      </c>
      <c r="K1004" s="3">
        <v>-47.06</v>
      </c>
      <c r="L1004">
        <v>15000</v>
      </c>
      <c r="M1004" s="4">
        <v>45631</v>
      </c>
      <c r="N1004" s="3">
        <v>-47.06</v>
      </c>
      <c r="O1004" s="3">
        <v>0</v>
      </c>
      <c r="P1004" s="3">
        <v>11995.87</v>
      </c>
      <c r="Q1004" s="3"/>
      <c r="R1004" s="3">
        <v>1572.51</v>
      </c>
      <c r="S1004" s="3" t="s">
        <v>32</v>
      </c>
      <c r="T1004" s="3" t="s">
        <v>812</v>
      </c>
      <c r="U1004" s="3" t="s">
        <v>134</v>
      </c>
      <c r="V1004" s="3" t="s">
        <v>2058</v>
      </c>
      <c r="W1004" s="3"/>
      <c r="X1004" s="3">
        <v>979.24</v>
      </c>
      <c r="Y1004" s="3"/>
      <c r="Z1004" s="3"/>
      <c r="AA1004" s="3">
        <v>15047.06</v>
      </c>
      <c r="AB1004" s="5" t="s">
        <v>2059</v>
      </c>
      <c r="AC1004" s="3">
        <v>1832.14</v>
      </c>
      <c r="AD1004" s="3" t="s">
        <v>2060</v>
      </c>
    </row>
    <row r="1005" spans="1:30" x14ac:dyDescent="0.25">
      <c r="A1005">
        <v>290780</v>
      </c>
      <c r="B1005" t="s">
        <v>2061</v>
      </c>
      <c r="C1005" s="3">
        <f t="shared" si="16"/>
        <v>-68.28</v>
      </c>
      <c r="D1005" s="3">
        <v>10502.39</v>
      </c>
      <c r="E1005" s="3">
        <v>-474.81</v>
      </c>
      <c r="F1005" s="3">
        <v>0</v>
      </c>
      <c r="G1005" s="3">
        <v>-68.28</v>
      </c>
      <c r="H1005" s="3">
        <v>0</v>
      </c>
      <c r="I1005" s="3">
        <v>0</v>
      </c>
      <c r="J1005" s="3">
        <v>0</v>
      </c>
      <c r="K1005" s="3">
        <v>9959.2999999999993</v>
      </c>
      <c r="L1005">
        <v>35000</v>
      </c>
      <c r="M1005" s="4">
        <v>45700</v>
      </c>
      <c r="N1005" s="3">
        <v>-3875.33</v>
      </c>
      <c r="O1005" s="3">
        <v>15508.27</v>
      </c>
      <c r="P1005" s="3">
        <v>147326.89000000001</v>
      </c>
      <c r="Q1005" s="3" t="s">
        <v>39</v>
      </c>
      <c r="R1005" s="3">
        <v>0</v>
      </c>
      <c r="S1005" s="3" t="s">
        <v>32</v>
      </c>
      <c r="T1005" s="3" t="s">
        <v>721</v>
      </c>
      <c r="U1005" s="3" t="s">
        <v>134</v>
      </c>
      <c r="V1005" s="3" t="s">
        <v>246</v>
      </c>
      <c r="W1005" s="3"/>
      <c r="X1005" s="3">
        <v>34323.129999999997</v>
      </c>
      <c r="Y1005" s="3">
        <v>100000</v>
      </c>
      <c r="Z1005" s="3" t="s">
        <v>2062</v>
      </c>
      <c r="AA1005" s="3">
        <v>25040.7</v>
      </c>
      <c r="AB1005" s="5" t="s">
        <v>48</v>
      </c>
      <c r="AC1005" s="3">
        <v>223.74</v>
      </c>
      <c r="AD1005" s="3" t="s">
        <v>2063</v>
      </c>
    </row>
    <row r="1006" spans="1:30" x14ac:dyDescent="0.25">
      <c r="A1006">
        <v>294153</v>
      </c>
      <c r="B1006" t="s">
        <v>2064</v>
      </c>
      <c r="C1006" s="3">
        <f t="shared" si="16"/>
        <v>154.5</v>
      </c>
      <c r="D1006" s="3">
        <v>175.46</v>
      </c>
      <c r="E1006" s="3">
        <v>599.16</v>
      </c>
      <c r="F1006" s="3">
        <v>226.36</v>
      </c>
      <c r="G1006" s="3">
        <v>-71.86</v>
      </c>
      <c r="H1006" s="3">
        <v>0</v>
      </c>
      <c r="I1006" s="3">
        <v>0</v>
      </c>
      <c r="J1006" s="3">
        <v>0</v>
      </c>
      <c r="K1006" s="3">
        <v>929.12</v>
      </c>
      <c r="L1006">
        <v>20000</v>
      </c>
      <c r="M1006" s="4">
        <v>45698</v>
      </c>
      <c r="N1006" s="3">
        <v>-117.8</v>
      </c>
      <c r="O1006" s="3">
        <v>4701.17</v>
      </c>
      <c r="P1006" s="3">
        <v>18462.009999999998</v>
      </c>
      <c r="Q1006" s="3" t="s">
        <v>39</v>
      </c>
      <c r="R1006" s="3">
        <v>0</v>
      </c>
      <c r="S1006" s="3" t="s">
        <v>32</v>
      </c>
      <c r="T1006" s="3" t="s">
        <v>462</v>
      </c>
      <c r="U1006" s="3" t="s">
        <v>34</v>
      </c>
      <c r="V1006" s="3" t="s">
        <v>1473</v>
      </c>
      <c r="W1006" s="3"/>
      <c r="X1006" s="3">
        <v>2439.62</v>
      </c>
      <c r="Y1006" s="3"/>
      <c r="Z1006" s="3"/>
      <c r="AA1006" s="3">
        <v>19070.88</v>
      </c>
      <c r="AB1006" s="5" t="s">
        <v>334</v>
      </c>
      <c r="AC1006" s="3">
        <v>175.46</v>
      </c>
      <c r="AD1006" s="3" t="s">
        <v>2065</v>
      </c>
    </row>
    <row r="1007" spans="1:30" x14ac:dyDescent="0.25">
      <c r="A1007">
        <v>419663</v>
      </c>
      <c r="B1007" t="s">
        <v>2066</v>
      </c>
      <c r="C1007" s="3">
        <f t="shared" si="16"/>
        <v>-75.349999999999994</v>
      </c>
      <c r="D1007" s="3">
        <v>6129.62</v>
      </c>
      <c r="E1007" s="3">
        <v>0</v>
      </c>
      <c r="F1007" s="3">
        <v>0</v>
      </c>
      <c r="G1007" s="3">
        <v>-75.349999999999994</v>
      </c>
      <c r="H1007" s="3">
        <v>0</v>
      </c>
      <c r="I1007" s="3">
        <v>0</v>
      </c>
      <c r="J1007" s="3">
        <v>-1344.12</v>
      </c>
      <c r="K1007" s="3">
        <v>4710.1499999999996</v>
      </c>
      <c r="L1007">
        <v>10000</v>
      </c>
      <c r="M1007" s="4">
        <v>45714</v>
      </c>
      <c r="N1007" s="3">
        <v>-1344.12</v>
      </c>
      <c r="O1007" s="3">
        <v>8196.94</v>
      </c>
      <c r="P1007" s="3">
        <v>4606.43</v>
      </c>
      <c r="Q1007" s="3" t="s">
        <v>39</v>
      </c>
      <c r="R1007" s="3">
        <v>0</v>
      </c>
      <c r="S1007" s="3" t="s">
        <v>150</v>
      </c>
      <c r="T1007" s="3" t="s">
        <v>39</v>
      </c>
      <c r="U1007" s="3" t="s">
        <v>34</v>
      </c>
      <c r="V1007" s="3" t="s">
        <v>2067</v>
      </c>
      <c r="W1007" s="3" t="s">
        <v>146</v>
      </c>
      <c r="X1007" s="3">
        <v>361.95</v>
      </c>
      <c r="Y1007" s="3"/>
      <c r="Z1007" s="3"/>
      <c r="AA1007" s="3">
        <v>5289.85</v>
      </c>
      <c r="AB1007" s="5" t="s">
        <v>36</v>
      </c>
      <c r="AC1007" s="3">
        <v>16.68</v>
      </c>
      <c r="AD1007" s="3" t="s">
        <v>2068</v>
      </c>
    </row>
    <row r="1008" spans="1:30" x14ac:dyDescent="0.25">
      <c r="A1008">
        <v>397556</v>
      </c>
      <c r="B1008" t="s">
        <v>2069</v>
      </c>
      <c r="C1008" s="3">
        <f t="shared" si="16"/>
        <v>-115.16</v>
      </c>
      <c r="D1008" s="3">
        <v>0</v>
      </c>
      <c r="E1008" s="3">
        <v>0</v>
      </c>
      <c r="F1008" s="3">
        <v>0</v>
      </c>
      <c r="G1008" s="3">
        <v>-115.16</v>
      </c>
      <c r="H1008" s="3">
        <v>0</v>
      </c>
      <c r="I1008" s="3">
        <v>0</v>
      </c>
      <c r="J1008" s="3">
        <v>0</v>
      </c>
      <c r="K1008" s="3">
        <v>-115.16</v>
      </c>
      <c r="L1008">
        <v>5000</v>
      </c>
      <c r="M1008" s="4">
        <v>45636</v>
      </c>
      <c r="N1008" s="3">
        <v>-115.16</v>
      </c>
      <c r="O1008" s="3">
        <v>0</v>
      </c>
      <c r="P1008" s="3">
        <v>2365.39</v>
      </c>
      <c r="Q1008" s="3" t="s">
        <v>39</v>
      </c>
      <c r="R1008" s="3">
        <v>0</v>
      </c>
      <c r="S1008" s="3" t="s">
        <v>132</v>
      </c>
      <c r="T1008" s="3" t="s">
        <v>771</v>
      </c>
      <c r="U1008" s="3" t="s">
        <v>134</v>
      </c>
      <c r="V1008" s="3" t="s">
        <v>1714</v>
      </c>
      <c r="W1008" s="3" t="s">
        <v>63</v>
      </c>
      <c r="X1008" s="3">
        <v>674.05</v>
      </c>
      <c r="Y1008" s="3"/>
      <c r="Z1008" s="3"/>
      <c r="AA1008" s="3">
        <v>5115.16</v>
      </c>
      <c r="AB1008" s="5" t="s">
        <v>1841</v>
      </c>
      <c r="AC1008" s="3">
        <v>2358.6</v>
      </c>
      <c r="AD1008" s="3" t="s">
        <v>2070</v>
      </c>
    </row>
    <row r="1009" spans="1:30" x14ac:dyDescent="0.25">
      <c r="A1009">
        <v>298797</v>
      </c>
      <c r="B1009" t="s">
        <v>2071</v>
      </c>
      <c r="C1009" s="3">
        <f t="shared" si="16"/>
        <v>-124.61</v>
      </c>
      <c r="D1009" s="3">
        <v>462.09</v>
      </c>
      <c r="E1009" s="3">
        <v>441.3</v>
      </c>
      <c r="F1009" s="3">
        <v>0</v>
      </c>
      <c r="G1009" s="3">
        <v>-124.61</v>
      </c>
      <c r="H1009" s="3">
        <v>0</v>
      </c>
      <c r="I1009" s="3">
        <v>0</v>
      </c>
      <c r="J1009" s="3">
        <v>0</v>
      </c>
      <c r="K1009" s="3">
        <v>778.78</v>
      </c>
      <c r="L1009">
        <v>7500</v>
      </c>
      <c r="M1009" s="4">
        <v>45687</v>
      </c>
      <c r="N1009" s="3">
        <v>-581.98</v>
      </c>
      <c r="O1009" s="3">
        <v>462.09</v>
      </c>
      <c r="P1009" s="3">
        <v>14221.89</v>
      </c>
      <c r="Q1009" s="3"/>
      <c r="R1009" s="3">
        <v>0</v>
      </c>
      <c r="S1009" s="3" t="s">
        <v>132</v>
      </c>
      <c r="T1009" s="3" t="s">
        <v>812</v>
      </c>
      <c r="U1009" s="3" t="s">
        <v>34</v>
      </c>
      <c r="V1009" s="3" t="s">
        <v>1106</v>
      </c>
      <c r="W1009" s="3" t="s">
        <v>173</v>
      </c>
      <c r="X1009" s="3">
        <v>1292.6199999999999</v>
      </c>
      <c r="Y1009" s="3"/>
      <c r="Z1009" s="3"/>
      <c r="AA1009" s="3">
        <v>6721.22</v>
      </c>
      <c r="AB1009" s="5" t="s">
        <v>108</v>
      </c>
      <c r="AC1009" s="3">
        <v>158.58000000000001</v>
      </c>
      <c r="AD1009" s="3" t="s">
        <v>2072</v>
      </c>
    </row>
    <row r="1010" spans="1:30" x14ac:dyDescent="0.25">
      <c r="A1010">
        <v>289233</v>
      </c>
      <c r="B1010" t="s">
        <v>2073</v>
      </c>
      <c r="C1010" s="3">
        <f t="shared" si="16"/>
        <v>-215.08</v>
      </c>
      <c r="D1010" s="3">
        <v>0</v>
      </c>
      <c r="E1010" s="3">
        <v>3803.29</v>
      </c>
      <c r="F1010" s="3">
        <v>0</v>
      </c>
      <c r="G1010" s="3">
        <v>-215.08</v>
      </c>
      <c r="H1010" s="3">
        <v>0</v>
      </c>
      <c r="I1010" s="3">
        <v>0</v>
      </c>
      <c r="J1010" s="3">
        <v>0</v>
      </c>
      <c r="K1010" s="3">
        <v>3588.21</v>
      </c>
      <c r="L1010">
        <v>10000</v>
      </c>
      <c r="M1010" s="4">
        <v>45670</v>
      </c>
      <c r="N1010" s="3">
        <v>-44.21</v>
      </c>
      <c r="O1010" s="3">
        <v>3493.28</v>
      </c>
      <c r="P1010" s="3">
        <v>30687.91</v>
      </c>
      <c r="Q1010" s="3"/>
      <c r="R1010" s="3">
        <v>81.36</v>
      </c>
      <c r="S1010" s="3" t="s">
        <v>150</v>
      </c>
      <c r="T1010" s="3" t="s">
        <v>590</v>
      </c>
      <c r="U1010" s="3" t="s">
        <v>34</v>
      </c>
      <c r="V1010" s="3" t="s">
        <v>1227</v>
      </c>
      <c r="W1010" s="3"/>
      <c r="X1010" s="3">
        <v>2365.69</v>
      </c>
      <c r="Y1010" s="3"/>
      <c r="Z1010" s="3"/>
      <c r="AA1010" s="3">
        <v>6411.79</v>
      </c>
      <c r="AB1010" s="5" t="s">
        <v>1321</v>
      </c>
      <c r="AC1010" s="3">
        <v>3803.29</v>
      </c>
      <c r="AD1010" s="3" t="s">
        <v>2074</v>
      </c>
    </row>
    <row r="1011" spans="1:30" x14ac:dyDescent="0.25">
      <c r="A1011">
        <v>291465</v>
      </c>
      <c r="B1011" t="s">
        <v>2075</v>
      </c>
      <c r="C1011" s="3">
        <f t="shared" si="16"/>
        <v>-233</v>
      </c>
      <c r="D1011" s="3">
        <v>245.67</v>
      </c>
      <c r="E1011" s="3">
        <v>17.52</v>
      </c>
      <c r="F1011" s="3">
        <v>0</v>
      </c>
      <c r="G1011" s="3">
        <v>-233</v>
      </c>
      <c r="H1011" s="3">
        <v>0</v>
      </c>
      <c r="I1011" s="3">
        <v>0</v>
      </c>
      <c r="J1011" s="3">
        <v>0</v>
      </c>
      <c r="K1011" s="3">
        <v>30.19</v>
      </c>
      <c r="L1011">
        <v>10000</v>
      </c>
      <c r="M1011" s="4">
        <v>45642</v>
      </c>
      <c r="N1011" s="3">
        <v>-233</v>
      </c>
      <c r="O1011" s="3">
        <v>226.68</v>
      </c>
      <c r="P1011" s="3">
        <v>1338.62</v>
      </c>
      <c r="Q1011" s="3" t="s">
        <v>39</v>
      </c>
      <c r="R1011" s="3">
        <v>0</v>
      </c>
      <c r="S1011" s="3" t="s">
        <v>45</v>
      </c>
      <c r="T1011" s="3" t="s">
        <v>291</v>
      </c>
      <c r="U1011" s="3" t="s">
        <v>134</v>
      </c>
      <c r="V1011" s="3"/>
      <c r="W1011" s="3"/>
      <c r="X1011" s="3">
        <v>-2.61</v>
      </c>
      <c r="Y1011" s="3"/>
      <c r="Z1011" s="3"/>
      <c r="AA1011" s="3">
        <v>9969.81</v>
      </c>
      <c r="AB1011" s="5" t="s">
        <v>719</v>
      </c>
      <c r="AC1011" s="3">
        <v>58.77</v>
      </c>
      <c r="AD1011" s="3"/>
    </row>
    <row r="1012" spans="1:30" x14ac:dyDescent="0.25">
      <c r="A1012">
        <v>298835</v>
      </c>
      <c r="B1012" t="s">
        <v>2076</v>
      </c>
      <c r="C1012" s="3">
        <f t="shared" si="16"/>
        <v>34071.129999999997</v>
      </c>
      <c r="D1012" s="3">
        <v>80254.7</v>
      </c>
      <c r="E1012" s="3">
        <v>84346.67</v>
      </c>
      <c r="F1012" s="3">
        <v>34531.839999999997</v>
      </c>
      <c r="G1012" s="3">
        <v>-460.71</v>
      </c>
      <c r="H1012" s="3">
        <v>0</v>
      </c>
      <c r="I1012" s="3">
        <v>0</v>
      </c>
      <c r="J1012" s="3">
        <v>0</v>
      </c>
      <c r="K1012" s="3">
        <v>198672.5</v>
      </c>
      <c r="L1012">
        <v>225000</v>
      </c>
      <c r="M1012" s="4">
        <v>45692</v>
      </c>
      <c r="N1012" s="3">
        <v>-1473.39</v>
      </c>
      <c r="O1012" s="3">
        <v>150193.06</v>
      </c>
      <c r="P1012" s="3">
        <v>436402.39</v>
      </c>
      <c r="Q1012" s="3"/>
      <c r="R1012" s="3">
        <v>2276.92</v>
      </c>
      <c r="S1012" s="3" t="s">
        <v>32</v>
      </c>
      <c r="T1012" s="3" t="s">
        <v>626</v>
      </c>
      <c r="U1012" s="3" t="s">
        <v>34</v>
      </c>
      <c r="V1012" s="3" t="s">
        <v>220</v>
      </c>
      <c r="W1012" s="3" t="s">
        <v>41</v>
      </c>
      <c r="X1012" s="3">
        <v>138020.87</v>
      </c>
      <c r="Y1012" s="3"/>
      <c r="Z1012" s="3"/>
      <c r="AA1012" s="3">
        <v>26322.03</v>
      </c>
      <c r="AB1012" s="5" t="s">
        <v>36</v>
      </c>
      <c r="AC1012" s="3">
        <v>1255.4000000000001</v>
      </c>
      <c r="AD1012" s="3" t="s">
        <v>2077</v>
      </c>
    </row>
    <row r="1013" spans="1:30" x14ac:dyDescent="0.25">
      <c r="A1013">
        <v>298021</v>
      </c>
      <c r="B1013" t="s">
        <v>2078</v>
      </c>
      <c r="C1013" s="3">
        <f t="shared" si="16"/>
        <v>-735.95</v>
      </c>
      <c r="D1013" s="3">
        <v>15382.57</v>
      </c>
      <c r="E1013" s="3">
        <v>-2596.46</v>
      </c>
      <c r="F1013" s="3">
        <v>0</v>
      </c>
      <c r="G1013" s="3">
        <v>-735.95</v>
      </c>
      <c r="H1013" s="3">
        <v>0</v>
      </c>
      <c r="I1013" s="3">
        <v>0</v>
      </c>
      <c r="J1013" s="3">
        <v>-0.4</v>
      </c>
      <c r="K1013" s="3">
        <v>12049.76</v>
      </c>
      <c r="L1013">
        <v>50000</v>
      </c>
      <c r="M1013" s="4">
        <v>45713</v>
      </c>
      <c r="N1013" s="3">
        <v>-16686.73</v>
      </c>
      <c r="O1013" s="3">
        <v>34836.43</v>
      </c>
      <c r="P1013" s="3">
        <v>180100.4</v>
      </c>
      <c r="Q1013" s="3"/>
      <c r="R1013" s="3">
        <v>1399.34</v>
      </c>
      <c r="S1013" s="3" t="s">
        <v>45</v>
      </c>
      <c r="T1013" s="3" t="s">
        <v>119</v>
      </c>
      <c r="U1013" s="3" t="s">
        <v>134</v>
      </c>
      <c r="V1013" s="3" t="s">
        <v>906</v>
      </c>
      <c r="W1013" s="3"/>
      <c r="X1013" s="3">
        <v>10196.84</v>
      </c>
      <c r="Y1013" s="3"/>
      <c r="Z1013" s="3"/>
      <c r="AA1013" s="3">
        <v>40156.639999999999</v>
      </c>
      <c r="AB1013" s="5" t="s">
        <v>48</v>
      </c>
      <c r="AC1013" s="3">
        <v>156.41</v>
      </c>
      <c r="AD1013" s="3" t="s">
        <v>2079</v>
      </c>
    </row>
    <row r="1014" spans="1:30" x14ac:dyDescent="0.25">
      <c r="A1014">
        <v>416903</v>
      </c>
      <c r="B1014" t="s">
        <v>2080</v>
      </c>
      <c r="C1014" s="3">
        <f t="shared" si="16"/>
        <v>-868.89</v>
      </c>
      <c r="D1014" s="3">
        <v>7837.39</v>
      </c>
      <c r="E1014" s="3">
        <v>0</v>
      </c>
      <c r="F1014" s="3">
        <v>0</v>
      </c>
      <c r="G1014" s="3">
        <v>-868.89</v>
      </c>
      <c r="H1014" s="3">
        <v>0</v>
      </c>
      <c r="I1014" s="3">
        <v>0</v>
      </c>
      <c r="J1014" s="3">
        <v>0</v>
      </c>
      <c r="K1014" s="3">
        <v>6968.5</v>
      </c>
      <c r="L1014">
        <v>50000</v>
      </c>
      <c r="M1014" s="4">
        <v>45694</v>
      </c>
      <c r="N1014" s="3">
        <v>-6035.23</v>
      </c>
      <c r="O1014" s="3">
        <v>13728.74</v>
      </c>
      <c r="P1014" s="3">
        <v>166391.26</v>
      </c>
      <c r="Q1014" s="3"/>
      <c r="R1014" s="3">
        <v>190.35</v>
      </c>
      <c r="S1014" s="3" t="s">
        <v>45</v>
      </c>
      <c r="T1014" s="3" t="s">
        <v>861</v>
      </c>
      <c r="U1014" s="3" t="s">
        <v>34</v>
      </c>
      <c r="V1014" s="3" t="s">
        <v>964</v>
      </c>
      <c r="W1014" s="3" t="s">
        <v>63</v>
      </c>
      <c r="X1014" s="3">
        <v>11489.72</v>
      </c>
      <c r="Y1014" s="3"/>
      <c r="Z1014" s="3"/>
      <c r="AA1014" s="3">
        <v>43031.5</v>
      </c>
      <c r="AB1014" s="5" t="s">
        <v>169</v>
      </c>
      <c r="AC1014" s="3">
        <v>1110.5999999999999</v>
      </c>
      <c r="AD1014" s="3" t="s">
        <v>2081</v>
      </c>
    </row>
    <row r="1015" spans="1:30" x14ac:dyDescent="0.25">
      <c r="A1015">
        <v>297378</v>
      </c>
      <c r="B1015" t="s">
        <v>2082</v>
      </c>
      <c r="C1015" s="3">
        <f t="shared" si="16"/>
        <v>-1141.76</v>
      </c>
      <c r="D1015" s="3">
        <v>0</v>
      </c>
      <c r="E1015" s="3">
        <v>0</v>
      </c>
      <c r="F1015" s="3">
        <v>0</v>
      </c>
      <c r="G1015" s="3">
        <v>-1141.76</v>
      </c>
      <c r="H1015" s="3">
        <v>0</v>
      </c>
      <c r="I1015" s="3">
        <v>0</v>
      </c>
      <c r="J1015" s="3">
        <v>0</v>
      </c>
      <c r="K1015" s="3">
        <v>-1141.76</v>
      </c>
      <c r="L1015">
        <v>20000</v>
      </c>
      <c r="M1015" s="4">
        <v>45681</v>
      </c>
      <c r="N1015" s="3">
        <v>-3946.14</v>
      </c>
      <c r="O1015" s="3">
        <v>0</v>
      </c>
      <c r="P1015" s="3">
        <v>0</v>
      </c>
      <c r="Q1015" s="3" t="s">
        <v>39</v>
      </c>
      <c r="R1015" s="3">
        <v>1046.1600000000001</v>
      </c>
      <c r="S1015" s="3" t="s">
        <v>32</v>
      </c>
      <c r="T1015" s="3" t="s">
        <v>51</v>
      </c>
      <c r="U1015" s="3" t="s">
        <v>34</v>
      </c>
      <c r="V1015" s="3"/>
      <c r="W1015" s="3"/>
      <c r="X1015" s="3">
        <v>-4896.22</v>
      </c>
      <c r="Y1015" s="3"/>
      <c r="Z1015" s="3"/>
      <c r="AA1015" s="3">
        <v>13213.9</v>
      </c>
      <c r="AB1015" s="5" t="s">
        <v>42</v>
      </c>
      <c r="AC1015" s="3">
        <v>1076.44</v>
      </c>
      <c r="AD1015" s="3" t="s">
        <v>2083</v>
      </c>
    </row>
    <row r="1016" spans="1:30" x14ac:dyDescent="0.25">
      <c r="A1016">
        <v>297986</v>
      </c>
      <c r="B1016" t="s">
        <v>2084</v>
      </c>
      <c r="C1016" s="3">
        <f t="shared" si="16"/>
        <v>-0.02</v>
      </c>
      <c r="D1016" s="3">
        <v>0</v>
      </c>
      <c r="E1016" s="3">
        <v>0</v>
      </c>
      <c r="F1016" s="3">
        <v>0</v>
      </c>
      <c r="G1016" s="3">
        <v>0</v>
      </c>
      <c r="H1016" s="3">
        <v>-0.02</v>
      </c>
      <c r="I1016" s="3">
        <v>0</v>
      </c>
      <c r="J1016" s="3">
        <v>0</v>
      </c>
      <c r="K1016" s="3">
        <v>-0.02</v>
      </c>
      <c r="M1016" s="4">
        <v>45618</v>
      </c>
      <c r="N1016" s="3">
        <v>-37.159999999999997</v>
      </c>
      <c r="O1016" s="3">
        <v>0</v>
      </c>
      <c r="P1016" s="3">
        <v>2056.2600000000002</v>
      </c>
      <c r="Q1016" s="3" t="s">
        <v>39</v>
      </c>
      <c r="R1016" s="3">
        <v>0</v>
      </c>
      <c r="S1016" s="3" t="s">
        <v>52</v>
      </c>
      <c r="T1016" s="3" t="s">
        <v>39</v>
      </c>
      <c r="U1016" s="3" t="s">
        <v>34</v>
      </c>
      <c r="V1016" s="3"/>
      <c r="W1016" s="3"/>
      <c r="X1016" s="3">
        <v>-0.01</v>
      </c>
      <c r="Y1016" s="3"/>
      <c r="Z1016" s="3"/>
      <c r="AA1016" s="3">
        <v>0.02</v>
      </c>
      <c r="AB1016" s="5" t="s">
        <v>1546</v>
      </c>
      <c r="AC1016" s="3">
        <v>313.86</v>
      </c>
      <c r="AD1016" s="3"/>
    </row>
    <row r="1017" spans="1:30" x14ac:dyDescent="0.25">
      <c r="A1017">
        <v>293443</v>
      </c>
      <c r="B1017" t="s">
        <v>2085</v>
      </c>
      <c r="C1017" s="3">
        <f t="shared" si="16"/>
        <v>-3.88</v>
      </c>
      <c r="D1017" s="3">
        <v>0</v>
      </c>
      <c r="E1017" s="3">
        <v>0</v>
      </c>
      <c r="F1017" s="3">
        <v>0</v>
      </c>
      <c r="G1017" s="3">
        <v>0</v>
      </c>
      <c r="H1017" s="3">
        <v>-3.88</v>
      </c>
      <c r="I1017" s="3">
        <v>0</v>
      </c>
      <c r="J1017" s="3">
        <v>0</v>
      </c>
      <c r="K1017" s="3">
        <v>-3.88</v>
      </c>
      <c r="L1017">
        <v>10000</v>
      </c>
      <c r="M1017" s="4">
        <v>45705</v>
      </c>
      <c r="N1017" s="3">
        <v>-4.74</v>
      </c>
      <c r="O1017" s="3">
        <v>0</v>
      </c>
      <c r="P1017" s="3">
        <v>1373.97</v>
      </c>
      <c r="Q1017" s="3"/>
      <c r="R1017" s="3">
        <v>0</v>
      </c>
      <c r="S1017" s="3" t="s">
        <v>32</v>
      </c>
      <c r="T1017" s="3" t="s">
        <v>46</v>
      </c>
      <c r="U1017" s="3" t="s">
        <v>34</v>
      </c>
      <c r="V1017" s="3"/>
      <c r="W1017" s="3"/>
      <c r="X1017" s="3">
        <v>303.02</v>
      </c>
      <c r="Y1017" s="3"/>
      <c r="Z1017" s="3"/>
      <c r="AA1017" s="3">
        <v>10003.879999999999</v>
      </c>
      <c r="AB1017" s="5" t="s">
        <v>1294</v>
      </c>
      <c r="AC1017" s="3">
        <v>12.28</v>
      </c>
      <c r="AD1017" s="3" t="s">
        <v>2086</v>
      </c>
    </row>
    <row r="1018" spans="1:30" x14ac:dyDescent="0.25">
      <c r="A1018">
        <v>290840</v>
      </c>
      <c r="B1018" t="s">
        <v>2087</v>
      </c>
      <c r="C1018" s="3">
        <f t="shared" si="16"/>
        <v>-5</v>
      </c>
      <c r="D1018" s="3">
        <v>0</v>
      </c>
      <c r="E1018" s="3">
        <v>0</v>
      </c>
      <c r="F1018" s="3">
        <v>0</v>
      </c>
      <c r="G1018" s="3">
        <v>0</v>
      </c>
      <c r="H1018" s="3">
        <v>-5</v>
      </c>
      <c r="I1018" s="3">
        <v>0</v>
      </c>
      <c r="J1018" s="3">
        <v>0</v>
      </c>
      <c r="K1018" s="3">
        <v>-5</v>
      </c>
      <c r="L1018">
        <v>0</v>
      </c>
      <c r="M1018" s="4">
        <v>45660</v>
      </c>
      <c r="N1018" s="3">
        <v>-12.67</v>
      </c>
      <c r="O1018" s="3">
        <v>0</v>
      </c>
      <c r="P1018" s="3">
        <v>2019.5</v>
      </c>
      <c r="Q1018" s="3"/>
      <c r="R1018" s="3">
        <v>0</v>
      </c>
      <c r="S1018" s="3" t="s">
        <v>188</v>
      </c>
      <c r="T1018" s="3" t="s">
        <v>51</v>
      </c>
      <c r="U1018" s="3" t="s">
        <v>34</v>
      </c>
      <c r="V1018" s="3" t="s">
        <v>256</v>
      </c>
      <c r="W1018" s="3"/>
      <c r="X1018" s="3">
        <v>-19.25</v>
      </c>
      <c r="Y1018" s="3"/>
      <c r="Z1018" s="3"/>
      <c r="AA1018" s="3">
        <v>5</v>
      </c>
      <c r="AB1018" s="5" t="s">
        <v>250</v>
      </c>
      <c r="AC1018" s="3">
        <v>2.99</v>
      </c>
      <c r="AD1018" s="3" t="s">
        <v>2088</v>
      </c>
    </row>
    <row r="1019" spans="1:30" x14ac:dyDescent="0.25">
      <c r="A1019">
        <v>276823</v>
      </c>
      <c r="B1019" t="s">
        <v>2089</v>
      </c>
      <c r="C1019" s="3">
        <f t="shared" si="16"/>
        <v>-16.68</v>
      </c>
      <c r="D1019" s="3">
        <v>0</v>
      </c>
      <c r="E1019" s="3">
        <v>0</v>
      </c>
      <c r="F1019" s="3">
        <v>0</v>
      </c>
      <c r="G1019" s="3">
        <v>0</v>
      </c>
      <c r="H1019" s="3">
        <v>-16.68</v>
      </c>
      <c r="I1019" s="3">
        <v>0</v>
      </c>
      <c r="J1019" s="3">
        <v>0</v>
      </c>
      <c r="K1019" s="3">
        <v>-16.68</v>
      </c>
      <c r="L1019">
        <v>0</v>
      </c>
      <c r="M1019" s="4">
        <v>45610</v>
      </c>
      <c r="N1019" s="3">
        <v>-437.68</v>
      </c>
      <c r="O1019" s="3">
        <v>0</v>
      </c>
      <c r="P1019" s="3">
        <v>2938.52</v>
      </c>
      <c r="Q1019" s="3"/>
      <c r="R1019" s="3">
        <v>0</v>
      </c>
      <c r="S1019" s="3" t="s">
        <v>52</v>
      </c>
      <c r="T1019" s="3" t="s">
        <v>39</v>
      </c>
      <c r="U1019" s="3" t="s">
        <v>167</v>
      </c>
      <c r="V1019" s="3"/>
      <c r="W1019" s="3" t="s">
        <v>63</v>
      </c>
      <c r="X1019" s="3">
        <v>-213.04</v>
      </c>
      <c r="Y1019" s="3"/>
      <c r="Z1019" s="3"/>
      <c r="AA1019" s="3">
        <v>16.68</v>
      </c>
      <c r="AB1019" s="5" t="s">
        <v>86</v>
      </c>
      <c r="AC1019" s="3">
        <v>437.68</v>
      </c>
      <c r="AD1019" s="3" t="s">
        <v>2090</v>
      </c>
    </row>
    <row r="1020" spans="1:30" x14ac:dyDescent="0.25">
      <c r="A1020">
        <v>292968</v>
      </c>
      <c r="B1020" t="s">
        <v>2091</v>
      </c>
      <c r="C1020" s="3">
        <f t="shared" si="16"/>
        <v>-21.05</v>
      </c>
      <c r="D1020" s="3">
        <v>0</v>
      </c>
      <c r="E1020" s="3">
        <v>0</v>
      </c>
      <c r="F1020" s="3">
        <v>0</v>
      </c>
      <c r="G1020" s="3">
        <v>0</v>
      </c>
      <c r="H1020" s="3">
        <v>-21.05</v>
      </c>
      <c r="I1020" s="3">
        <v>0</v>
      </c>
      <c r="J1020" s="3">
        <v>-1468.7</v>
      </c>
      <c r="K1020" s="3">
        <v>-1489.75</v>
      </c>
      <c r="M1020" s="4">
        <v>45708</v>
      </c>
      <c r="N1020" s="3">
        <v>-0.71</v>
      </c>
      <c r="O1020" s="3">
        <v>259</v>
      </c>
      <c r="P1020" s="3">
        <v>90673.38</v>
      </c>
      <c r="Q1020" s="3" t="s">
        <v>39</v>
      </c>
      <c r="R1020" s="3">
        <v>1245.92</v>
      </c>
      <c r="S1020" s="3" t="s">
        <v>52</v>
      </c>
      <c r="T1020" s="3" t="s">
        <v>39</v>
      </c>
      <c r="U1020" s="3" t="s">
        <v>34</v>
      </c>
      <c r="V1020" s="3"/>
      <c r="W1020" s="3"/>
      <c r="X1020" s="3">
        <v>-4836.42</v>
      </c>
      <c r="Y1020" s="3"/>
      <c r="Z1020" s="3"/>
      <c r="AA1020" s="3">
        <v>1489.75</v>
      </c>
      <c r="AB1020" s="5" t="s">
        <v>180</v>
      </c>
      <c r="AC1020" s="3">
        <v>525.87</v>
      </c>
      <c r="AD1020" s="3" t="s">
        <v>2092</v>
      </c>
    </row>
    <row r="1021" spans="1:30" x14ac:dyDescent="0.25">
      <c r="A1021">
        <v>295205</v>
      </c>
      <c r="B1021" t="s">
        <v>2093</v>
      </c>
      <c r="C1021" s="3">
        <f t="shared" si="16"/>
        <v>-24.6</v>
      </c>
      <c r="D1021" s="3">
        <v>2588.4899999999998</v>
      </c>
      <c r="E1021" s="3">
        <v>0</v>
      </c>
      <c r="F1021" s="3">
        <v>0</v>
      </c>
      <c r="G1021" s="3">
        <v>0</v>
      </c>
      <c r="H1021" s="3">
        <v>-24.6</v>
      </c>
      <c r="I1021" s="3">
        <v>0</v>
      </c>
      <c r="J1021" s="3">
        <v>0</v>
      </c>
      <c r="K1021" s="3">
        <v>2563.89</v>
      </c>
      <c r="L1021">
        <v>20000</v>
      </c>
      <c r="M1021" s="4">
        <v>45706</v>
      </c>
      <c r="N1021" s="3">
        <v>-106.47</v>
      </c>
      <c r="O1021" s="3">
        <v>2588.4899999999998</v>
      </c>
      <c r="P1021" s="3">
        <v>7778.73</v>
      </c>
      <c r="Q1021" s="3" t="s">
        <v>39</v>
      </c>
      <c r="R1021" s="3">
        <v>0</v>
      </c>
      <c r="S1021" s="3" t="s">
        <v>45</v>
      </c>
      <c r="T1021" s="3" t="s">
        <v>510</v>
      </c>
      <c r="U1021" s="3" t="s">
        <v>134</v>
      </c>
      <c r="V1021" s="3" t="s">
        <v>55</v>
      </c>
      <c r="W1021" s="3"/>
      <c r="X1021" s="3">
        <v>1091.3</v>
      </c>
      <c r="Y1021" s="3"/>
      <c r="Z1021" s="3"/>
      <c r="AA1021" s="3">
        <v>17436.11</v>
      </c>
      <c r="AB1021" s="5" t="s">
        <v>190</v>
      </c>
      <c r="AC1021" s="3">
        <v>245.05</v>
      </c>
      <c r="AD1021" s="3" t="s">
        <v>2094</v>
      </c>
    </row>
    <row r="1022" spans="1:30" x14ac:dyDescent="0.25">
      <c r="A1022">
        <v>292381</v>
      </c>
      <c r="B1022" t="s">
        <v>2095</v>
      </c>
      <c r="C1022" s="3">
        <f t="shared" si="16"/>
        <v>115.07999999999998</v>
      </c>
      <c r="D1022" s="3">
        <v>2.86</v>
      </c>
      <c r="E1022" s="3">
        <v>504.03</v>
      </c>
      <c r="F1022" s="3">
        <v>0</v>
      </c>
      <c r="G1022" s="3">
        <v>143.13999999999999</v>
      </c>
      <c r="H1022" s="3">
        <v>-28.06</v>
      </c>
      <c r="I1022" s="3">
        <v>0</v>
      </c>
      <c r="J1022" s="3">
        <v>0</v>
      </c>
      <c r="K1022" s="3">
        <v>621.97</v>
      </c>
      <c r="L1022">
        <v>5000</v>
      </c>
      <c r="M1022" s="4">
        <v>45548</v>
      </c>
      <c r="N1022" s="3">
        <v>-166.41</v>
      </c>
      <c r="O1022" s="3">
        <v>463.17</v>
      </c>
      <c r="P1022" s="3">
        <v>628.38</v>
      </c>
      <c r="Q1022" s="3"/>
      <c r="R1022" s="3">
        <v>0</v>
      </c>
      <c r="S1022" s="3" t="s">
        <v>32</v>
      </c>
      <c r="T1022" s="3" t="s">
        <v>585</v>
      </c>
      <c r="U1022" s="3" t="s">
        <v>34</v>
      </c>
      <c r="V1022" s="3"/>
      <c r="W1022" s="3"/>
      <c r="X1022" s="3">
        <v>203.2</v>
      </c>
      <c r="Y1022" s="3"/>
      <c r="Z1022" s="3"/>
      <c r="AA1022" s="3">
        <v>4349.97</v>
      </c>
      <c r="AB1022" s="5" t="s">
        <v>490</v>
      </c>
      <c r="AC1022" s="3">
        <v>37.71</v>
      </c>
      <c r="AD1022" s="3" t="s">
        <v>2096</v>
      </c>
    </row>
    <row r="1023" spans="1:30" x14ac:dyDescent="0.25">
      <c r="A1023">
        <v>289552</v>
      </c>
      <c r="B1023" t="s">
        <v>2097</v>
      </c>
      <c r="C1023" s="3">
        <f t="shared" si="16"/>
        <v>-157.07</v>
      </c>
      <c r="D1023" s="3">
        <v>6261.16</v>
      </c>
      <c r="E1023" s="3">
        <v>-1091.54</v>
      </c>
      <c r="F1023" s="3">
        <v>0</v>
      </c>
      <c r="G1023" s="3">
        <v>-127.39</v>
      </c>
      <c r="H1023" s="3">
        <v>-29.68</v>
      </c>
      <c r="I1023" s="3">
        <v>0</v>
      </c>
      <c r="J1023" s="3">
        <v>0</v>
      </c>
      <c r="K1023" s="3">
        <v>5012.55</v>
      </c>
      <c r="L1023">
        <v>5000</v>
      </c>
      <c r="M1023" s="4">
        <v>45706</v>
      </c>
      <c r="N1023" s="3">
        <v>-827.12</v>
      </c>
      <c r="O1023" s="3">
        <v>6411.89</v>
      </c>
      <c r="P1023" s="3">
        <v>5491.07</v>
      </c>
      <c r="Q1023" s="3"/>
      <c r="R1023" s="3">
        <v>0</v>
      </c>
      <c r="S1023" s="3" t="s">
        <v>32</v>
      </c>
      <c r="T1023" s="3" t="s">
        <v>329</v>
      </c>
      <c r="U1023" s="3" t="s">
        <v>34</v>
      </c>
      <c r="V1023" s="3" t="s">
        <v>2098</v>
      </c>
      <c r="W1023" s="3"/>
      <c r="X1023" s="3">
        <v>256.12</v>
      </c>
      <c r="Y1023" s="3"/>
      <c r="Z1023" s="3"/>
      <c r="AA1023" s="3">
        <v>-12.55</v>
      </c>
      <c r="AB1023" s="5" t="s">
        <v>180</v>
      </c>
      <c r="AC1023" s="3">
        <v>2667.78</v>
      </c>
      <c r="AD1023" s="3" t="s">
        <v>2099</v>
      </c>
    </row>
    <row r="1024" spans="1:30" x14ac:dyDescent="0.25">
      <c r="A1024">
        <v>297000</v>
      </c>
      <c r="B1024" t="s">
        <v>2100</v>
      </c>
      <c r="C1024" s="3">
        <f t="shared" si="16"/>
        <v>-34.590000000000003</v>
      </c>
      <c r="D1024" s="3">
        <v>886.5</v>
      </c>
      <c r="E1024" s="3">
        <v>0</v>
      </c>
      <c r="F1024" s="3">
        <v>0</v>
      </c>
      <c r="G1024" s="3">
        <v>0</v>
      </c>
      <c r="H1024" s="3">
        <v>-34.590000000000003</v>
      </c>
      <c r="I1024" s="3">
        <v>0</v>
      </c>
      <c r="J1024" s="3">
        <v>0</v>
      </c>
      <c r="K1024" s="3">
        <v>851.91</v>
      </c>
      <c r="L1024">
        <v>10000</v>
      </c>
      <c r="M1024" s="4">
        <v>45712</v>
      </c>
      <c r="N1024" s="3">
        <v>-47.42</v>
      </c>
      <c r="O1024" s="3">
        <v>1564.89</v>
      </c>
      <c r="P1024" s="3">
        <v>16622.560000000001</v>
      </c>
      <c r="Q1024" s="3" t="s">
        <v>39</v>
      </c>
      <c r="R1024" s="3">
        <v>0</v>
      </c>
      <c r="S1024" s="3" t="s">
        <v>132</v>
      </c>
      <c r="T1024" s="3" t="s">
        <v>699</v>
      </c>
      <c r="U1024" s="3" t="s">
        <v>34</v>
      </c>
      <c r="V1024" s="3" t="s">
        <v>2101</v>
      </c>
      <c r="W1024" s="3"/>
      <c r="X1024" s="3">
        <v>2225.3200000000002</v>
      </c>
      <c r="Y1024" s="3"/>
      <c r="Z1024" s="3"/>
      <c r="AA1024" s="3">
        <v>9148.09</v>
      </c>
      <c r="AB1024" s="5" t="s">
        <v>147</v>
      </c>
      <c r="AC1024" s="3">
        <v>-153.21</v>
      </c>
      <c r="AD1024" s="3" t="s">
        <v>2102</v>
      </c>
    </row>
    <row r="1025" spans="1:30" x14ac:dyDescent="0.25">
      <c r="A1025">
        <v>296946</v>
      </c>
      <c r="B1025" t="s">
        <v>2103</v>
      </c>
      <c r="C1025" s="3">
        <f t="shared" si="16"/>
        <v>-66.53</v>
      </c>
      <c r="D1025" s="3">
        <v>0</v>
      </c>
      <c r="E1025" s="3">
        <v>0</v>
      </c>
      <c r="F1025" s="3">
        <v>0</v>
      </c>
      <c r="G1025" s="3">
        <v>0</v>
      </c>
      <c r="H1025" s="3">
        <v>-66.53</v>
      </c>
      <c r="I1025" s="3">
        <v>0</v>
      </c>
      <c r="J1025" s="3">
        <v>0</v>
      </c>
      <c r="K1025" s="3">
        <v>-66.53</v>
      </c>
      <c r="L1025">
        <v>2500</v>
      </c>
      <c r="M1025" s="4">
        <v>45614</v>
      </c>
      <c r="N1025" s="3">
        <v>-61.4</v>
      </c>
      <c r="O1025" s="3">
        <v>0</v>
      </c>
      <c r="P1025" s="3">
        <v>1722.1</v>
      </c>
      <c r="Q1025" s="3" t="s">
        <v>39</v>
      </c>
      <c r="R1025" s="3">
        <v>0</v>
      </c>
      <c r="S1025" s="3" t="s">
        <v>132</v>
      </c>
      <c r="T1025" s="3" t="s">
        <v>717</v>
      </c>
      <c r="U1025" s="3" t="s">
        <v>134</v>
      </c>
      <c r="V1025" s="3" t="s">
        <v>1008</v>
      </c>
      <c r="W1025" s="3"/>
      <c r="X1025" s="3">
        <v>-3.19</v>
      </c>
      <c r="Y1025" s="3"/>
      <c r="Z1025" s="3"/>
      <c r="AA1025" s="3">
        <v>2566.5300000000002</v>
      </c>
      <c r="AB1025" s="5" t="s">
        <v>1802</v>
      </c>
      <c r="AC1025" s="3">
        <v>61.4</v>
      </c>
      <c r="AD1025" s="3" t="s">
        <v>2104</v>
      </c>
    </row>
    <row r="1026" spans="1:30" x14ac:dyDescent="0.25">
      <c r="A1026">
        <v>297319</v>
      </c>
      <c r="B1026" t="s">
        <v>2105</v>
      </c>
      <c r="C1026" s="3">
        <f t="shared" si="16"/>
        <v>-80.58</v>
      </c>
      <c r="D1026" s="3">
        <v>0</v>
      </c>
      <c r="E1026" s="3">
        <v>0</v>
      </c>
      <c r="F1026" s="3">
        <v>0</v>
      </c>
      <c r="G1026" s="3">
        <v>0</v>
      </c>
      <c r="H1026" s="3">
        <v>-80.58</v>
      </c>
      <c r="I1026" s="3">
        <v>0</v>
      </c>
      <c r="J1026" s="3">
        <v>0</v>
      </c>
      <c r="K1026" s="3">
        <v>-80.58</v>
      </c>
      <c r="M1026" s="4">
        <v>45568</v>
      </c>
      <c r="N1026" s="3">
        <v>-24.81</v>
      </c>
      <c r="O1026" s="3">
        <v>0</v>
      </c>
      <c r="P1026" s="3">
        <v>13967.54</v>
      </c>
      <c r="Q1026" s="3" t="s">
        <v>39</v>
      </c>
      <c r="R1026" s="3">
        <v>540</v>
      </c>
      <c r="S1026" s="3" t="s">
        <v>52</v>
      </c>
      <c r="T1026" s="3" t="s">
        <v>125</v>
      </c>
      <c r="U1026" s="3" t="s">
        <v>34</v>
      </c>
      <c r="V1026" s="3" t="s">
        <v>2106</v>
      </c>
      <c r="W1026" s="3"/>
      <c r="X1026" s="3">
        <v>-291.06</v>
      </c>
      <c r="Y1026" s="3"/>
      <c r="Z1026" s="3"/>
      <c r="AA1026" s="3">
        <v>80.58</v>
      </c>
      <c r="AB1026" s="5" t="s">
        <v>1326</v>
      </c>
      <c r="AC1026" s="3">
        <v>500.18</v>
      </c>
      <c r="AD1026" s="3" t="s">
        <v>2107</v>
      </c>
    </row>
    <row r="1027" spans="1:30" x14ac:dyDescent="0.25">
      <c r="A1027">
        <v>297077</v>
      </c>
      <c r="B1027" t="s">
        <v>2108</v>
      </c>
      <c r="C1027" s="3">
        <f t="shared" si="16"/>
        <v>-229.35</v>
      </c>
      <c r="D1027" s="3">
        <v>4178.82</v>
      </c>
      <c r="E1027" s="3">
        <v>0</v>
      </c>
      <c r="F1027" s="3">
        <v>-129.35</v>
      </c>
      <c r="G1027" s="3">
        <v>0</v>
      </c>
      <c r="H1027" s="3">
        <v>-100</v>
      </c>
      <c r="I1027" s="3">
        <v>0</v>
      </c>
      <c r="J1027" s="3">
        <v>0</v>
      </c>
      <c r="K1027" s="3">
        <v>3949.47</v>
      </c>
      <c r="L1027">
        <v>30000</v>
      </c>
      <c r="M1027" s="4">
        <v>45691</v>
      </c>
      <c r="N1027" s="3">
        <v>-2427.7399999999998</v>
      </c>
      <c r="O1027" s="3">
        <v>8103.28</v>
      </c>
      <c r="P1027" s="3">
        <v>39006.65</v>
      </c>
      <c r="Q1027" s="3" t="s">
        <v>39</v>
      </c>
      <c r="R1027" s="3">
        <v>952.83</v>
      </c>
      <c r="S1027" s="3" t="s">
        <v>32</v>
      </c>
      <c r="T1027" s="3" t="s">
        <v>317</v>
      </c>
      <c r="U1027" s="3" t="s">
        <v>134</v>
      </c>
      <c r="V1027" s="3" t="s">
        <v>627</v>
      </c>
      <c r="W1027" s="3"/>
      <c r="X1027" s="3">
        <v>4339.1000000000004</v>
      </c>
      <c r="Y1027" s="3"/>
      <c r="Z1027" s="3"/>
      <c r="AA1027" s="3">
        <v>26050.53</v>
      </c>
      <c r="AB1027" s="5" t="s">
        <v>48</v>
      </c>
      <c r="AC1027" s="3">
        <v>339.26</v>
      </c>
      <c r="AD1027" s="3" t="s">
        <v>2109</v>
      </c>
    </row>
    <row r="1028" spans="1:30" x14ac:dyDescent="0.25">
      <c r="A1028">
        <v>288717</v>
      </c>
      <c r="B1028" t="s">
        <v>2110</v>
      </c>
      <c r="C1028" s="3">
        <f t="shared" si="16"/>
        <v>2586.27</v>
      </c>
      <c r="D1028" s="3">
        <v>2176.52</v>
      </c>
      <c r="E1028" s="3">
        <v>1471.31</v>
      </c>
      <c r="F1028" s="3">
        <v>522.23</v>
      </c>
      <c r="G1028" s="3">
        <v>2230.63</v>
      </c>
      <c r="H1028" s="3">
        <v>-166.59</v>
      </c>
      <c r="I1028" s="3">
        <v>0</v>
      </c>
      <c r="J1028" s="3">
        <v>-502.12</v>
      </c>
      <c r="K1028" s="3">
        <v>5731.98</v>
      </c>
      <c r="L1028">
        <v>20000</v>
      </c>
      <c r="M1028" s="4">
        <v>45714</v>
      </c>
      <c r="N1028" s="3">
        <v>-486.32</v>
      </c>
      <c r="O1028" s="3">
        <v>4155.08</v>
      </c>
      <c r="P1028" s="3">
        <v>31579.360000000001</v>
      </c>
      <c r="Q1028" s="3" t="s">
        <v>39</v>
      </c>
      <c r="R1028" s="3">
        <v>0</v>
      </c>
      <c r="S1028" s="3" t="s">
        <v>32</v>
      </c>
      <c r="T1028" s="3" t="s">
        <v>299</v>
      </c>
      <c r="U1028" s="3" t="s">
        <v>34</v>
      </c>
      <c r="V1028" s="3" t="s">
        <v>233</v>
      </c>
      <c r="W1028" s="3"/>
      <c r="X1028" s="3">
        <v>4571.2299999999996</v>
      </c>
      <c r="Y1028" s="3"/>
      <c r="Z1028" s="3"/>
      <c r="AA1028" s="3">
        <v>14268.02</v>
      </c>
      <c r="AB1028" s="5" t="s">
        <v>48</v>
      </c>
      <c r="AC1028" s="3">
        <v>0</v>
      </c>
      <c r="AD1028" s="3" t="s">
        <v>2111</v>
      </c>
    </row>
    <row r="1029" spans="1:30" x14ac:dyDescent="0.25">
      <c r="A1029">
        <v>292323</v>
      </c>
      <c r="B1029" t="s">
        <v>2112</v>
      </c>
      <c r="C1029" s="3">
        <f t="shared" ref="C1029:C1092" si="17">F1029+G1029+H1029+I1029</f>
        <v>-254.62</v>
      </c>
      <c r="D1029" s="3">
        <v>0</v>
      </c>
      <c r="E1029" s="3">
        <v>4327.41</v>
      </c>
      <c r="F1029" s="3">
        <v>0</v>
      </c>
      <c r="G1029" s="3">
        <v>0</v>
      </c>
      <c r="H1029" s="3">
        <v>-254.62</v>
      </c>
      <c r="I1029" s="3">
        <v>0</v>
      </c>
      <c r="J1029" s="3">
        <v>-6.11</v>
      </c>
      <c r="K1029" s="3">
        <v>4066.68</v>
      </c>
      <c r="M1029" s="4">
        <v>45701</v>
      </c>
      <c r="N1029" s="3">
        <v>-30.84</v>
      </c>
      <c r="O1029" s="3">
        <v>10839.44</v>
      </c>
      <c r="P1029" s="3">
        <v>69283.570000000007</v>
      </c>
      <c r="Q1029" s="3" t="s">
        <v>39</v>
      </c>
      <c r="R1029" s="3">
        <v>0</v>
      </c>
      <c r="S1029" s="3" t="s">
        <v>52</v>
      </c>
      <c r="T1029" s="3" t="s">
        <v>481</v>
      </c>
      <c r="U1029" s="3" t="s">
        <v>34</v>
      </c>
      <c r="V1029" s="3"/>
      <c r="W1029" s="3"/>
      <c r="X1029" s="3">
        <v>528.79</v>
      </c>
      <c r="Y1029" s="3"/>
      <c r="Z1029" s="3"/>
      <c r="AA1029" s="3">
        <v>-4066.68</v>
      </c>
      <c r="AB1029" s="5" t="s">
        <v>180</v>
      </c>
      <c r="AC1029" s="3">
        <v>4327.41</v>
      </c>
      <c r="AD1029" s="3"/>
    </row>
    <row r="1030" spans="1:30" x14ac:dyDescent="0.25">
      <c r="A1030">
        <v>296934</v>
      </c>
      <c r="B1030" t="s">
        <v>2113</v>
      </c>
      <c r="C1030" s="3">
        <f t="shared" si="17"/>
        <v>-318.7</v>
      </c>
      <c r="D1030" s="3">
        <v>2811.4</v>
      </c>
      <c r="E1030" s="3">
        <v>1578.8</v>
      </c>
      <c r="F1030" s="3">
        <v>0</v>
      </c>
      <c r="G1030" s="3">
        <v>0</v>
      </c>
      <c r="H1030" s="3">
        <v>-318.7</v>
      </c>
      <c r="I1030" s="3">
        <v>0</v>
      </c>
      <c r="J1030" s="3">
        <v>-1772.77</v>
      </c>
      <c r="K1030" s="3">
        <v>2298.73</v>
      </c>
      <c r="L1030">
        <v>7500</v>
      </c>
      <c r="M1030" s="4">
        <v>45698</v>
      </c>
      <c r="N1030" s="3">
        <v>-2807.52</v>
      </c>
      <c r="O1030" s="3">
        <v>7683.19</v>
      </c>
      <c r="P1030" s="3">
        <v>29747.48</v>
      </c>
      <c r="Q1030" s="3" t="s">
        <v>39</v>
      </c>
      <c r="R1030" s="3">
        <v>1628.25</v>
      </c>
      <c r="S1030" s="3" t="s">
        <v>45</v>
      </c>
      <c r="T1030" s="3" t="s">
        <v>245</v>
      </c>
      <c r="U1030" s="3" t="s">
        <v>34</v>
      </c>
      <c r="V1030" s="3" t="s">
        <v>2114</v>
      </c>
      <c r="W1030" s="3"/>
      <c r="X1030" s="3">
        <v>1701.88</v>
      </c>
      <c r="Y1030" s="3"/>
      <c r="Z1030" s="3"/>
      <c r="AA1030" s="3">
        <v>3428.5</v>
      </c>
      <c r="AB1030" s="5" t="s">
        <v>48</v>
      </c>
      <c r="AC1030" s="3">
        <v>67.03</v>
      </c>
      <c r="AD1030" s="3" t="s">
        <v>2115</v>
      </c>
    </row>
    <row r="1031" spans="1:30" x14ac:dyDescent="0.25">
      <c r="A1031">
        <v>292931</v>
      </c>
      <c r="B1031" t="s">
        <v>2116</v>
      </c>
      <c r="C1031" s="3">
        <f t="shared" si="17"/>
        <v>-327.7</v>
      </c>
      <c r="D1031" s="3">
        <v>0</v>
      </c>
      <c r="E1031" s="3">
        <v>0</v>
      </c>
      <c r="F1031" s="3">
        <v>0</v>
      </c>
      <c r="G1031" s="3">
        <v>0</v>
      </c>
      <c r="H1031" s="3">
        <v>-327.7</v>
      </c>
      <c r="I1031" s="3">
        <v>0</v>
      </c>
      <c r="J1031" s="3">
        <v>0</v>
      </c>
      <c r="K1031" s="3">
        <v>-327.7</v>
      </c>
      <c r="M1031" s="4">
        <v>45663</v>
      </c>
      <c r="N1031" s="3">
        <v>-366.82</v>
      </c>
      <c r="O1031" s="3">
        <v>708.09</v>
      </c>
      <c r="P1031" s="3">
        <v>404.25</v>
      </c>
      <c r="Q1031" s="3" t="s">
        <v>39</v>
      </c>
      <c r="R1031" s="3">
        <v>0</v>
      </c>
      <c r="S1031" s="3" t="s">
        <v>52</v>
      </c>
      <c r="T1031" s="3" t="s">
        <v>177</v>
      </c>
      <c r="U1031" s="3" t="s">
        <v>34</v>
      </c>
      <c r="V1031" s="3"/>
      <c r="W1031" s="3"/>
      <c r="X1031" s="3">
        <v>-173.15</v>
      </c>
      <c r="Y1031" s="3"/>
      <c r="Z1031" s="3"/>
      <c r="AA1031" s="3">
        <v>327.7</v>
      </c>
      <c r="AB1031" s="5" t="s">
        <v>452</v>
      </c>
      <c r="AC1031" s="3">
        <v>366.82</v>
      </c>
      <c r="AD1031" s="3"/>
    </row>
    <row r="1032" spans="1:30" x14ac:dyDescent="0.25">
      <c r="A1032">
        <v>292302</v>
      </c>
      <c r="B1032" t="s">
        <v>2117</v>
      </c>
      <c r="C1032" s="3">
        <f t="shared" si="17"/>
        <v>207.84000000000003</v>
      </c>
      <c r="D1032" s="3">
        <v>74533.81</v>
      </c>
      <c r="E1032" s="3">
        <v>38523.33</v>
      </c>
      <c r="F1032" s="3">
        <v>1057.99</v>
      </c>
      <c r="G1032" s="3">
        <v>0</v>
      </c>
      <c r="H1032" s="3">
        <v>-850.15</v>
      </c>
      <c r="I1032" s="3">
        <v>0</v>
      </c>
      <c r="J1032" s="3">
        <v>0</v>
      </c>
      <c r="K1032" s="3">
        <v>113264.98</v>
      </c>
      <c r="L1032">
        <v>250000</v>
      </c>
      <c r="M1032" s="4">
        <v>45713</v>
      </c>
      <c r="N1032" s="3">
        <v>-473.06</v>
      </c>
      <c r="O1032" s="3">
        <v>109680.7</v>
      </c>
      <c r="P1032" s="3">
        <v>379862.94</v>
      </c>
      <c r="Q1032" s="3"/>
      <c r="R1032" s="3">
        <v>25954.05</v>
      </c>
      <c r="S1032" s="3" t="s">
        <v>32</v>
      </c>
      <c r="T1032" s="3" t="s">
        <v>345</v>
      </c>
      <c r="U1032" s="3" t="s">
        <v>34</v>
      </c>
      <c r="V1032" s="3" t="s">
        <v>55</v>
      </c>
      <c r="W1032" s="3"/>
      <c r="X1032" s="3">
        <v>78875.19</v>
      </c>
      <c r="Y1032" s="3"/>
      <c r="Z1032" s="3"/>
      <c r="AA1032" s="3">
        <v>77538.080000000002</v>
      </c>
      <c r="AB1032" s="5" t="s">
        <v>36</v>
      </c>
      <c r="AC1032" s="3">
        <v>127.39</v>
      </c>
      <c r="AD1032" s="3" t="s">
        <v>2118</v>
      </c>
    </row>
    <row r="1033" spans="1:30" x14ac:dyDescent="0.25">
      <c r="A1033">
        <v>297546</v>
      </c>
      <c r="B1033" t="s">
        <v>2119</v>
      </c>
      <c r="C1033" s="3">
        <f t="shared" si="17"/>
        <v>-1023.5</v>
      </c>
      <c r="D1033" s="3">
        <v>450</v>
      </c>
      <c r="E1033" s="3">
        <v>0</v>
      </c>
      <c r="F1033" s="3">
        <v>0</v>
      </c>
      <c r="G1033" s="3">
        <v>0</v>
      </c>
      <c r="H1033" s="3">
        <v>-1023.5</v>
      </c>
      <c r="I1033" s="3">
        <v>0</v>
      </c>
      <c r="J1033" s="3">
        <v>0</v>
      </c>
      <c r="K1033" s="3">
        <v>-573.5</v>
      </c>
      <c r="L1033">
        <v>50000</v>
      </c>
      <c r="M1033" s="4">
        <v>45644</v>
      </c>
      <c r="N1033" s="3">
        <v>-1023.5</v>
      </c>
      <c r="O1033" s="3">
        <v>450</v>
      </c>
      <c r="P1033" s="3">
        <v>6984.16</v>
      </c>
      <c r="Q1033" s="3" t="s">
        <v>39</v>
      </c>
      <c r="R1033" s="3">
        <v>46.5</v>
      </c>
      <c r="S1033" s="3" t="s">
        <v>45</v>
      </c>
      <c r="T1033" s="3" t="s">
        <v>252</v>
      </c>
      <c r="U1033" s="3" t="s">
        <v>34</v>
      </c>
      <c r="V1033" s="3" t="s">
        <v>1015</v>
      </c>
      <c r="W1033" s="3"/>
      <c r="X1033" s="3">
        <v>529.66999999999996</v>
      </c>
      <c r="Y1033" s="3"/>
      <c r="Z1033" s="3"/>
      <c r="AA1033" s="3">
        <v>50573.5</v>
      </c>
      <c r="AB1033" s="5" t="s">
        <v>169</v>
      </c>
      <c r="AC1033" s="3">
        <v>450</v>
      </c>
      <c r="AD1033" s="3" t="s">
        <v>2120</v>
      </c>
    </row>
    <row r="1034" spans="1:30" x14ac:dyDescent="0.25">
      <c r="A1034">
        <v>288584</v>
      </c>
      <c r="B1034" t="s">
        <v>2121</v>
      </c>
      <c r="C1034" s="3">
        <f t="shared" si="17"/>
        <v>-2176.16</v>
      </c>
      <c r="D1034" s="3">
        <v>1487.36</v>
      </c>
      <c r="E1034" s="3">
        <v>0</v>
      </c>
      <c r="F1034" s="3">
        <v>-790.77</v>
      </c>
      <c r="G1034" s="3">
        <v>0</v>
      </c>
      <c r="H1034" s="3">
        <v>-1385.39</v>
      </c>
      <c r="I1034" s="3">
        <v>0</v>
      </c>
      <c r="J1034" s="3">
        <v>0</v>
      </c>
      <c r="K1034" s="3">
        <v>-688.8</v>
      </c>
      <c r="L1034">
        <v>15000</v>
      </c>
      <c r="M1034" s="4">
        <v>45698</v>
      </c>
      <c r="N1034" s="3">
        <v>-650.12</v>
      </c>
      <c r="O1034" s="3">
        <v>4646.38</v>
      </c>
      <c r="P1034" s="3">
        <v>65923.429999999993</v>
      </c>
      <c r="Q1034" s="3" t="s">
        <v>39</v>
      </c>
      <c r="R1034" s="3">
        <v>0</v>
      </c>
      <c r="S1034" s="3" t="s">
        <v>45</v>
      </c>
      <c r="T1034" s="3" t="s">
        <v>88</v>
      </c>
      <c r="U1034" s="3" t="s">
        <v>134</v>
      </c>
      <c r="V1034" s="3" t="s">
        <v>722</v>
      </c>
      <c r="W1034" s="3"/>
      <c r="X1034" s="3">
        <v>3408.62</v>
      </c>
      <c r="Y1034" s="3"/>
      <c r="Z1034" s="3"/>
      <c r="AA1034" s="3">
        <v>15688.8</v>
      </c>
      <c r="AB1034" s="5" t="s">
        <v>153</v>
      </c>
      <c r="AC1034" s="3">
        <v>242.13</v>
      </c>
      <c r="AD1034" s="3" t="s">
        <v>2122</v>
      </c>
    </row>
    <row r="1035" spans="1:30" x14ac:dyDescent="0.25">
      <c r="A1035">
        <v>292808</v>
      </c>
      <c r="B1035" t="s">
        <v>2123</v>
      </c>
      <c r="C1035" s="3">
        <f t="shared" si="17"/>
        <v>-2476.7199999999998</v>
      </c>
      <c r="D1035" s="3">
        <v>0</v>
      </c>
      <c r="E1035" s="3">
        <v>0</v>
      </c>
      <c r="F1035" s="3">
        <v>0</v>
      </c>
      <c r="G1035" s="3">
        <v>0</v>
      </c>
      <c r="H1035" s="3">
        <v>-2476.7199999999998</v>
      </c>
      <c r="I1035" s="3">
        <v>0</v>
      </c>
      <c r="J1035" s="3">
        <v>0</v>
      </c>
      <c r="K1035" s="3">
        <v>-2476.7199999999998</v>
      </c>
      <c r="M1035" s="4">
        <v>45692</v>
      </c>
      <c r="N1035" s="3">
        <v>223.94</v>
      </c>
      <c r="O1035" s="3">
        <v>296.25</v>
      </c>
      <c r="P1035" s="3">
        <v>6359.71</v>
      </c>
      <c r="Q1035" s="3" t="s">
        <v>39</v>
      </c>
      <c r="R1035" s="3">
        <v>0</v>
      </c>
      <c r="S1035" s="3" t="s">
        <v>52</v>
      </c>
      <c r="T1035" s="3" t="s">
        <v>39</v>
      </c>
      <c r="U1035" s="3" t="s">
        <v>34</v>
      </c>
      <c r="V1035" s="3"/>
      <c r="W1035" s="3"/>
      <c r="X1035" s="3">
        <v>-1421.07</v>
      </c>
      <c r="Y1035" s="3"/>
      <c r="Z1035" s="3"/>
      <c r="AA1035" s="3">
        <v>2476.7199999999998</v>
      </c>
      <c r="AB1035" s="5" t="s">
        <v>355</v>
      </c>
      <c r="AC1035" s="3">
        <v>-223.94</v>
      </c>
      <c r="AD1035" s="3"/>
    </row>
    <row r="1036" spans="1:30" x14ac:dyDescent="0.25">
      <c r="A1036">
        <v>299286</v>
      </c>
      <c r="B1036" t="s">
        <v>2124</v>
      </c>
      <c r="C1036" s="3">
        <f t="shared" si="17"/>
        <v>-27447.17</v>
      </c>
      <c r="D1036" s="3">
        <v>0</v>
      </c>
      <c r="E1036" s="3">
        <v>0</v>
      </c>
      <c r="F1036" s="3">
        <v>0</v>
      </c>
      <c r="G1036" s="3">
        <v>0</v>
      </c>
      <c r="H1036" s="3">
        <v>-27447.17</v>
      </c>
      <c r="I1036" s="3">
        <v>0</v>
      </c>
      <c r="J1036" s="3">
        <v>-40651.93</v>
      </c>
      <c r="K1036" s="3">
        <v>-68099.100000000006</v>
      </c>
      <c r="M1036" s="4">
        <v>45714</v>
      </c>
      <c r="N1036" s="3">
        <v>-30.81</v>
      </c>
      <c r="O1036" s="3">
        <v>26410.97</v>
      </c>
      <c r="P1036" s="3">
        <v>126894.01</v>
      </c>
      <c r="Q1036" s="3" t="s">
        <v>39</v>
      </c>
      <c r="R1036" s="3">
        <v>93053.74</v>
      </c>
      <c r="S1036" s="3" t="s">
        <v>52</v>
      </c>
      <c r="T1036" s="3" t="s">
        <v>125</v>
      </c>
      <c r="U1036" s="3" t="s">
        <v>34</v>
      </c>
      <c r="V1036" s="3"/>
      <c r="W1036" s="3"/>
      <c r="X1036" s="3">
        <v>-59983.58</v>
      </c>
      <c r="Y1036" s="3"/>
      <c r="Z1036" s="3"/>
      <c r="AA1036" s="3">
        <v>68099.100000000006</v>
      </c>
      <c r="AB1036" s="5" t="s">
        <v>180</v>
      </c>
      <c r="AC1036" s="3">
        <v>1182.29</v>
      </c>
      <c r="AD1036" s="3" t="s">
        <v>2125</v>
      </c>
    </row>
    <row r="1037" spans="1:30" x14ac:dyDescent="0.25">
      <c r="A1037">
        <v>289051</v>
      </c>
      <c r="B1037" t="s">
        <v>2126</v>
      </c>
      <c r="C1037" s="3">
        <f t="shared" si="17"/>
        <v>-373.25</v>
      </c>
      <c r="D1037" s="3">
        <v>0</v>
      </c>
      <c r="E1037" s="3">
        <v>740.07</v>
      </c>
      <c r="F1037" s="3">
        <v>12.34</v>
      </c>
      <c r="G1037" s="3">
        <v>-468.63</v>
      </c>
      <c r="H1037" s="3">
        <v>83.17</v>
      </c>
      <c r="I1037" s="3">
        <v>-0.13</v>
      </c>
      <c r="J1037" s="3">
        <v>-6629.21</v>
      </c>
      <c r="K1037" s="3">
        <v>-6262.39</v>
      </c>
      <c r="L1037">
        <v>0</v>
      </c>
      <c r="M1037" s="4">
        <v>45714</v>
      </c>
      <c r="N1037" s="3">
        <v>-128.79</v>
      </c>
      <c r="O1037" s="3">
        <v>315028.90999999997</v>
      </c>
      <c r="P1037" s="3">
        <v>1704981.61</v>
      </c>
      <c r="Q1037" s="3"/>
      <c r="R1037" s="3">
        <v>21639.78</v>
      </c>
      <c r="S1037" s="3" t="s">
        <v>52</v>
      </c>
      <c r="T1037" s="3" t="s">
        <v>39</v>
      </c>
      <c r="U1037" s="3" t="s">
        <v>34</v>
      </c>
      <c r="V1037" s="3"/>
      <c r="W1037" s="3"/>
      <c r="X1037" s="3">
        <v>-8507.48</v>
      </c>
      <c r="Y1037" s="3"/>
      <c r="Z1037" s="3"/>
      <c r="AA1037" s="3">
        <v>6138.32</v>
      </c>
      <c r="AB1037" s="5" t="s">
        <v>36</v>
      </c>
      <c r="AC1037" s="3">
        <v>0</v>
      </c>
      <c r="AD1037" s="3" t="s">
        <v>2127</v>
      </c>
    </row>
    <row r="1038" spans="1:30" x14ac:dyDescent="0.25">
      <c r="A1038">
        <v>297727</v>
      </c>
      <c r="B1038" t="s">
        <v>2128</v>
      </c>
      <c r="C1038" s="3">
        <f t="shared" si="17"/>
        <v>-0.22</v>
      </c>
      <c r="D1038" s="3">
        <v>0</v>
      </c>
      <c r="E1038" s="3">
        <v>0</v>
      </c>
      <c r="F1038" s="3">
        <v>0</v>
      </c>
      <c r="G1038" s="3">
        <v>0</v>
      </c>
      <c r="H1038" s="3">
        <v>0</v>
      </c>
      <c r="I1038" s="3">
        <v>-0.22</v>
      </c>
      <c r="J1038" s="3">
        <v>-630.04</v>
      </c>
      <c r="K1038" s="3">
        <v>-630.26</v>
      </c>
      <c r="M1038" s="4">
        <v>45709</v>
      </c>
      <c r="N1038" s="3">
        <v>-48.31</v>
      </c>
      <c r="O1038" s="3">
        <v>44.36</v>
      </c>
      <c r="P1038" s="3">
        <v>4705.8900000000003</v>
      </c>
      <c r="Q1038" s="3" t="s">
        <v>39</v>
      </c>
      <c r="R1038" s="3">
        <v>0</v>
      </c>
      <c r="S1038" s="3" t="s">
        <v>52</v>
      </c>
      <c r="T1038" s="3" t="s">
        <v>39</v>
      </c>
      <c r="U1038" s="3" t="s">
        <v>34</v>
      </c>
      <c r="V1038" s="3"/>
      <c r="W1038" s="3"/>
      <c r="X1038" s="3">
        <v>-630.26</v>
      </c>
      <c r="Y1038" s="3"/>
      <c r="Z1038" s="3"/>
      <c r="AA1038" s="3">
        <v>630.26</v>
      </c>
      <c r="AB1038" s="5" t="s">
        <v>42</v>
      </c>
      <c r="AC1038" s="3">
        <v>48.31</v>
      </c>
      <c r="AD1038" s="3" t="s">
        <v>2129</v>
      </c>
    </row>
    <row r="1039" spans="1:30" x14ac:dyDescent="0.25">
      <c r="A1039">
        <v>116527</v>
      </c>
      <c r="B1039" t="s">
        <v>2130</v>
      </c>
      <c r="C1039" s="3">
        <f t="shared" si="17"/>
        <v>-4.09</v>
      </c>
      <c r="D1039" s="3">
        <v>0</v>
      </c>
      <c r="E1039" s="3">
        <v>0</v>
      </c>
      <c r="F1039" s="3">
        <v>0</v>
      </c>
      <c r="G1039" s="3">
        <v>0</v>
      </c>
      <c r="H1039" s="3">
        <v>0</v>
      </c>
      <c r="I1039" s="3">
        <v>-4.09</v>
      </c>
      <c r="J1039" s="3">
        <v>0</v>
      </c>
      <c r="K1039" s="3">
        <v>-4.09</v>
      </c>
      <c r="L1039">
        <v>0</v>
      </c>
      <c r="M1039" s="4">
        <v>45694</v>
      </c>
      <c r="N1039" s="3">
        <v>-26.49</v>
      </c>
      <c r="O1039" s="3">
        <v>0</v>
      </c>
      <c r="P1039" s="3">
        <v>0</v>
      </c>
      <c r="Q1039" s="3" t="s">
        <v>39</v>
      </c>
      <c r="R1039" s="3">
        <v>0</v>
      </c>
      <c r="S1039" s="3" t="s">
        <v>528</v>
      </c>
      <c r="T1039" s="3" t="s">
        <v>39</v>
      </c>
      <c r="U1039" s="3" t="s">
        <v>1698</v>
      </c>
      <c r="V1039" s="3"/>
      <c r="W1039" s="3" t="s">
        <v>63</v>
      </c>
      <c r="X1039" s="3">
        <v>-1542.24</v>
      </c>
      <c r="Y1039" s="3"/>
      <c r="Z1039" s="3"/>
      <c r="AA1039" s="3">
        <v>1542.24</v>
      </c>
      <c r="AB1039" s="5" t="s">
        <v>719</v>
      </c>
      <c r="AC1039" s="3">
        <v>26.49</v>
      </c>
      <c r="AD1039" s="3" t="s">
        <v>2131</v>
      </c>
    </row>
    <row r="1040" spans="1:30" x14ac:dyDescent="0.25">
      <c r="A1040">
        <v>289799</v>
      </c>
      <c r="B1040" t="s">
        <v>2132</v>
      </c>
      <c r="C1040" s="3">
        <f t="shared" si="17"/>
        <v>313.86999999999995</v>
      </c>
      <c r="D1040" s="3">
        <v>52152.7</v>
      </c>
      <c r="E1040" s="3">
        <v>13494.63</v>
      </c>
      <c r="F1040" s="3">
        <v>102.94</v>
      </c>
      <c r="G1040" s="3">
        <v>0</v>
      </c>
      <c r="H1040" s="3">
        <v>219.1</v>
      </c>
      <c r="I1040" s="3">
        <v>-8.17</v>
      </c>
      <c r="J1040" s="3">
        <v>-20.239999999999998</v>
      </c>
      <c r="K1040" s="3">
        <v>65940.960000000006</v>
      </c>
      <c r="L1040">
        <v>100000</v>
      </c>
      <c r="M1040" s="4">
        <v>45714</v>
      </c>
      <c r="N1040" s="3">
        <v>-73.540000000000006</v>
      </c>
      <c r="O1040" s="3">
        <v>116362.37</v>
      </c>
      <c r="P1040" s="3">
        <v>229969.36</v>
      </c>
      <c r="Q1040" s="3"/>
      <c r="R1040" s="3">
        <v>79434.789999999994</v>
      </c>
      <c r="S1040" s="3" t="s">
        <v>32</v>
      </c>
      <c r="T1040" s="3" t="s">
        <v>2133</v>
      </c>
      <c r="U1040" s="3" t="s">
        <v>34</v>
      </c>
      <c r="V1040" s="3" t="s">
        <v>35</v>
      </c>
      <c r="W1040" s="3"/>
      <c r="X1040" s="3">
        <v>36616</v>
      </c>
      <c r="Y1040" s="3"/>
      <c r="Z1040" s="3"/>
      <c r="AA1040" s="3">
        <v>34059.040000000001</v>
      </c>
      <c r="AB1040" s="5" t="s">
        <v>36</v>
      </c>
      <c r="AC1040" s="3">
        <v>648.78</v>
      </c>
      <c r="AD1040" s="3" t="s">
        <v>2134</v>
      </c>
    </row>
    <row r="1041" spans="1:30" x14ac:dyDescent="0.25">
      <c r="A1041">
        <v>292202</v>
      </c>
      <c r="B1041" t="s">
        <v>2135</v>
      </c>
      <c r="C1041" s="3">
        <f t="shared" si="17"/>
        <v>-10.36</v>
      </c>
      <c r="D1041" s="3">
        <v>0</v>
      </c>
      <c r="E1041" s="3">
        <v>0</v>
      </c>
      <c r="F1041" s="3">
        <v>0</v>
      </c>
      <c r="G1041" s="3">
        <v>0</v>
      </c>
      <c r="H1041" s="3">
        <v>0</v>
      </c>
      <c r="I1041" s="3">
        <v>-10.36</v>
      </c>
      <c r="J1041" s="3">
        <v>0</v>
      </c>
      <c r="K1041" s="3">
        <v>-10.36</v>
      </c>
      <c r="M1041" s="4">
        <v>45713</v>
      </c>
      <c r="N1041" s="3">
        <v>429.18</v>
      </c>
      <c r="O1041" s="3">
        <v>2490.27</v>
      </c>
      <c r="P1041" s="3">
        <v>10689.54</v>
      </c>
      <c r="Q1041" s="3" t="s">
        <v>39</v>
      </c>
      <c r="R1041" s="3">
        <v>0</v>
      </c>
      <c r="S1041" s="3" t="s">
        <v>52</v>
      </c>
      <c r="T1041" s="3" t="s">
        <v>336</v>
      </c>
      <c r="U1041" s="3" t="s">
        <v>34</v>
      </c>
      <c r="V1041" s="3" t="s">
        <v>2136</v>
      </c>
      <c r="W1041" s="3"/>
      <c r="X1041" s="3">
        <v>-18.3</v>
      </c>
      <c r="Y1041" s="3"/>
      <c r="Z1041" s="3"/>
      <c r="AA1041" s="3">
        <v>10.36</v>
      </c>
      <c r="AB1041" s="5" t="s">
        <v>147</v>
      </c>
      <c r="AC1041" s="3">
        <v>-429.18</v>
      </c>
      <c r="AD1041" s="3" t="s">
        <v>2137</v>
      </c>
    </row>
    <row r="1042" spans="1:30" x14ac:dyDescent="0.25">
      <c r="A1042">
        <v>294281</v>
      </c>
      <c r="B1042" t="s">
        <v>2138</v>
      </c>
      <c r="C1042" s="3">
        <f t="shared" si="17"/>
        <v>147.02000000000001</v>
      </c>
      <c r="D1042" s="3">
        <v>3.59</v>
      </c>
      <c r="E1042" s="3">
        <v>-13.92</v>
      </c>
      <c r="F1042" s="3">
        <v>0</v>
      </c>
      <c r="G1042" s="3">
        <v>0</v>
      </c>
      <c r="H1042" s="3">
        <v>157.72</v>
      </c>
      <c r="I1042" s="3">
        <v>-10.7</v>
      </c>
      <c r="J1042" s="3">
        <v>0</v>
      </c>
      <c r="K1042" s="3">
        <v>136.69</v>
      </c>
      <c r="L1042">
        <v>10000</v>
      </c>
      <c r="M1042" s="4">
        <v>45712</v>
      </c>
      <c r="N1042" s="3">
        <v>-124.11</v>
      </c>
      <c r="O1042" s="3">
        <v>4393.6000000000004</v>
      </c>
      <c r="P1042" s="3">
        <v>13000.96</v>
      </c>
      <c r="Q1042" s="3" t="s">
        <v>51</v>
      </c>
      <c r="R1042" s="3">
        <v>0</v>
      </c>
      <c r="S1042" s="3" t="s">
        <v>45</v>
      </c>
      <c r="T1042" s="3" t="s">
        <v>225</v>
      </c>
      <c r="U1042" s="3" t="s">
        <v>134</v>
      </c>
      <c r="V1042" s="3" t="s">
        <v>35</v>
      </c>
      <c r="W1042" s="3"/>
      <c r="X1042" s="3">
        <v>4342.51</v>
      </c>
      <c r="Y1042" s="3"/>
      <c r="Z1042" s="3"/>
      <c r="AA1042" s="3">
        <v>9863.31</v>
      </c>
      <c r="AB1042" s="5" t="s">
        <v>180</v>
      </c>
      <c r="AC1042" s="3">
        <v>124.11</v>
      </c>
      <c r="AD1042" s="3" t="s">
        <v>2139</v>
      </c>
    </row>
    <row r="1043" spans="1:30" x14ac:dyDescent="0.25">
      <c r="A1043">
        <v>298662</v>
      </c>
      <c r="B1043" t="s">
        <v>2140</v>
      </c>
      <c r="C1043" s="3">
        <f t="shared" si="17"/>
        <v>-10.78</v>
      </c>
      <c r="D1043" s="3">
        <v>0</v>
      </c>
      <c r="E1043" s="3">
        <v>0</v>
      </c>
      <c r="F1043" s="3">
        <v>0</v>
      </c>
      <c r="G1043" s="3">
        <v>0</v>
      </c>
      <c r="H1043" s="3">
        <v>0</v>
      </c>
      <c r="I1043" s="3">
        <v>-10.78</v>
      </c>
      <c r="J1043" s="3">
        <v>0</v>
      </c>
      <c r="K1043" s="3">
        <v>-10.78</v>
      </c>
      <c r="L1043">
        <v>1</v>
      </c>
      <c r="M1043" s="4">
        <v>45553</v>
      </c>
      <c r="N1043" s="3">
        <v>-10.78</v>
      </c>
      <c r="O1043" s="3">
        <v>0</v>
      </c>
      <c r="P1043" s="3">
        <v>1053.51</v>
      </c>
      <c r="Q1043" s="3" t="s">
        <v>39</v>
      </c>
      <c r="R1043" s="3">
        <v>0</v>
      </c>
      <c r="S1043" s="3" t="s">
        <v>52</v>
      </c>
      <c r="T1043" s="3"/>
      <c r="U1043" s="3" t="s">
        <v>34</v>
      </c>
      <c r="V1043" s="3" t="s">
        <v>2141</v>
      </c>
      <c r="W1043" s="3"/>
      <c r="X1043" s="3">
        <v>-9.48</v>
      </c>
      <c r="Y1043" s="3"/>
      <c r="Z1043" s="3"/>
      <c r="AA1043" s="3">
        <v>11.78</v>
      </c>
      <c r="AB1043" s="5" t="s">
        <v>1885</v>
      </c>
      <c r="AC1043" s="3">
        <v>1147</v>
      </c>
      <c r="AD1043" s="3" t="s">
        <v>2142</v>
      </c>
    </row>
    <row r="1044" spans="1:30" x14ac:dyDescent="0.25">
      <c r="A1044">
        <v>298016</v>
      </c>
      <c r="B1044" t="s">
        <v>2143</v>
      </c>
      <c r="C1044" s="3">
        <f t="shared" si="17"/>
        <v>-18.899999999999999</v>
      </c>
      <c r="D1044" s="3">
        <v>0</v>
      </c>
      <c r="E1044" s="3">
        <v>0</v>
      </c>
      <c r="F1044" s="3">
        <v>-5.73</v>
      </c>
      <c r="G1044" s="3">
        <v>0</v>
      </c>
      <c r="H1044" s="3">
        <v>0</v>
      </c>
      <c r="I1044" s="3">
        <v>-13.17</v>
      </c>
      <c r="J1044" s="3">
        <v>-381.91</v>
      </c>
      <c r="K1044" s="3">
        <v>-400.81</v>
      </c>
      <c r="M1044" s="4">
        <v>45667</v>
      </c>
      <c r="N1044" s="3">
        <v>-222.72</v>
      </c>
      <c r="O1044" s="3">
        <v>1099</v>
      </c>
      <c r="P1044" s="3">
        <v>42603.35</v>
      </c>
      <c r="Q1044" s="3" t="s">
        <v>39</v>
      </c>
      <c r="R1044" s="3">
        <v>205.5</v>
      </c>
      <c r="S1044" s="3" t="s">
        <v>52</v>
      </c>
      <c r="T1044" s="3" t="s">
        <v>39</v>
      </c>
      <c r="U1044" s="3" t="s">
        <v>34</v>
      </c>
      <c r="V1044" s="3"/>
      <c r="W1044" s="3"/>
      <c r="X1044" s="3">
        <v>-4049.85</v>
      </c>
      <c r="Y1044" s="3"/>
      <c r="Z1044" s="3"/>
      <c r="AA1044" s="3">
        <v>0</v>
      </c>
      <c r="AB1044" s="5" t="s">
        <v>1238</v>
      </c>
      <c r="AC1044" s="3">
        <v>1239.81</v>
      </c>
      <c r="AD1044" s="3" t="s">
        <v>2144</v>
      </c>
    </row>
    <row r="1045" spans="1:30" x14ac:dyDescent="0.25">
      <c r="A1045">
        <v>298913</v>
      </c>
      <c r="B1045" t="s">
        <v>2145</v>
      </c>
      <c r="C1045" s="3">
        <f t="shared" si="17"/>
        <v>-16.240000000000002</v>
      </c>
      <c r="D1045" s="3">
        <v>497.48</v>
      </c>
      <c r="E1045" s="3">
        <v>0</v>
      </c>
      <c r="F1045" s="3">
        <v>0</v>
      </c>
      <c r="G1045" s="3">
        <v>0</v>
      </c>
      <c r="H1045" s="3">
        <v>-2.61</v>
      </c>
      <c r="I1045" s="3">
        <v>-13.63</v>
      </c>
      <c r="J1045" s="3">
        <v>0</v>
      </c>
      <c r="K1045" s="3">
        <v>481.24</v>
      </c>
      <c r="L1045">
        <v>7500</v>
      </c>
      <c r="M1045" s="4">
        <v>45701</v>
      </c>
      <c r="N1045" s="3">
        <v>-2040.95</v>
      </c>
      <c r="O1045" s="3">
        <v>2331.5100000000002</v>
      </c>
      <c r="P1045" s="3">
        <v>27647.200000000001</v>
      </c>
      <c r="Q1045" s="3" t="s">
        <v>39</v>
      </c>
      <c r="R1045" s="3">
        <v>0</v>
      </c>
      <c r="S1045" s="3" t="s">
        <v>45</v>
      </c>
      <c r="T1045" s="3" t="s">
        <v>861</v>
      </c>
      <c r="U1045" s="3" t="s">
        <v>34</v>
      </c>
      <c r="V1045" s="3" t="s">
        <v>2146</v>
      </c>
      <c r="W1045" s="3"/>
      <c r="X1045" s="3">
        <v>1621.13</v>
      </c>
      <c r="Y1045" s="3"/>
      <c r="Z1045" s="3"/>
      <c r="AA1045" s="3">
        <v>7018.76</v>
      </c>
      <c r="AB1045" s="5" t="s">
        <v>384</v>
      </c>
      <c r="AC1045" s="3">
        <v>-35.799999999999997</v>
      </c>
      <c r="AD1045" s="3" t="s">
        <v>2147</v>
      </c>
    </row>
    <row r="1046" spans="1:30" x14ac:dyDescent="0.25">
      <c r="A1046">
        <v>289326</v>
      </c>
      <c r="B1046" t="s">
        <v>2148</v>
      </c>
      <c r="C1046" s="3">
        <f t="shared" si="17"/>
        <v>-14.09</v>
      </c>
      <c r="D1046" s="3">
        <v>0</v>
      </c>
      <c r="E1046" s="3">
        <v>0</v>
      </c>
      <c r="F1046" s="3">
        <v>0</v>
      </c>
      <c r="G1046" s="3">
        <v>0</v>
      </c>
      <c r="H1046" s="3">
        <v>0</v>
      </c>
      <c r="I1046" s="3">
        <v>-14.09</v>
      </c>
      <c r="J1046" s="3">
        <v>-16.96</v>
      </c>
      <c r="K1046" s="3">
        <v>-31.05</v>
      </c>
      <c r="M1046" s="4">
        <v>45709</v>
      </c>
      <c r="N1046" s="3">
        <v>-23.41</v>
      </c>
      <c r="O1046" s="3">
        <v>262.44</v>
      </c>
      <c r="P1046" s="3">
        <v>12879.05</v>
      </c>
      <c r="Q1046" s="3" t="s">
        <v>39</v>
      </c>
      <c r="R1046" s="3">
        <v>0</v>
      </c>
      <c r="S1046" s="3" t="s">
        <v>52</v>
      </c>
      <c r="T1046" s="3" t="s">
        <v>39</v>
      </c>
      <c r="U1046" s="3" t="s">
        <v>34</v>
      </c>
      <c r="V1046" s="3"/>
      <c r="W1046" s="3"/>
      <c r="X1046" s="3">
        <v>-30.25</v>
      </c>
      <c r="Y1046" s="3"/>
      <c r="Z1046" s="3"/>
      <c r="AA1046" s="3">
        <v>31.05</v>
      </c>
      <c r="AB1046" s="5" t="s">
        <v>42</v>
      </c>
      <c r="AC1046" s="3">
        <v>23.41</v>
      </c>
      <c r="AD1046" s="3"/>
    </row>
    <row r="1047" spans="1:30" x14ac:dyDescent="0.25">
      <c r="A1047">
        <v>291090</v>
      </c>
      <c r="B1047" t="s">
        <v>2149</v>
      </c>
      <c r="C1047" s="3">
        <f t="shared" si="17"/>
        <v>-17</v>
      </c>
      <c r="D1047" s="3">
        <v>124.92</v>
      </c>
      <c r="E1047" s="3">
        <v>0</v>
      </c>
      <c r="F1047" s="3">
        <v>0</v>
      </c>
      <c r="G1047" s="3">
        <v>0</v>
      </c>
      <c r="H1047" s="3">
        <v>0</v>
      </c>
      <c r="I1047" s="3">
        <v>-17</v>
      </c>
      <c r="J1047" s="3">
        <v>-51.49</v>
      </c>
      <c r="K1047" s="3">
        <v>56.43</v>
      </c>
      <c r="L1047">
        <v>10000</v>
      </c>
      <c r="M1047" s="4">
        <v>45701</v>
      </c>
      <c r="N1047" s="3">
        <v>-153.18</v>
      </c>
      <c r="O1047" s="3">
        <v>978.92</v>
      </c>
      <c r="P1047" s="3">
        <v>5617.85</v>
      </c>
      <c r="Q1047" s="3"/>
      <c r="R1047" s="3">
        <v>617.09</v>
      </c>
      <c r="S1047" s="3" t="s">
        <v>32</v>
      </c>
      <c r="T1047" s="3" t="s">
        <v>245</v>
      </c>
      <c r="U1047" s="3" t="s">
        <v>167</v>
      </c>
      <c r="V1047" s="3" t="s">
        <v>2150</v>
      </c>
      <c r="W1047" s="3"/>
      <c r="X1047" s="3">
        <v>125.77</v>
      </c>
      <c r="Y1047" s="3"/>
      <c r="Z1047" s="3"/>
      <c r="AA1047" s="3">
        <v>9943.57</v>
      </c>
      <c r="AB1047" s="5" t="s">
        <v>108</v>
      </c>
      <c r="AC1047" s="3">
        <v>153.18</v>
      </c>
      <c r="AD1047" s="3" t="s">
        <v>2151</v>
      </c>
    </row>
    <row r="1048" spans="1:30" x14ac:dyDescent="0.25">
      <c r="A1048">
        <v>419205</v>
      </c>
      <c r="B1048" t="s">
        <v>2152</v>
      </c>
      <c r="C1048" s="3">
        <f t="shared" si="17"/>
        <v>-26.52</v>
      </c>
      <c r="D1048" s="3">
        <v>0</v>
      </c>
      <c r="E1048" s="3">
        <v>0</v>
      </c>
      <c r="F1048" s="3">
        <v>0</v>
      </c>
      <c r="G1048" s="3">
        <v>0</v>
      </c>
      <c r="H1048" s="3">
        <v>0</v>
      </c>
      <c r="I1048" s="3">
        <v>-26.52</v>
      </c>
      <c r="J1048" s="3">
        <v>0</v>
      </c>
      <c r="K1048" s="3">
        <v>-26.52</v>
      </c>
      <c r="L1048">
        <v>50000</v>
      </c>
      <c r="M1048" s="4">
        <v>45544</v>
      </c>
      <c r="N1048" s="3">
        <v>-1352.76</v>
      </c>
      <c r="O1048" s="3">
        <v>0</v>
      </c>
      <c r="P1048" s="3">
        <v>5795.19</v>
      </c>
      <c r="Q1048" s="3"/>
      <c r="R1048" s="3">
        <v>0</v>
      </c>
      <c r="S1048" s="3" t="s">
        <v>45</v>
      </c>
      <c r="T1048" s="3" t="s">
        <v>462</v>
      </c>
      <c r="U1048" s="3" t="s">
        <v>34</v>
      </c>
      <c r="V1048" s="3"/>
      <c r="W1048" s="3" t="s">
        <v>146</v>
      </c>
      <c r="X1048" s="3">
        <v>94.94</v>
      </c>
      <c r="Y1048" s="3"/>
      <c r="Z1048" s="3"/>
      <c r="AA1048" s="3">
        <v>50026.52</v>
      </c>
      <c r="AB1048" s="5" t="s">
        <v>2153</v>
      </c>
      <c r="AC1048" s="3">
        <v>1326.24</v>
      </c>
      <c r="AD1048" s="3"/>
    </row>
    <row r="1049" spans="1:30" x14ac:dyDescent="0.25">
      <c r="A1049">
        <v>290741</v>
      </c>
      <c r="B1049" t="s">
        <v>2154</v>
      </c>
      <c r="C1049" s="3">
        <f t="shared" si="17"/>
        <v>-96.78</v>
      </c>
      <c r="D1049" s="3">
        <v>6101.7</v>
      </c>
      <c r="E1049" s="3">
        <v>-400.97</v>
      </c>
      <c r="F1049" s="3">
        <v>-70.2</v>
      </c>
      <c r="G1049" s="3">
        <v>0</v>
      </c>
      <c r="H1049" s="3">
        <v>0</v>
      </c>
      <c r="I1049" s="3">
        <v>-26.58</v>
      </c>
      <c r="J1049" s="3">
        <v>0</v>
      </c>
      <c r="K1049" s="3">
        <v>5603.95</v>
      </c>
      <c r="L1049">
        <v>15000</v>
      </c>
      <c r="M1049" s="4">
        <v>45691</v>
      </c>
      <c r="N1049" s="3">
        <v>-226.97</v>
      </c>
      <c r="O1049" s="3">
        <v>5881.03</v>
      </c>
      <c r="P1049" s="3">
        <v>44547.78</v>
      </c>
      <c r="Q1049" s="3" t="s">
        <v>39</v>
      </c>
      <c r="R1049" s="3">
        <v>35.99</v>
      </c>
      <c r="S1049" s="3" t="s">
        <v>132</v>
      </c>
      <c r="T1049" s="3" t="s">
        <v>812</v>
      </c>
      <c r="U1049" s="3" t="s">
        <v>134</v>
      </c>
      <c r="V1049" s="3" t="s">
        <v>35</v>
      </c>
      <c r="W1049" s="3"/>
      <c r="X1049" s="3">
        <v>5826.35</v>
      </c>
      <c r="Y1049" s="3"/>
      <c r="Z1049" s="3"/>
      <c r="AA1049" s="3">
        <v>9396.0499999999993</v>
      </c>
      <c r="AB1049" s="5" t="s">
        <v>180</v>
      </c>
      <c r="AC1049" s="3">
        <v>76.53</v>
      </c>
      <c r="AD1049" s="3" t="s">
        <v>2155</v>
      </c>
    </row>
    <row r="1050" spans="1:30" x14ac:dyDescent="0.25">
      <c r="A1050">
        <v>299073</v>
      </c>
      <c r="B1050" t="s">
        <v>2156</v>
      </c>
      <c r="C1050" s="3">
        <f t="shared" si="17"/>
        <v>-35.67</v>
      </c>
      <c r="D1050" s="3">
        <v>0</v>
      </c>
      <c r="E1050" s="3">
        <v>0</v>
      </c>
      <c r="F1050" s="3">
        <v>0</v>
      </c>
      <c r="G1050" s="3">
        <v>0</v>
      </c>
      <c r="H1050" s="3">
        <v>0</v>
      </c>
      <c r="I1050" s="3">
        <v>-35.67</v>
      </c>
      <c r="J1050" s="3">
        <v>0</v>
      </c>
      <c r="K1050" s="3">
        <v>-35.67</v>
      </c>
      <c r="L1050">
        <v>0</v>
      </c>
      <c r="M1050" s="4">
        <v>45699</v>
      </c>
      <c r="N1050" s="3">
        <v>-157.38</v>
      </c>
      <c r="O1050" s="3">
        <v>157.38</v>
      </c>
      <c r="P1050" s="3">
        <v>283.37</v>
      </c>
      <c r="Q1050" s="3"/>
      <c r="R1050" s="3">
        <v>0</v>
      </c>
      <c r="S1050" s="3" t="s">
        <v>32</v>
      </c>
      <c r="T1050" s="3" t="s">
        <v>590</v>
      </c>
      <c r="U1050" s="3" t="s">
        <v>34</v>
      </c>
      <c r="V1050" s="3" t="s">
        <v>2157</v>
      </c>
      <c r="W1050" s="3"/>
      <c r="X1050" s="3">
        <v>19.899999999999999</v>
      </c>
      <c r="Y1050" s="3"/>
      <c r="Z1050" s="3"/>
      <c r="AA1050" s="3">
        <v>35.67</v>
      </c>
      <c r="AB1050" s="5" t="s">
        <v>334</v>
      </c>
      <c r="AC1050" s="3">
        <v>0</v>
      </c>
      <c r="AD1050" s="3" t="s">
        <v>2158</v>
      </c>
    </row>
    <row r="1051" spans="1:30" x14ac:dyDescent="0.25">
      <c r="A1051">
        <v>294637</v>
      </c>
      <c r="B1051" t="s">
        <v>2159</v>
      </c>
      <c r="C1051" s="3">
        <f t="shared" si="17"/>
        <v>-36.03</v>
      </c>
      <c r="D1051" s="3">
        <v>257.23</v>
      </c>
      <c r="E1051" s="3">
        <v>562.4</v>
      </c>
      <c r="F1051" s="3">
        <v>0</v>
      </c>
      <c r="G1051" s="3">
        <v>0</v>
      </c>
      <c r="H1051" s="3">
        <v>0</v>
      </c>
      <c r="I1051" s="3">
        <v>-36.03</v>
      </c>
      <c r="J1051" s="3">
        <v>-44.62</v>
      </c>
      <c r="K1051" s="3">
        <v>738.98</v>
      </c>
      <c r="L1051">
        <v>10000</v>
      </c>
      <c r="M1051" s="4">
        <v>45714</v>
      </c>
      <c r="N1051" s="3">
        <v>-44.62</v>
      </c>
      <c r="O1051" s="3">
        <v>757.14</v>
      </c>
      <c r="P1051" s="3">
        <v>1974.04</v>
      </c>
      <c r="Q1051" s="3" t="s">
        <v>39</v>
      </c>
      <c r="R1051" s="3">
        <v>0</v>
      </c>
      <c r="S1051" s="3" t="s">
        <v>132</v>
      </c>
      <c r="T1051" s="3" t="s">
        <v>329</v>
      </c>
      <c r="U1051" s="3" t="s">
        <v>134</v>
      </c>
      <c r="V1051" s="3" t="s">
        <v>326</v>
      </c>
      <c r="W1051" s="3"/>
      <c r="X1051" s="3">
        <v>308.77999999999997</v>
      </c>
      <c r="Y1051" s="3"/>
      <c r="Z1051" s="3"/>
      <c r="AA1051" s="3">
        <v>9261.02</v>
      </c>
      <c r="AB1051" s="5" t="s">
        <v>48</v>
      </c>
      <c r="AC1051" s="3">
        <v>0</v>
      </c>
      <c r="AD1051" s="3" t="s">
        <v>2160</v>
      </c>
    </row>
    <row r="1052" spans="1:30" x14ac:dyDescent="0.25">
      <c r="A1052">
        <v>298640</v>
      </c>
      <c r="B1052" t="s">
        <v>2161</v>
      </c>
      <c r="C1052" s="3">
        <f t="shared" si="17"/>
        <v>-36.65</v>
      </c>
      <c r="D1052" s="3">
        <v>0</v>
      </c>
      <c r="E1052" s="3">
        <v>0</v>
      </c>
      <c r="F1052" s="3">
        <v>0</v>
      </c>
      <c r="G1052" s="3">
        <v>0</v>
      </c>
      <c r="H1052" s="3">
        <v>0</v>
      </c>
      <c r="I1052" s="3">
        <v>-36.65</v>
      </c>
      <c r="J1052" s="3">
        <v>0</v>
      </c>
      <c r="K1052" s="3">
        <v>-36.65</v>
      </c>
      <c r="M1052" s="4">
        <v>45682</v>
      </c>
      <c r="N1052" s="3">
        <v>-672.43</v>
      </c>
      <c r="O1052" s="3">
        <v>1490.44</v>
      </c>
      <c r="P1052" s="3">
        <v>61256.46</v>
      </c>
      <c r="Q1052" s="3" t="s">
        <v>39</v>
      </c>
      <c r="R1052" s="3">
        <v>0</v>
      </c>
      <c r="S1052" s="3" t="s">
        <v>52</v>
      </c>
      <c r="T1052" s="3" t="s">
        <v>1477</v>
      </c>
      <c r="U1052" s="3" t="s">
        <v>34</v>
      </c>
      <c r="V1052" s="3"/>
      <c r="W1052" s="3"/>
      <c r="X1052" s="3">
        <v>-36.65</v>
      </c>
      <c r="Y1052" s="3"/>
      <c r="Z1052" s="3"/>
      <c r="AA1052" s="3">
        <v>36.65</v>
      </c>
      <c r="AB1052" s="5" t="s">
        <v>2162</v>
      </c>
      <c r="AC1052" s="3">
        <v>672.43</v>
      </c>
      <c r="AD1052" s="3"/>
    </row>
    <row r="1053" spans="1:30" x14ac:dyDescent="0.25">
      <c r="A1053">
        <v>291072</v>
      </c>
      <c r="B1053" t="s">
        <v>2163</v>
      </c>
      <c r="C1053" s="3">
        <f t="shared" si="17"/>
        <v>-38.44</v>
      </c>
      <c r="D1053" s="3">
        <v>0</v>
      </c>
      <c r="E1053" s="3">
        <v>0</v>
      </c>
      <c r="F1053" s="3">
        <v>0</v>
      </c>
      <c r="G1053" s="3">
        <v>0</v>
      </c>
      <c r="H1053" s="3">
        <v>0</v>
      </c>
      <c r="I1053" s="3">
        <v>-38.44</v>
      </c>
      <c r="J1053" s="3">
        <v>-483.55</v>
      </c>
      <c r="K1053" s="3">
        <v>-521.99</v>
      </c>
      <c r="M1053" s="4">
        <v>45699</v>
      </c>
      <c r="N1053" s="3">
        <v>-122.26</v>
      </c>
      <c r="O1053" s="3">
        <v>616.26</v>
      </c>
      <c r="P1053" s="3">
        <v>3249</v>
      </c>
      <c r="Q1053" s="3" t="s">
        <v>39</v>
      </c>
      <c r="R1053" s="3">
        <v>0</v>
      </c>
      <c r="S1053" s="3" t="s">
        <v>52</v>
      </c>
      <c r="T1053" s="3" t="s">
        <v>39</v>
      </c>
      <c r="U1053" s="3" t="s">
        <v>34</v>
      </c>
      <c r="V1053" s="3"/>
      <c r="W1053" s="3"/>
      <c r="X1053" s="3">
        <v>-117.71</v>
      </c>
      <c r="Y1053" s="3"/>
      <c r="Z1053" s="3"/>
      <c r="AA1053" s="3">
        <v>521.99</v>
      </c>
      <c r="AB1053" s="5" t="s">
        <v>334</v>
      </c>
      <c r="AC1053" s="3">
        <v>122.26</v>
      </c>
      <c r="AD1053" s="3"/>
    </row>
    <row r="1054" spans="1:30" x14ac:dyDescent="0.25">
      <c r="A1054">
        <v>298775</v>
      </c>
      <c r="B1054" t="s">
        <v>2164</v>
      </c>
      <c r="C1054" s="3">
        <f t="shared" si="17"/>
        <v>-39.47</v>
      </c>
      <c r="D1054" s="3">
        <v>0</v>
      </c>
      <c r="E1054" s="3">
        <v>0</v>
      </c>
      <c r="F1054" s="3">
        <v>0</v>
      </c>
      <c r="G1054" s="3">
        <v>0</v>
      </c>
      <c r="H1054" s="3">
        <v>0</v>
      </c>
      <c r="I1054" s="3">
        <v>-39.47</v>
      </c>
      <c r="J1054" s="3">
        <v>0</v>
      </c>
      <c r="K1054" s="3">
        <v>-39.47</v>
      </c>
      <c r="M1054" s="4">
        <v>45684</v>
      </c>
      <c r="N1054" s="3">
        <v>-34.6</v>
      </c>
      <c r="O1054" s="3">
        <v>909.62</v>
      </c>
      <c r="P1054" s="3">
        <v>4456.13</v>
      </c>
      <c r="Q1054" s="3" t="s">
        <v>39</v>
      </c>
      <c r="R1054" s="3">
        <v>0</v>
      </c>
      <c r="S1054" s="3" t="s">
        <v>52</v>
      </c>
      <c r="T1054" s="3" t="s">
        <v>177</v>
      </c>
      <c r="U1054" s="3" t="s">
        <v>34</v>
      </c>
      <c r="V1054" s="3"/>
      <c r="W1054" s="3"/>
      <c r="X1054" s="3">
        <v>-136.61000000000001</v>
      </c>
      <c r="Y1054" s="3"/>
      <c r="Z1054" s="3"/>
      <c r="AA1054" s="3">
        <v>39.47</v>
      </c>
      <c r="AB1054" s="5" t="s">
        <v>263</v>
      </c>
      <c r="AC1054" s="3">
        <v>34.6</v>
      </c>
      <c r="AD1054" s="3"/>
    </row>
    <row r="1055" spans="1:30" x14ac:dyDescent="0.25">
      <c r="A1055">
        <v>292896</v>
      </c>
      <c r="B1055" t="s">
        <v>2165</v>
      </c>
      <c r="C1055" s="3">
        <f t="shared" si="17"/>
        <v>-42.32</v>
      </c>
      <c r="D1055" s="3">
        <v>261.51</v>
      </c>
      <c r="E1055" s="3">
        <v>0</v>
      </c>
      <c r="F1055" s="3">
        <v>0</v>
      </c>
      <c r="G1055" s="3">
        <v>0</v>
      </c>
      <c r="H1055" s="3">
        <v>0</v>
      </c>
      <c r="I1055" s="3">
        <v>-42.32</v>
      </c>
      <c r="J1055" s="3">
        <v>0</v>
      </c>
      <c r="K1055" s="3">
        <v>219.19</v>
      </c>
      <c r="L1055">
        <v>6000</v>
      </c>
      <c r="M1055" s="4">
        <v>45618</v>
      </c>
      <c r="N1055" s="3">
        <v>-692.76</v>
      </c>
      <c r="O1055" s="3">
        <v>240.19</v>
      </c>
      <c r="P1055" s="3">
        <v>2290.37</v>
      </c>
      <c r="Q1055" s="3" t="s">
        <v>39</v>
      </c>
      <c r="R1055" s="3">
        <v>0</v>
      </c>
      <c r="S1055" s="3" t="s">
        <v>132</v>
      </c>
      <c r="T1055" s="3" t="s">
        <v>288</v>
      </c>
      <c r="U1055" s="3" t="s">
        <v>134</v>
      </c>
      <c r="V1055" s="3"/>
      <c r="W1055" s="3"/>
      <c r="X1055" s="3">
        <v>378.86</v>
      </c>
      <c r="Y1055" s="3"/>
      <c r="Z1055" s="3"/>
      <c r="AA1055" s="3">
        <v>5780.81</v>
      </c>
      <c r="AB1055" s="5" t="s">
        <v>1680</v>
      </c>
      <c r="AC1055" s="3">
        <v>261.51</v>
      </c>
      <c r="AD1055" s="3" t="s">
        <v>2166</v>
      </c>
    </row>
    <row r="1056" spans="1:30" x14ac:dyDescent="0.25">
      <c r="A1056">
        <v>297850</v>
      </c>
      <c r="B1056" t="s">
        <v>2167</v>
      </c>
      <c r="C1056" s="3">
        <f t="shared" si="17"/>
        <v>-43.11</v>
      </c>
      <c r="D1056" s="3">
        <v>0</v>
      </c>
      <c r="E1056" s="3">
        <v>0</v>
      </c>
      <c r="F1056" s="3">
        <v>0</v>
      </c>
      <c r="G1056" s="3">
        <v>0</v>
      </c>
      <c r="H1056" s="3">
        <v>0</v>
      </c>
      <c r="I1056" s="3">
        <v>-43.11</v>
      </c>
      <c r="J1056" s="3">
        <v>0</v>
      </c>
      <c r="K1056" s="3">
        <v>-43.11</v>
      </c>
      <c r="M1056" s="4">
        <v>45308</v>
      </c>
      <c r="N1056" s="3">
        <v>-43.11</v>
      </c>
      <c r="O1056" s="3">
        <v>0</v>
      </c>
      <c r="P1056" s="3">
        <v>0</v>
      </c>
      <c r="Q1056" s="3" t="s">
        <v>39</v>
      </c>
      <c r="R1056" s="3">
        <v>0</v>
      </c>
      <c r="S1056" s="3" t="s">
        <v>52</v>
      </c>
      <c r="T1056" s="3"/>
      <c r="U1056" s="3" t="s">
        <v>34</v>
      </c>
      <c r="V1056" s="3"/>
      <c r="W1056" s="3"/>
      <c r="X1056" s="3">
        <v>-43.11</v>
      </c>
      <c r="Y1056" s="3"/>
      <c r="Z1056" s="3"/>
      <c r="AA1056" s="3">
        <v>43.11</v>
      </c>
      <c r="AB1056" s="5" t="s">
        <v>525</v>
      </c>
      <c r="AC1056" s="3">
        <v>0</v>
      </c>
      <c r="AD1056" s="3"/>
    </row>
    <row r="1057" spans="1:30" x14ac:dyDescent="0.25">
      <c r="A1057">
        <v>293080</v>
      </c>
      <c r="B1057" t="s">
        <v>2168</v>
      </c>
      <c r="C1057" s="3">
        <f t="shared" si="17"/>
        <v>-44.58</v>
      </c>
      <c r="D1057" s="3">
        <v>931.13</v>
      </c>
      <c r="E1057" s="3">
        <v>0</v>
      </c>
      <c r="F1057" s="3">
        <v>0</v>
      </c>
      <c r="G1057" s="3">
        <v>0</v>
      </c>
      <c r="H1057" s="3">
        <v>0</v>
      </c>
      <c r="I1057" s="3">
        <v>-44.58</v>
      </c>
      <c r="J1057" s="3">
        <v>0</v>
      </c>
      <c r="K1057" s="3">
        <v>886.55</v>
      </c>
      <c r="L1057">
        <v>7500</v>
      </c>
      <c r="M1057" s="4">
        <v>45628</v>
      </c>
      <c r="N1057" s="3">
        <v>-29.97</v>
      </c>
      <c r="O1057" s="3">
        <v>855.23</v>
      </c>
      <c r="P1057" s="3">
        <v>2759.44</v>
      </c>
      <c r="Q1057" s="3" t="s">
        <v>39</v>
      </c>
      <c r="R1057" s="3">
        <v>0</v>
      </c>
      <c r="S1057" s="3" t="s">
        <v>32</v>
      </c>
      <c r="T1057" s="3" t="s">
        <v>51</v>
      </c>
      <c r="U1057" s="3" t="s">
        <v>34</v>
      </c>
      <c r="V1057" s="3" t="s">
        <v>946</v>
      </c>
      <c r="W1057" s="3"/>
      <c r="X1057" s="3">
        <v>-30.59</v>
      </c>
      <c r="Y1057" s="3"/>
      <c r="Z1057" s="3"/>
      <c r="AA1057" s="3">
        <v>6568.87</v>
      </c>
      <c r="AB1057" s="5" t="s">
        <v>147</v>
      </c>
      <c r="AC1057" s="3">
        <v>333.98</v>
      </c>
      <c r="AD1057" s="3" t="s">
        <v>2169</v>
      </c>
    </row>
    <row r="1058" spans="1:30" x14ac:dyDescent="0.25">
      <c r="A1058">
        <v>142514</v>
      </c>
      <c r="B1058" t="s">
        <v>2170</v>
      </c>
      <c r="C1058" s="3">
        <f t="shared" si="17"/>
        <v>-45.33</v>
      </c>
      <c r="D1058" s="3">
        <v>0</v>
      </c>
      <c r="E1058" s="3">
        <v>0</v>
      </c>
      <c r="F1058" s="3">
        <v>0</v>
      </c>
      <c r="G1058" s="3">
        <v>0</v>
      </c>
      <c r="H1058" s="3">
        <v>0</v>
      </c>
      <c r="I1058" s="3">
        <v>-45.33</v>
      </c>
      <c r="J1058" s="3">
        <v>-0.27</v>
      </c>
      <c r="K1058" s="3">
        <v>-45.6</v>
      </c>
      <c r="L1058">
        <v>0</v>
      </c>
      <c r="M1058" s="4">
        <v>45481</v>
      </c>
      <c r="N1058" s="3">
        <v>-38.380000000000003</v>
      </c>
      <c r="O1058" s="3">
        <v>0</v>
      </c>
      <c r="P1058" s="3">
        <v>2804.45</v>
      </c>
      <c r="Q1058" s="3"/>
      <c r="R1058" s="3">
        <v>0</v>
      </c>
      <c r="S1058" s="3" t="s">
        <v>188</v>
      </c>
      <c r="T1058" s="3"/>
      <c r="U1058" s="3" t="s">
        <v>1499</v>
      </c>
      <c r="V1058" s="3"/>
      <c r="W1058" s="3" t="s">
        <v>63</v>
      </c>
      <c r="X1058" s="3">
        <v>-45.6</v>
      </c>
      <c r="Y1058" s="3"/>
      <c r="Z1058" s="3"/>
      <c r="AA1058" s="3">
        <v>0</v>
      </c>
      <c r="AB1058" s="5" t="s">
        <v>1299</v>
      </c>
      <c r="AC1058" s="3">
        <v>38.11</v>
      </c>
      <c r="AD1058" s="3"/>
    </row>
    <row r="1059" spans="1:30" x14ac:dyDescent="0.25">
      <c r="A1059">
        <v>160655</v>
      </c>
      <c r="B1059" t="s">
        <v>2171</v>
      </c>
      <c r="C1059" s="3">
        <f t="shared" si="17"/>
        <v>-53.9</v>
      </c>
      <c r="D1059" s="3">
        <v>0</v>
      </c>
      <c r="E1059" s="3">
        <v>0</v>
      </c>
      <c r="F1059" s="3">
        <v>0</v>
      </c>
      <c r="G1059" s="3">
        <v>0</v>
      </c>
      <c r="H1059" s="3">
        <v>0</v>
      </c>
      <c r="I1059" s="3">
        <v>-53.9</v>
      </c>
      <c r="J1059" s="3">
        <v>0</v>
      </c>
      <c r="K1059" s="3">
        <v>-53.9</v>
      </c>
      <c r="L1059">
        <v>0</v>
      </c>
      <c r="M1059" s="4">
        <v>45245</v>
      </c>
      <c r="N1059" s="3">
        <v>-53.9</v>
      </c>
      <c r="O1059" s="3">
        <v>0</v>
      </c>
      <c r="P1059" s="3">
        <v>-49.5</v>
      </c>
      <c r="Q1059" s="3"/>
      <c r="R1059" s="3">
        <v>0</v>
      </c>
      <c r="S1059" s="3" t="s">
        <v>52</v>
      </c>
      <c r="T1059" s="3"/>
      <c r="U1059" s="3" t="s">
        <v>167</v>
      </c>
      <c r="V1059" s="3"/>
      <c r="W1059" s="3" t="s">
        <v>63</v>
      </c>
      <c r="X1059" s="3">
        <v>-53.9</v>
      </c>
      <c r="Y1059" s="3"/>
      <c r="Z1059" s="3"/>
      <c r="AA1059" s="3">
        <v>53.9</v>
      </c>
      <c r="AB1059" s="5" t="s">
        <v>78</v>
      </c>
      <c r="AC1059" s="3">
        <v>-53.9</v>
      </c>
      <c r="AD1059" s="3"/>
    </row>
    <row r="1060" spans="1:30" x14ac:dyDescent="0.25">
      <c r="A1060">
        <v>295785</v>
      </c>
      <c r="B1060" t="s">
        <v>2172</v>
      </c>
      <c r="C1060" s="3">
        <f t="shared" si="17"/>
        <v>-63.43</v>
      </c>
      <c r="D1060" s="3">
        <v>0</v>
      </c>
      <c r="E1060" s="3">
        <v>0</v>
      </c>
      <c r="F1060" s="3">
        <v>0</v>
      </c>
      <c r="G1060" s="3">
        <v>0</v>
      </c>
      <c r="H1060" s="3">
        <v>0</v>
      </c>
      <c r="I1060" s="3">
        <v>-63.43</v>
      </c>
      <c r="J1060" s="3">
        <v>-6219.98</v>
      </c>
      <c r="K1060" s="3">
        <v>-6283.41</v>
      </c>
      <c r="L1060">
        <v>0</v>
      </c>
      <c r="M1060" s="4">
        <v>45639</v>
      </c>
      <c r="N1060" s="3">
        <v>-705.39</v>
      </c>
      <c r="O1060" s="3">
        <v>0</v>
      </c>
      <c r="P1060" s="3">
        <v>24457.86</v>
      </c>
      <c r="Q1060" s="3"/>
      <c r="R1060" s="3">
        <v>10066.32</v>
      </c>
      <c r="S1060" s="3" t="s">
        <v>52</v>
      </c>
      <c r="T1060" s="3" t="s">
        <v>51</v>
      </c>
      <c r="U1060" s="3" t="s">
        <v>34</v>
      </c>
      <c r="V1060" s="3" t="s">
        <v>880</v>
      </c>
      <c r="W1060" s="3"/>
      <c r="X1060" s="3">
        <v>-6277.86</v>
      </c>
      <c r="Y1060" s="3"/>
      <c r="Z1060" s="3"/>
      <c r="AA1060" s="3">
        <v>6283.41</v>
      </c>
      <c r="AB1060" s="5" t="s">
        <v>250</v>
      </c>
      <c r="AC1060" s="3">
        <v>705.39</v>
      </c>
      <c r="AD1060" s="3" t="s">
        <v>2173</v>
      </c>
    </row>
    <row r="1061" spans="1:30" x14ac:dyDescent="0.25">
      <c r="A1061">
        <v>163402</v>
      </c>
      <c r="B1061" t="s">
        <v>2174</v>
      </c>
      <c r="C1061" s="3">
        <f t="shared" si="17"/>
        <v>-65.06</v>
      </c>
      <c r="D1061" s="3">
        <v>0</v>
      </c>
      <c r="E1061" s="3">
        <v>0</v>
      </c>
      <c r="F1061" s="3">
        <v>0</v>
      </c>
      <c r="G1061" s="3">
        <v>0</v>
      </c>
      <c r="H1061" s="3">
        <v>0</v>
      </c>
      <c r="I1061" s="3">
        <v>-65.06</v>
      </c>
      <c r="J1061" s="3">
        <v>0</v>
      </c>
      <c r="K1061" s="3">
        <v>-65.06</v>
      </c>
      <c r="L1061">
        <v>0</v>
      </c>
      <c r="M1061" s="4">
        <v>45695</v>
      </c>
      <c r="N1061" s="3">
        <v>-668.11</v>
      </c>
      <c r="O1061" s="3">
        <v>0</v>
      </c>
      <c r="P1061" s="3">
        <v>0</v>
      </c>
      <c r="Q1061" s="3" t="s">
        <v>39</v>
      </c>
      <c r="R1061" s="3">
        <v>18.79</v>
      </c>
      <c r="S1061" s="3" t="s">
        <v>528</v>
      </c>
      <c r="T1061" s="3" t="s">
        <v>51</v>
      </c>
      <c r="U1061" s="3" t="s">
        <v>1499</v>
      </c>
      <c r="V1061" s="3" t="s">
        <v>2175</v>
      </c>
      <c r="W1061" s="3" t="s">
        <v>2176</v>
      </c>
      <c r="X1061" s="3">
        <v>-250.55</v>
      </c>
      <c r="Y1061" s="3"/>
      <c r="Z1061" s="3"/>
      <c r="AA1061" s="3">
        <v>65.239999999999995</v>
      </c>
      <c r="AB1061" s="5" t="s">
        <v>428</v>
      </c>
      <c r="AC1061" s="3">
        <v>668.11</v>
      </c>
      <c r="AD1061" s="3" t="s">
        <v>2177</v>
      </c>
    </row>
    <row r="1062" spans="1:30" x14ac:dyDescent="0.25">
      <c r="A1062">
        <v>298737</v>
      </c>
      <c r="B1062" t="s">
        <v>2178</v>
      </c>
      <c r="C1062" s="3">
        <f t="shared" si="17"/>
        <v>-67.98</v>
      </c>
      <c r="D1062" s="3">
        <v>0</v>
      </c>
      <c r="E1062" s="3">
        <v>0</v>
      </c>
      <c r="F1062" s="3">
        <v>0</v>
      </c>
      <c r="G1062" s="3">
        <v>0</v>
      </c>
      <c r="H1062" s="3">
        <v>0</v>
      </c>
      <c r="I1062" s="3">
        <v>-67.98</v>
      </c>
      <c r="J1062" s="3">
        <v>0</v>
      </c>
      <c r="K1062" s="3">
        <v>-67.98</v>
      </c>
      <c r="M1062" s="4">
        <v>45685</v>
      </c>
      <c r="N1062" s="3">
        <v>-134.46</v>
      </c>
      <c r="O1062" s="3">
        <v>110.46</v>
      </c>
      <c r="P1062" s="3">
        <v>1858.28</v>
      </c>
      <c r="Q1062" s="3" t="s">
        <v>39</v>
      </c>
      <c r="R1062" s="3">
        <v>0</v>
      </c>
      <c r="S1062" s="3" t="s">
        <v>52</v>
      </c>
      <c r="T1062" s="3" t="s">
        <v>39</v>
      </c>
      <c r="U1062" s="3" t="s">
        <v>34</v>
      </c>
      <c r="V1062" s="3"/>
      <c r="W1062" s="3"/>
      <c r="X1062" s="3">
        <v>-59.68</v>
      </c>
      <c r="Y1062" s="3"/>
      <c r="Z1062" s="3"/>
      <c r="AA1062" s="3">
        <v>67.98</v>
      </c>
      <c r="AB1062" s="5" t="s">
        <v>384</v>
      </c>
      <c r="AC1062" s="3">
        <v>134.46</v>
      </c>
      <c r="AD1062" s="3"/>
    </row>
    <row r="1063" spans="1:30" x14ac:dyDescent="0.25">
      <c r="A1063">
        <v>298528</v>
      </c>
      <c r="B1063" t="s">
        <v>2179</v>
      </c>
      <c r="C1063" s="3">
        <f t="shared" si="17"/>
        <v>-62.14</v>
      </c>
      <c r="D1063" s="3">
        <v>0</v>
      </c>
      <c r="E1063" s="3">
        <v>0</v>
      </c>
      <c r="F1063" s="3">
        <v>0</v>
      </c>
      <c r="G1063" s="3">
        <v>0</v>
      </c>
      <c r="H1063" s="3">
        <v>7.27</v>
      </c>
      <c r="I1063" s="3">
        <v>-69.41</v>
      </c>
      <c r="J1063" s="3">
        <v>-6.9</v>
      </c>
      <c r="K1063" s="3">
        <v>-69.040000000000006</v>
      </c>
      <c r="M1063" s="4">
        <v>45698</v>
      </c>
      <c r="N1063" s="3">
        <v>-64.069999999999993</v>
      </c>
      <c r="O1063" s="3">
        <v>58.85</v>
      </c>
      <c r="P1063" s="3">
        <v>2430.84</v>
      </c>
      <c r="Q1063" s="3" t="s">
        <v>39</v>
      </c>
      <c r="R1063" s="3">
        <v>0</v>
      </c>
      <c r="S1063" s="3" t="s">
        <v>52</v>
      </c>
      <c r="T1063" s="3" t="s">
        <v>851</v>
      </c>
      <c r="U1063" s="3" t="s">
        <v>34</v>
      </c>
      <c r="V1063" s="3"/>
      <c r="W1063" s="3"/>
      <c r="X1063" s="3">
        <v>18.579999999999998</v>
      </c>
      <c r="Y1063" s="3"/>
      <c r="Z1063" s="3"/>
      <c r="AA1063" s="3">
        <v>69.040000000000006</v>
      </c>
      <c r="AB1063" s="5" t="s">
        <v>59</v>
      </c>
      <c r="AC1063" s="3">
        <v>64.069999999999993</v>
      </c>
      <c r="AD1063" s="3"/>
    </row>
    <row r="1064" spans="1:30" x14ac:dyDescent="0.25">
      <c r="A1064">
        <v>292837</v>
      </c>
      <c r="B1064" t="s">
        <v>2180</v>
      </c>
      <c r="C1064" s="3">
        <f t="shared" si="17"/>
        <v>-81.180000000000007</v>
      </c>
      <c r="D1064" s="3">
        <v>291.60000000000002</v>
      </c>
      <c r="E1064" s="3">
        <v>717.84</v>
      </c>
      <c r="F1064" s="3">
        <v>0</v>
      </c>
      <c r="G1064" s="3">
        <v>0</v>
      </c>
      <c r="H1064" s="3">
        <v>0</v>
      </c>
      <c r="I1064" s="3">
        <v>-81.180000000000007</v>
      </c>
      <c r="J1064" s="3">
        <v>0</v>
      </c>
      <c r="K1064" s="3">
        <v>928.26</v>
      </c>
      <c r="L1064">
        <v>7500</v>
      </c>
      <c r="M1064" s="4">
        <v>45679</v>
      </c>
      <c r="N1064" s="3">
        <v>-20.74</v>
      </c>
      <c r="O1064" s="3">
        <v>871.11</v>
      </c>
      <c r="P1064" s="3">
        <v>7325.19</v>
      </c>
      <c r="Q1064" s="3" t="s">
        <v>39</v>
      </c>
      <c r="R1064" s="3">
        <v>0</v>
      </c>
      <c r="S1064" s="3" t="s">
        <v>32</v>
      </c>
      <c r="T1064" s="3" t="s">
        <v>585</v>
      </c>
      <c r="U1064" s="3" t="s">
        <v>134</v>
      </c>
      <c r="V1064" s="3" t="s">
        <v>2181</v>
      </c>
      <c r="W1064" s="3"/>
      <c r="X1064" s="3">
        <v>360.21</v>
      </c>
      <c r="Y1064" s="3"/>
      <c r="Z1064" s="3"/>
      <c r="AA1064" s="3">
        <v>7581.18</v>
      </c>
      <c r="AB1064" s="5" t="s">
        <v>719</v>
      </c>
      <c r="AC1064" s="3">
        <v>291.60000000000002</v>
      </c>
      <c r="AD1064" s="3" t="s">
        <v>2182</v>
      </c>
    </row>
    <row r="1065" spans="1:30" x14ac:dyDescent="0.25">
      <c r="A1065">
        <v>59834</v>
      </c>
      <c r="B1065" t="s">
        <v>2183</v>
      </c>
      <c r="C1065" s="3">
        <f t="shared" si="17"/>
        <v>-90</v>
      </c>
      <c r="D1065" s="3">
        <v>0</v>
      </c>
      <c r="E1065" s="3">
        <v>0</v>
      </c>
      <c r="F1065" s="3">
        <v>0</v>
      </c>
      <c r="G1065" s="3">
        <v>0</v>
      </c>
      <c r="H1065" s="3">
        <v>0</v>
      </c>
      <c r="I1065" s="3">
        <v>-90</v>
      </c>
      <c r="J1065" s="3">
        <v>0</v>
      </c>
      <c r="K1065" s="3">
        <v>-90</v>
      </c>
      <c r="L1065">
        <v>0</v>
      </c>
      <c r="M1065" s="4">
        <v>45621</v>
      </c>
      <c r="N1065" s="3">
        <v>7927.9</v>
      </c>
      <c r="O1065" s="3">
        <v>0</v>
      </c>
      <c r="P1065" s="3">
        <v>-799.8</v>
      </c>
      <c r="Q1065" s="3"/>
      <c r="R1065" s="3">
        <v>0</v>
      </c>
      <c r="S1065" s="3" t="s">
        <v>52</v>
      </c>
      <c r="T1065" s="3" t="s">
        <v>291</v>
      </c>
      <c r="U1065" s="3" t="s">
        <v>167</v>
      </c>
      <c r="V1065" s="3" t="s">
        <v>189</v>
      </c>
      <c r="W1065" s="3" t="s">
        <v>63</v>
      </c>
      <c r="X1065" s="3">
        <v>-995.29</v>
      </c>
      <c r="Y1065" s="3"/>
      <c r="Z1065" s="3"/>
      <c r="AA1065" s="3">
        <v>181.04</v>
      </c>
      <c r="AB1065" s="5" t="s">
        <v>1603</v>
      </c>
      <c r="AC1065" s="3">
        <v>2317.9299999999998</v>
      </c>
      <c r="AD1065" s="3" t="s">
        <v>2184</v>
      </c>
    </row>
    <row r="1066" spans="1:30" x14ac:dyDescent="0.25">
      <c r="A1066">
        <v>146751</v>
      </c>
      <c r="B1066" t="s">
        <v>2185</v>
      </c>
      <c r="C1066" s="3">
        <f t="shared" si="17"/>
        <v>-93.91</v>
      </c>
      <c r="D1066" s="3">
        <v>0</v>
      </c>
      <c r="E1066" s="3">
        <v>0</v>
      </c>
      <c r="F1066" s="3">
        <v>0</v>
      </c>
      <c r="G1066" s="3">
        <v>0</v>
      </c>
      <c r="H1066" s="3">
        <v>0</v>
      </c>
      <c r="I1066" s="3">
        <v>-93.91</v>
      </c>
      <c r="J1066" s="3">
        <v>0</v>
      </c>
      <c r="K1066" s="3">
        <v>-93.91</v>
      </c>
      <c r="L1066">
        <v>0</v>
      </c>
      <c r="M1066" s="4">
        <v>45281</v>
      </c>
      <c r="N1066" s="3">
        <v>-74.209999999999994</v>
      </c>
      <c r="O1066" s="3">
        <v>0</v>
      </c>
      <c r="P1066" s="3">
        <v>3420.4</v>
      </c>
      <c r="Q1066" s="3"/>
      <c r="R1066" s="3">
        <v>0</v>
      </c>
      <c r="S1066" s="3" t="s">
        <v>52</v>
      </c>
      <c r="T1066" s="3"/>
      <c r="U1066" s="3" t="s">
        <v>167</v>
      </c>
      <c r="V1066" s="3"/>
      <c r="W1066" s="3" t="s">
        <v>63</v>
      </c>
      <c r="X1066" s="3">
        <v>-93.91</v>
      </c>
      <c r="Y1066" s="3"/>
      <c r="Z1066" s="3"/>
      <c r="AA1066" s="3">
        <v>93.91</v>
      </c>
      <c r="AB1066" s="5" t="s">
        <v>2186</v>
      </c>
      <c r="AC1066" s="3">
        <v>-93.91</v>
      </c>
      <c r="AD1066" s="3"/>
    </row>
    <row r="1067" spans="1:30" x14ac:dyDescent="0.25">
      <c r="A1067">
        <v>295456</v>
      </c>
      <c r="B1067" t="s">
        <v>2187</v>
      </c>
      <c r="C1067" s="3">
        <f t="shared" si="17"/>
        <v>-106.71</v>
      </c>
      <c r="D1067" s="3">
        <v>0</v>
      </c>
      <c r="E1067" s="3">
        <v>0</v>
      </c>
      <c r="F1067" s="3">
        <v>0</v>
      </c>
      <c r="G1067" s="3">
        <v>0</v>
      </c>
      <c r="H1067" s="3">
        <v>0</v>
      </c>
      <c r="I1067" s="3">
        <v>-106.71</v>
      </c>
      <c r="J1067" s="3">
        <v>0</v>
      </c>
      <c r="K1067" s="3">
        <v>-106.71</v>
      </c>
      <c r="M1067" s="4">
        <v>45699</v>
      </c>
      <c r="N1067" s="3">
        <v>51</v>
      </c>
      <c r="O1067" s="3">
        <v>68.34</v>
      </c>
      <c r="P1067" s="3">
        <v>3627.55</v>
      </c>
      <c r="Q1067" s="3" t="s">
        <v>39</v>
      </c>
      <c r="R1067" s="3">
        <v>0</v>
      </c>
      <c r="S1067" s="3" t="s">
        <v>52</v>
      </c>
      <c r="T1067" s="3" t="s">
        <v>39</v>
      </c>
      <c r="U1067" s="3" t="s">
        <v>34</v>
      </c>
      <c r="V1067" s="3"/>
      <c r="W1067" s="3"/>
      <c r="X1067" s="3">
        <v>-106.71</v>
      </c>
      <c r="Y1067" s="3"/>
      <c r="Z1067" s="3"/>
      <c r="AA1067" s="3">
        <v>106.71</v>
      </c>
      <c r="AB1067" s="5" t="s">
        <v>334</v>
      </c>
      <c r="AC1067" s="3">
        <v>-51</v>
      </c>
      <c r="AD1067" s="3"/>
    </row>
    <row r="1068" spans="1:30" x14ac:dyDescent="0.25">
      <c r="A1068">
        <v>290612</v>
      </c>
      <c r="B1068" t="s">
        <v>2188</v>
      </c>
      <c r="C1068" s="3">
        <f t="shared" si="17"/>
        <v>-120.6</v>
      </c>
      <c r="D1068" s="3">
        <v>8532.3799999999992</v>
      </c>
      <c r="E1068" s="3">
        <v>272.72000000000003</v>
      </c>
      <c r="F1068" s="3">
        <v>0</v>
      </c>
      <c r="G1068" s="3">
        <v>0</v>
      </c>
      <c r="H1068" s="3">
        <v>0</v>
      </c>
      <c r="I1068" s="3">
        <v>-120.6</v>
      </c>
      <c r="J1068" s="3">
        <v>0</v>
      </c>
      <c r="K1068" s="3">
        <v>8684.5</v>
      </c>
      <c r="L1068">
        <v>25000</v>
      </c>
      <c r="M1068" s="4">
        <v>45702</v>
      </c>
      <c r="N1068" s="3">
        <v>-1704.51</v>
      </c>
      <c r="O1068" s="3">
        <v>7969.61</v>
      </c>
      <c r="P1068" s="3">
        <v>31151.5</v>
      </c>
      <c r="Q1068" s="3" t="s">
        <v>39</v>
      </c>
      <c r="R1068" s="3">
        <v>307.52999999999997</v>
      </c>
      <c r="S1068" s="3" t="s">
        <v>132</v>
      </c>
      <c r="T1068" s="3" t="s">
        <v>812</v>
      </c>
      <c r="U1068" s="3" t="s">
        <v>134</v>
      </c>
      <c r="V1068" s="3" t="s">
        <v>1720</v>
      </c>
      <c r="W1068" s="3" t="s">
        <v>173</v>
      </c>
      <c r="X1068" s="3">
        <v>8255.76</v>
      </c>
      <c r="Y1068" s="3"/>
      <c r="Z1068" s="3"/>
      <c r="AA1068" s="3">
        <v>16315.5</v>
      </c>
      <c r="AB1068" s="5" t="s">
        <v>190</v>
      </c>
      <c r="AC1068" s="3">
        <v>452.98</v>
      </c>
      <c r="AD1068" s="3" t="s">
        <v>2189</v>
      </c>
    </row>
    <row r="1069" spans="1:30" x14ac:dyDescent="0.25">
      <c r="A1069">
        <v>292769</v>
      </c>
      <c r="B1069" t="s">
        <v>2190</v>
      </c>
      <c r="C1069" s="3">
        <f t="shared" si="17"/>
        <v>-121.02</v>
      </c>
      <c r="D1069" s="3">
        <v>0</v>
      </c>
      <c r="E1069" s="3">
        <v>0</v>
      </c>
      <c r="F1069" s="3">
        <v>0</v>
      </c>
      <c r="G1069" s="3">
        <v>0</v>
      </c>
      <c r="H1069" s="3">
        <v>0</v>
      </c>
      <c r="I1069" s="3">
        <v>-121.02</v>
      </c>
      <c r="J1069" s="3">
        <v>-639.07000000000005</v>
      </c>
      <c r="K1069" s="3">
        <v>-760.09</v>
      </c>
      <c r="M1069" s="4">
        <v>45714</v>
      </c>
      <c r="N1069" s="3">
        <v>7222.97</v>
      </c>
      <c r="O1069" s="3">
        <v>6568.95</v>
      </c>
      <c r="P1069" s="3">
        <v>48688.41</v>
      </c>
      <c r="Q1069" s="3" t="s">
        <v>39</v>
      </c>
      <c r="R1069" s="3">
        <v>-158.44</v>
      </c>
      <c r="S1069" s="3" t="s">
        <v>52</v>
      </c>
      <c r="T1069" s="3" t="s">
        <v>336</v>
      </c>
      <c r="U1069" s="3" t="s">
        <v>34</v>
      </c>
      <c r="V1069" s="3"/>
      <c r="W1069" s="3" t="s">
        <v>482</v>
      </c>
      <c r="X1069" s="3">
        <v>-12858.07</v>
      </c>
      <c r="Y1069" s="3"/>
      <c r="Z1069" s="3"/>
      <c r="AA1069" s="3">
        <v>760.09</v>
      </c>
      <c r="AB1069" s="5" t="s">
        <v>169</v>
      </c>
      <c r="AC1069" s="3">
        <v>761.95</v>
      </c>
      <c r="AD1069" s="3" t="s">
        <v>2191</v>
      </c>
    </row>
    <row r="1070" spans="1:30" x14ac:dyDescent="0.25">
      <c r="A1070">
        <v>298460</v>
      </c>
      <c r="B1070" t="s">
        <v>2192</v>
      </c>
      <c r="C1070" s="3">
        <f t="shared" si="17"/>
        <v>-371.03999999999996</v>
      </c>
      <c r="D1070" s="3">
        <v>324.22000000000003</v>
      </c>
      <c r="E1070" s="3">
        <v>0</v>
      </c>
      <c r="F1070" s="3">
        <v>0</v>
      </c>
      <c r="G1070" s="3">
        <v>-227.25</v>
      </c>
      <c r="H1070" s="3">
        <v>0</v>
      </c>
      <c r="I1070" s="3">
        <v>-143.79</v>
      </c>
      <c r="J1070" s="3">
        <v>0</v>
      </c>
      <c r="K1070" s="3">
        <v>-46.82</v>
      </c>
      <c r="L1070">
        <v>10000</v>
      </c>
      <c r="M1070" s="4">
        <v>45712</v>
      </c>
      <c r="N1070" s="3">
        <v>-163.74</v>
      </c>
      <c r="O1070" s="3">
        <v>1486.59</v>
      </c>
      <c r="P1070" s="3">
        <v>14459.88</v>
      </c>
      <c r="Q1070" s="3" t="s">
        <v>39</v>
      </c>
      <c r="R1070" s="3">
        <v>0</v>
      </c>
      <c r="S1070" s="3" t="s">
        <v>132</v>
      </c>
      <c r="T1070" s="3" t="s">
        <v>1477</v>
      </c>
      <c r="U1070" s="3" t="s">
        <v>34</v>
      </c>
      <c r="V1070" s="3" t="s">
        <v>1096</v>
      </c>
      <c r="W1070" s="3"/>
      <c r="X1070" s="3">
        <v>81.58</v>
      </c>
      <c r="Y1070" s="3"/>
      <c r="Z1070" s="3"/>
      <c r="AA1070" s="3">
        <v>10046.82</v>
      </c>
      <c r="AB1070" s="5" t="s">
        <v>48</v>
      </c>
      <c r="AC1070" s="3">
        <v>324.22000000000003</v>
      </c>
      <c r="AD1070" s="3" t="s">
        <v>2193</v>
      </c>
    </row>
    <row r="1071" spans="1:30" x14ac:dyDescent="0.25">
      <c r="A1071">
        <v>293695</v>
      </c>
      <c r="B1071" t="s">
        <v>2194</v>
      </c>
      <c r="C1071" s="3">
        <f t="shared" si="17"/>
        <v>-180.78</v>
      </c>
      <c r="D1071" s="3">
        <v>0</v>
      </c>
      <c r="E1071" s="3">
        <v>0</v>
      </c>
      <c r="F1071" s="3">
        <v>0</v>
      </c>
      <c r="G1071" s="3">
        <v>0</v>
      </c>
      <c r="H1071" s="3">
        <v>0</v>
      </c>
      <c r="I1071" s="3">
        <v>-180.78</v>
      </c>
      <c r="J1071" s="3">
        <v>-27861.18</v>
      </c>
      <c r="K1071" s="3">
        <v>-28041.96</v>
      </c>
      <c r="M1071" s="4">
        <v>45679</v>
      </c>
      <c r="N1071" s="3">
        <v>-189.98</v>
      </c>
      <c r="O1071" s="3">
        <v>136.5</v>
      </c>
      <c r="P1071" s="3">
        <v>14749.61</v>
      </c>
      <c r="Q1071" s="3" t="s">
        <v>39</v>
      </c>
      <c r="R1071" s="3">
        <v>25589.96</v>
      </c>
      <c r="S1071" s="3" t="s">
        <v>52</v>
      </c>
      <c r="T1071" s="3" t="s">
        <v>177</v>
      </c>
      <c r="U1071" s="3" t="s">
        <v>34</v>
      </c>
      <c r="V1071" s="3"/>
      <c r="W1071" s="3"/>
      <c r="X1071" s="3">
        <v>-19249.66</v>
      </c>
      <c r="Y1071" s="3"/>
      <c r="Z1071" s="3"/>
      <c r="AA1071" s="3">
        <v>28041.96</v>
      </c>
      <c r="AB1071" s="5" t="s">
        <v>71</v>
      </c>
      <c r="AC1071" s="3">
        <v>189.98</v>
      </c>
      <c r="AD1071" s="3" t="s">
        <v>2195</v>
      </c>
    </row>
    <row r="1072" spans="1:30" x14ac:dyDescent="0.25">
      <c r="A1072">
        <v>298871</v>
      </c>
      <c r="B1072" t="s">
        <v>2196</v>
      </c>
      <c r="C1072" s="3">
        <f t="shared" si="17"/>
        <v>-186.07</v>
      </c>
      <c r="D1072" s="3">
        <v>0</v>
      </c>
      <c r="E1072" s="3">
        <v>0</v>
      </c>
      <c r="F1072" s="3">
        <v>0</v>
      </c>
      <c r="G1072" s="3">
        <v>0</v>
      </c>
      <c r="H1072" s="3">
        <v>0</v>
      </c>
      <c r="I1072" s="3">
        <v>-186.07</v>
      </c>
      <c r="J1072" s="3">
        <v>0</v>
      </c>
      <c r="K1072" s="3">
        <v>-186.07</v>
      </c>
      <c r="M1072" s="4">
        <v>45581</v>
      </c>
      <c r="N1072" s="3">
        <v>-4.25</v>
      </c>
      <c r="O1072" s="3">
        <v>0</v>
      </c>
      <c r="P1072" s="3">
        <v>3962.27</v>
      </c>
      <c r="Q1072" s="3" t="s">
        <v>39</v>
      </c>
      <c r="R1072" s="3">
        <v>0</v>
      </c>
      <c r="S1072" s="3" t="s">
        <v>52</v>
      </c>
      <c r="T1072" s="3" t="s">
        <v>205</v>
      </c>
      <c r="U1072" s="3" t="s">
        <v>34</v>
      </c>
      <c r="V1072" s="3"/>
      <c r="W1072" s="3"/>
      <c r="X1072" s="3">
        <v>-185.21</v>
      </c>
      <c r="Y1072" s="3"/>
      <c r="Z1072" s="3"/>
      <c r="AA1072" s="3">
        <v>186.07</v>
      </c>
      <c r="AB1072" s="5" t="s">
        <v>89</v>
      </c>
      <c r="AC1072" s="3">
        <v>1625.45</v>
      </c>
      <c r="AD1072" s="3"/>
    </row>
    <row r="1073" spans="1:30" x14ac:dyDescent="0.25">
      <c r="A1073">
        <v>295722</v>
      </c>
      <c r="B1073" t="s">
        <v>2197</v>
      </c>
      <c r="C1073" s="3">
        <f t="shared" si="17"/>
        <v>-856.56000000000006</v>
      </c>
      <c r="D1073" s="3">
        <v>89.44</v>
      </c>
      <c r="E1073" s="3">
        <v>68.239999999999995</v>
      </c>
      <c r="F1073" s="3">
        <v>-246.01</v>
      </c>
      <c r="G1073" s="3">
        <v>22.48</v>
      </c>
      <c r="H1073" s="3">
        <v>-446.3</v>
      </c>
      <c r="I1073" s="3">
        <v>-186.73</v>
      </c>
      <c r="J1073" s="3">
        <v>0</v>
      </c>
      <c r="K1073" s="3">
        <v>-698.88</v>
      </c>
      <c r="L1073">
        <v>3000</v>
      </c>
      <c r="M1073" s="4">
        <v>45712</v>
      </c>
      <c r="N1073" s="3">
        <v>-25.77</v>
      </c>
      <c r="O1073" s="3">
        <v>943.3</v>
      </c>
      <c r="P1073" s="3">
        <v>4879.7</v>
      </c>
      <c r="Q1073" s="3"/>
      <c r="R1073" s="3">
        <v>0</v>
      </c>
      <c r="S1073" s="3" t="s">
        <v>32</v>
      </c>
      <c r="T1073" s="3" t="s">
        <v>488</v>
      </c>
      <c r="U1073" s="3" t="s">
        <v>134</v>
      </c>
      <c r="V1073" s="3" t="s">
        <v>884</v>
      </c>
      <c r="W1073" s="3"/>
      <c r="X1073" s="3">
        <v>-208.5</v>
      </c>
      <c r="Y1073" s="3"/>
      <c r="Z1073" s="3"/>
      <c r="AA1073" s="3">
        <v>3698.88</v>
      </c>
      <c r="AB1073" s="5" t="s">
        <v>169</v>
      </c>
      <c r="AC1073" s="3">
        <v>10.92</v>
      </c>
      <c r="AD1073" s="3" t="s">
        <v>2198</v>
      </c>
    </row>
    <row r="1074" spans="1:30" x14ac:dyDescent="0.25">
      <c r="A1074">
        <v>298436</v>
      </c>
      <c r="B1074" t="s">
        <v>2199</v>
      </c>
      <c r="C1074" s="3">
        <f t="shared" si="17"/>
        <v>569.24</v>
      </c>
      <c r="D1074" s="3">
        <v>2095.4899999999998</v>
      </c>
      <c r="E1074" s="3">
        <v>0</v>
      </c>
      <c r="F1074" s="3">
        <v>769.61</v>
      </c>
      <c r="G1074" s="3">
        <v>0</v>
      </c>
      <c r="H1074" s="3">
        <v>0</v>
      </c>
      <c r="I1074" s="3">
        <v>-200.37</v>
      </c>
      <c r="J1074" s="3">
        <v>0</v>
      </c>
      <c r="K1074" s="3">
        <v>2664.73</v>
      </c>
      <c r="L1074">
        <v>3500</v>
      </c>
      <c r="M1074" s="4">
        <v>45558</v>
      </c>
      <c r="N1074" s="3">
        <v>-200.37</v>
      </c>
      <c r="O1074" s="3">
        <v>2086.96</v>
      </c>
      <c r="P1074" s="3">
        <v>963.85</v>
      </c>
      <c r="Q1074" s="3" t="s">
        <v>39</v>
      </c>
      <c r="R1074" s="3">
        <v>0</v>
      </c>
      <c r="S1074" s="3" t="s">
        <v>45</v>
      </c>
      <c r="T1074" s="3" t="s">
        <v>58</v>
      </c>
      <c r="U1074" s="3" t="s">
        <v>134</v>
      </c>
      <c r="V1074" s="3" t="s">
        <v>230</v>
      </c>
      <c r="W1074" s="3"/>
      <c r="X1074" s="3">
        <v>292.63</v>
      </c>
      <c r="Y1074" s="3"/>
      <c r="Z1074" s="3"/>
      <c r="AA1074" s="3">
        <v>835.27</v>
      </c>
      <c r="AB1074" s="5" t="s">
        <v>48</v>
      </c>
      <c r="AC1074" s="3">
        <v>87.94</v>
      </c>
      <c r="AD1074" s="3" t="s">
        <v>2200</v>
      </c>
    </row>
    <row r="1075" spans="1:30" x14ac:dyDescent="0.25">
      <c r="A1075">
        <v>296437</v>
      </c>
      <c r="B1075" t="s">
        <v>2201</v>
      </c>
      <c r="C1075" s="3">
        <f t="shared" si="17"/>
        <v>-339.67</v>
      </c>
      <c r="D1075" s="3">
        <v>0</v>
      </c>
      <c r="E1075" s="3">
        <v>0</v>
      </c>
      <c r="F1075" s="3">
        <v>0</v>
      </c>
      <c r="G1075" s="3">
        <v>-134.08000000000001</v>
      </c>
      <c r="H1075" s="3">
        <v>0</v>
      </c>
      <c r="I1075" s="3">
        <v>-205.59</v>
      </c>
      <c r="J1075" s="3">
        <v>0</v>
      </c>
      <c r="K1075" s="3">
        <v>-339.67</v>
      </c>
      <c r="M1075" s="4">
        <v>45595</v>
      </c>
      <c r="N1075" s="3">
        <v>-1104.3699999999999</v>
      </c>
      <c r="O1075" s="3">
        <v>0</v>
      </c>
      <c r="P1075" s="3">
        <v>112134.51</v>
      </c>
      <c r="Q1075" s="3" t="s">
        <v>39</v>
      </c>
      <c r="R1075" s="3">
        <v>0</v>
      </c>
      <c r="S1075" s="3" t="s">
        <v>52</v>
      </c>
      <c r="T1075" s="3" t="s">
        <v>39</v>
      </c>
      <c r="U1075" s="3" t="s">
        <v>34</v>
      </c>
      <c r="V1075" s="3"/>
      <c r="W1075" s="3"/>
      <c r="X1075" s="3">
        <v>-12557.4</v>
      </c>
      <c r="Y1075" s="3"/>
      <c r="Z1075" s="3"/>
      <c r="AA1075" s="3">
        <v>339.67</v>
      </c>
      <c r="AB1075" s="5" t="s">
        <v>1362</v>
      </c>
      <c r="AC1075" s="3">
        <v>4894.1000000000004</v>
      </c>
      <c r="AD1075" s="3" t="s">
        <v>2202</v>
      </c>
    </row>
    <row r="1076" spans="1:30" x14ac:dyDescent="0.25">
      <c r="A1076">
        <v>296733</v>
      </c>
      <c r="B1076" t="s">
        <v>2203</v>
      </c>
      <c r="C1076" s="3">
        <f t="shared" si="17"/>
        <v>-189.54</v>
      </c>
      <c r="D1076" s="3">
        <v>0</v>
      </c>
      <c r="E1076" s="3">
        <v>9.51</v>
      </c>
      <c r="F1076" s="3">
        <v>0</v>
      </c>
      <c r="G1076" s="3">
        <v>10.71</v>
      </c>
      <c r="H1076" s="3">
        <v>13.47</v>
      </c>
      <c r="I1076" s="3">
        <v>-213.72</v>
      </c>
      <c r="J1076" s="3">
        <v>-0.77</v>
      </c>
      <c r="K1076" s="3">
        <v>-180.8</v>
      </c>
      <c r="L1076">
        <v>5000</v>
      </c>
      <c r="M1076" s="4">
        <v>45713</v>
      </c>
      <c r="N1076" s="3">
        <v>-10.89</v>
      </c>
      <c r="O1076" s="3">
        <v>725.63</v>
      </c>
      <c r="P1076" s="3">
        <v>24707.52</v>
      </c>
      <c r="Q1076" s="3" t="s">
        <v>39</v>
      </c>
      <c r="R1076" s="3">
        <v>0</v>
      </c>
      <c r="S1076" s="3" t="s">
        <v>132</v>
      </c>
      <c r="T1076" s="3" t="s">
        <v>39</v>
      </c>
      <c r="U1076" s="3" t="s">
        <v>34</v>
      </c>
      <c r="V1076" s="3" t="s">
        <v>2204</v>
      </c>
      <c r="W1076" s="3"/>
      <c r="X1076" s="3">
        <v>-353.03</v>
      </c>
      <c r="Y1076" s="3"/>
      <c r="Z1076" s="3"/>
      <c r="AA1076" s="3">
        <v>5180.8</v>
      </c>
      <c r="AB1076" s="5" t="s">
        <v>147</v>
      </c>
      <c r="AC1076" s="3">
        <v>10.89</v>
      </c>
      <c r="AD1076" s="3" t="s">
        <v>2205</v>
      </c>
    </row>
    <row r="1077" spans="1:30" x14ac:dyDescent="0.25">
      <c r="A1077">
        <v>298324</v>
      </c>
      <c r="B1077" t="s">
        <v>2206</v>
      </c>
      <c r="C1077" s="3">
        <f t="shared" si="17"/>
        <v>13295.63</v>
      </c>
      <c r="D1077" s="3">
        <v>21128.19</v>
      </c>
      <c r="E1077" s="3">
        <v>13546.98</v>
      </c>
      <c r="F1077" s="3">
        <v>14273.11</v>
      </c>
      <c r="G1077" s="3">
        <v>0</v>
      </c>
      <c r="H1077" s="3">
        <v>-757.12</v>
      </c>
      <c r="I1077" s="3">
        <v>-220.36</v>
      </c>
      <c r="J1077" s="3">
        <v>0</v>
      </c>
      <c r="K1077" s="3">
        <v>47970.8</v>
      </c>
      <c r="L1077">
        <v>500000</v>
      </c>
      <c r="M1077" s="4">
        <v>45679</v>
      </c>
      <c r="N1077" s="3">
        <v>-26906.44</v>
      </c>
      <c r="O1077" s="3">
        <v>28926.76</v>
      </c>
      <c r="P1077" s="3">
        <v>913821.85</v>
      </c>
      <c r="Q1077" s="3"/>
      <c r="R1077" s="3">
        <v>13517.81</v>
      </c>
      <c r="S1077" s="3" t="s">
        <v>32</v>
      </c>
      <c r="T1077" s="3" t="s">
        <v>2207</v>
      </c>
      <c r="U1077" s="3" t="s">
        <v>34</v>
      </c>
      <c r="V1077" s="3" t="s">
        <v>220</v>
      </c>
      <c r="W1077" s="3" t="s">
        <v>146</v>
      </c>
      <c r="X1077" s="3">
        <v>162494.76999999999</v>
      </c>
      <c r="Y1077" s="3"/>
      <c r="Z1077" s="3"/>
      <c r="AA1077" s="3">
        <v>452029.2</v>
      </c>
      <c r="AB1077" s="5" t="s">
        <v>36</v>
      </c>
      <c r="AC1077" s="3">
        <v>563.23</v>
      </c>
      <c r="AD1077" s="3" t="s">
        <v>2208</v>
      </c>
    </row>
    <row r="1078" spans="1:30" x14ac:dyDescent="0.25">
      <c r="A1078">
        <v>181472</v>
      </c>
      <c r="B1078" t="s">
        <v>2209</v>
      </c>
      <c r="C1078" s="3">
        <f t="shared" si="17"/>
        <v>-232.45</v>
      </c>
      <c r="D1078" s="3">
        <v>0</v>
      </c>
      <c r="E1078" s="3">
        <v>0</v>
      </c>
      <c r="F1078" s="3">
        <v>0</v>
      </c>
      <c r="G1078" s="3">
        <v>0</v>
      </c>
      <c r="H1078" s="3">
        <v>0</v>
      </c>
      <c r="I1078" s="3">
        <v>-232.45</v>
      </c>
      <c r="J1078" s="3">
        <v>0</v>
      </c>
      <c r="K1078" s="3">
        <v>-232.45</v>
      </c>
      <c r="L1078">
        <v>0</v>
      </c>
      <c r="M1078" s="4">
        <v>45467</v>
      </c>
      <c r="N1078" s="3">
        <v>13.27</v>
      </c>
      <c r="O1078" s="3">
        <v>0</v>
      </c>
      <c r="P1078" s="3">
        <v>10291.83</v>
      </c>
      <c r="Q1078" s="3"/>
      <c r="R1078" s="3">
        <v>0</v>
      </c>
      <c r="S1078" s="3" t="s">
        <v>52</v>
      </c>
      <c r="T1078" s="3"/>
      <c r="U1078" s="3" t="s">
        <v>167</v>
      </c>
      <c r="V1078" s="3"/>
      <c r="W1078" s="3" t="s">
        <v>63</v>
      </c>
      <c r="X1078" s="3">
        <v>-232.45</v>
      </c>
      <c r="Y1078" s="3"/>
      <c r="Z1078" s="3"/>
      <c r="AA1078" s="3">
        <v>0</v>
      </c>
      <c r="AB1078" s="5" t="s">
        <v>2210</v>
      </c>
      <c r="AC1078" s="3">
        <v>0</v>
      </c>
      <c r="AD1078" s="3"/>
    </row>
    <row r="1079" spans="1:30" x14ac:dyDescent="0.25">
      <c r="A1079">
        <v>290674</v>
      </c>
      <c r="B1079" t="s">
        <v>2211</v>
      </c>
      <c r="C1079" s="3">
        <f t="shared" si="17"/>
        <v>-349.06</v>
      </c>
      <c r="D1079" s="3">
        <v>0</v>
      </c>
      <c r="E1079" s="3">
        <v>0</v>
      </c>
      <c r="F1079" s="3">
        <v>0</v>
      </c>
      <c r="G1079" s="3">
        <v>0</v>
      </c>
      <c r="H1079" s="3">
        <v>-104.88</v>
      </c>
      <c r="I1079" s="3">
        <v>-244.18</v>
      </c>
      <c r="J1079" s="3">
        <v>-909.88</v>
      </c>
      <c r="K1079" s="3">
        <v>-1258.94</v>
      </c>
      <c r="M1079" s="4">
        <v>45708</v>
      </c>
      <c r="N1079" s="3">
        <v>-909.88</v>
      </c>
      <c r="O1079" s="3">
        <v>0</v>
      </c>
      <c r="P1079" s="3">
        <v>4319.8</v>
      </c>
      <c r="Q1079" s="3" t="s">
        <v>39</v>
      </c>
      <c r="R1079" s="3">
        <v>2808.36</v>
      </c>
      <c r="S1079" s="3" t="s">
        <v>52</v>
      </c>
      <c r="T1079" s="3" t="s">
        <v>341</v>
      </c>
      <c r="U1079" s="3" t="s">
        <v>34</v>
      </c>
      <c r="V1079" s="3"/>
      <c r="W1079" s="3"/>
      <c r="X1079" s="3">
        <v>-144.38</v>
      </c>
      <c r="Y1079" s="3"/>
      <c r="Z1079" s="3"/>
      <c r="AA1079" s="3">
        <v>1258.94</v>
      </c>
      <c r="AB1079" s="5" t="s">
        <v>432</v>
      </c>
      <c r="AC1079" s="3">
        <v>-178.95</v>
      </c>
      <c r="AD1079" s="3"/>
    </row>
    <row r="1080" spans="1:30" x14ac:dyDescent="0.25">
      <c r="A1080">
        <v>294842</v>
      </c>
      <c r="B1080" t="s">
        <v>2212</v>
      </c>
      <c r="C1080" s="3">
        <f t="shared" si="17"/>
        <v>-184.54</v>
      </c>
      <c r="D1080" s="3">
        <v>0</v>
      </c>
      <c r="E1080" s="3">
        <v>0</v>
      </c>
      <c r="F1080" s="3">
        <v>127.28</v>
      </c>
      <c r="G1080" s="3">
        <v>0</v>
      </c>
      <c r="H1080" s="3">
        <v>-65.150000000000006</v>
      </c>
      <c r="I1080" s="3">
        <v>-246.67</v>
      </c>
      <c r="J1080" s="3">
        <v>-70.87</v>
      </c>
      <c r="K1080" s="3">
        <v>-255.41</v>
      </c>
      <c r="L1080">
        <v>5000</v>
      </c>
      <c r="M1080" s="4">
        <v>45692</v>
      </c>
      <c r="N1080" s="3">
        <v>-70.87</v>
      </c>
      <c r="O1080" s="3">
        <v>0</v>
      </c>
      <c r="P1080" s="3">
        <v>5660.28</v>
      </c>
      <c r="Q1080" s="3" t="s">
        <v>39</v>
      </c>
      <c r="R1080" s="3">
        <v>0</v>
      </c>
      <c r="S1080" s="3" t="s">
        <v>32</v>
      </c>
      <c r="T1080" s="3" t="s">
        <v>345</v>
      </c>
      <c r="U1080" s="3" t="s">
        <v>34</v>
      </c>
      <c r="V1080" s="3"/>
      <c r="W1080" s="3"/>
      <c r="X1080" s="3">
        <v>1241.67</v>
      </c>
      <c r="Y1080" s="3"/>
      <c r="Z1080" s="3"/>
      <c r="AA1080" s="3">
        <v>5255.41</v>
      </c>
      <c r="AB1080" s="5" t="s">
        <v>355</v>
      </c>
      <c r="AC1080" s="3">
        <v>0</v>
      </c>
      <c r="AD1080" s="3" t="s">
        <v>2213</v>
      </c>
    </row>
    <row r="1081" spans="1:30" x14ac:dyDescent="0.25">
      <c r="A1081">
        <v>298196</v>
      </c>
      <c r="B1081" t="s">
        <v>2214</v>
      </c>
      <c r="C1081" s="3">
        <f t="shared" si="17"/>
        <v>-112.97999999999999</v>
      </c>
      <c r="D1081" s="3">
        <v>6.68</v>
      </c>
      <c r="E1081" s="3">
        <v>-75.760000000000005</v>
      </c>
      <c r="F1081" s="3">
        <v>0</v>
      </c>
      <c r="G1081" s="3">
        <v>0</v>
      </c>
      <c r="H1081" s="3">
        <v>136.19</v>
      </c>
      <c r="I1081" s="3">
        <v>-249.17</v>
      </c>
      <c r="J1081" s="3">
        <v>-92.89</v>
      </c>
      <c r="K1081" s="3">
        <v>-274.95</v>
      </c>
      <c r="L1081">
        <v>5000</v>
      </c>
      <c r="M1081" s="4">
        <v>45701</v>
      </c>
      <c r="N1081" s="3">
        <v>-75.760000000000005</v>
      </c>
      <c r="O1081" s="3">
        <v>6.68</v>
      </c>
      <c r="P1081" s="3">
        <v>338.32</v>
      </c>
      <c r="Q1081" s="3" t="s">
        <v>39</v>
      </c>
      <c r="R1081" s="3">
        <v>0</v>
      </c>
      <c r="S1081" s="3" t="s">
        <v>45</v>
      </c>
      <c r="T1081" s="3"/>
      <c r="U1081" s="3" t="s">
        <v>134</v>
      </c>
      <c r="V1081" s="3" t="s">
        <v>1077</v>
      </c>
      <c r="W1081" s="3"/>
      <c r="X1081" s="3">
        <v>-189.27</v>
      </c>
      <c r="Y1081" s="3"/>
      <c r="Z1081" s="3"/>
      <c r="AA1081" s="3">
        <v>5073.97</v>
      </c>
      <c r="AB1081" s="5" t="s">
        <v>334</v>
      </c>
      <c r="AC1081" s="3">
        <v>6.68</v>
      </c>
      <c r="AD1081" s="3" t="s">
        <v>2215</v>
      </c>
    </row>
    <row r="1082" spans="1:30" x14ac:dyDescent="0.25">
      <c r="A1082">
        <v>291351</v>
      </c>
      <c r="B1082" t="s">
        <v>2216</v>
      </c>
      <c r="C1082" s="3">
        <f t="shared" si="17"/>
        <v>-2335.8199999999997</v>
      </c>
      <c r="D1082" s="3">
        <v>10085.6</v>
      </c>
      <c r="E1082" s="3">
        <v>0</v>
      </c>
      <c r="F1082" s="3">
        <v>-2074.4899999999998</v>
      </c>
      <c r="G1082" s="3">
        <v>0</v>
      </c>
      <c r="H1082" s="3">
        <v>0</v>
      </c>
      <c r="I1082" s="3">
        <v>-261.33</v>
      </c>
      <c r="J1082" s="3">
        <v>0</v>
      </c>
      <c r="K1082" s="3">
        <v>7749.78</v>
      </c>
      <c r="L1082">
        <v>75000</v>
      </c>
      <c r="M1082" s="4">
        <v>45709</v>
      </c>
      <c r="N1082" s="3">
        <v>-5029.91</v>
      </c>
      <c r="O1082" s="3">
        <v>9263.52</v>
      </c>
      <c r="P1082" s="3">
        <v>81921.45</v>
      </c>
      <c r="Q1082" s="3" t="s">
        <v>39</v>
      </c>
      <c r="R1082" s="3">
        <v>0</v>
      </c>
      <c r="S1082" s="3" t="s">
        <v>45</v>
      </c>
      <c r="T1082" s="3" t="s">
        <v>539</v>
      </c>
      <c r="U1082" s="3" t="s">
        <v>134</v>
      </c>
      <c r="V1082" s="3" t="s">
        <v>220</v>
      </c>
      <c r="W1082" s="3" t="s">
        <v>63</v>
      </c>
      <c r="X1082" s="3">
        <v>19626.689999999999</v>
      </c>
      <c r="Y1082" s="3"/>
      <c r="Z1082" s="3"/>
      <c r="AA1082" s="3">
        <v>66940.55</v>
      </c>
      <c r="AB1082" s="5" t="s">
        <v>48</v>
      </c>
      <c r="AC1082" s="3">
        <v>34.409999999999997</v>
      </c>
      <c r="AD1082" s="3" t="s">
        <v>2217</v>
      </c>
    </row>
    <row r="1083" spans="1:30" x14ac:dyDescent="0.25">
      <c r="A1083">
        <v>295485</v>
      </c>
      <c r="B1083" t="s">
        <v>2218</v>
      </c>
      <c r="C1083" s="3">
        <f t="shared" si="17"/>
        <v>-282.98</v>
      </c>
      <c r="D1083" s="3">
        <v>0</v>
      </c>
      <c r="E1083" s="3">
        <v>0</v>
      </c>
      <c r="F1083" s="3">
        <v>0</v>
      </c>
      <c r="G1083" s="3">
        <v>0</v>
      </c>
      <c r="H1083" s="3">
        <v>0</v>
      </c>
      <c r="I1083" s="3">
        <v>-282.98</v>
      </c>
      <c r="J1083" s="3">
        <v>0</v>
      </c>
      <c r="K1083" s="3">
        <v>-282.98</v>
      </c>
      <c r="M1083" s="4">
        <v>45524</v>
      </c>
      <c r="N1083" s="3">
        <v>-282.98</v>
      </c>
      <c r="O1083" s="3">
        <v>0</v>
      </c>
      <c r="P1083" s="3">
        <v>0</v>
      </c>
      <c r="Q1083" s="3" t="s">
        <v>39</v>
      </c>
      <c r="R1083" s="3">
        <v>0</v>
      </c>
      <c r="S1083" s="3" t="s">
        <v>52</v>
      </c>
      <c r="T1083" s="3"/>
      <c r="U1083" s="3" t="s">
        <v>34</v>
      </c>
      <c r="V1083" s="3"/>
      <c r="W1083" s="3"/>
      <c r="X1083" s="3">
        <v>-282.98</v>
      </c>
      <c r="Y1083" s="3"/>
      <c r="Z1083" s="3"/>
      <c r="AA1083" s="3">
        <v>282.98</v>
      </c>
      <c r="AB1083" s="5" t="s">
        <v>2219</v>
      </c>
      <c r="AC1083" s="3">
        <v>12.17</v>
      </c>
      <c r="AD1083" s="3"/>
    </row>
    <row r="1084" spans="1:30" x14ac:dyDescent="0.25">
      <c r="A1084">
        <v>290989</v>
      </c>
      <c r="B1084" t="s">
        <v>2220</v>
      </c>
      <c r="C1084" s="3">
        <f t="shared" si="17"/>
        <v>-309.98</v>
      </c>
      <c r="D1084" s="3">
        <v>0</v>
      </c>
      <c r="E1084" s="3">
        <v>0</v>
      </c>
      <c r="F1084" s="3">
        <v>0</v>
      </c>
      <c r="G1084" s="3">
        <v>0</v>
      </c>
      <c r="H1084" s="3">
        <v>0</v>
      </c>
      <c r="I1084" s="3">
        <v>-309.98</v>
      </c>
      <c r="J1084" s="3">
        <v>0</v>
      </c>
      <c r="K1084" s="3">
        <v>-309.98</v>
      </c>
      <c r="M1084" s="4">
        <v>45538</v>
      </c>
      <c r="N1084" s="3">
        <v>-19.46</v>
      </c>
      <c r="O1084" s="3">
        <v>0</v>
      </c>
      <c r="P1084" s="3">
        <v>10911.93</v>
      </c>
      <c r="Q1084" s="3" t="s">
        <v>39</v>
      </c>
      <c r="R1084" s="3">
        <v>0</v>
      </c>
      <c r="S1084" s="3" t="s">
        <v>52</v>
      </c>
      <c r="T1084" s="3" t="s">
        <v>717</v>
      </c>
      <c r="U1084" s="3" t="s">
        <v>34</v>
      </c>
      <c r="V1084" s="3"/>
      <c r="W1084" s="3"/>
      <c r="X1084" s="3">
        <v>-215.63</v>
      </c>
      <c r="Y1084" s="3"/>
      <c r="Z1084" s="3"/>
      <c r="AA1084" s="3">
        <v>309.98</v>
      </c>
      <c r="AB1084" s="5" t="s">
        <v>2221</v>
      </c>
      <c r="AC1084" s="3">
        <v>-1164.1500000000001</v>
      </c>
      <c r="AD1084" s="3"/>
    </row>
    <row r="1085" spans="1:30" x14ac:dyDescent="0.25">
      <c r="A1085">
        <v>290388</v>
      </c>
      <c r="B1085" t="s">
        <v>2222</v>
      </c>
      <c r="C1085" s="3">
        <f t="shared" si="17"/>
        <v>-511.33000000000004</v>
      </c>
      <c r="D1085" s="3">
        <v>17664.759999999998</v>
      </c>
      <c r="E1085" s="3">
        <v>0</v>
      </c>
      <c r="F1085" s="3">
        <v>-184.34</v>
      </c>
      <c r="G1085" s="3">
        <v>0</v>
      </c>
      <c r="H1085" s="3">
        <v>0</v>
      </c>
      <c r="I1085" s="3">
        <v>-326.99</v>
      </c>
      <c r="J1085" s="3">
        <v>0</v>
      </c>
      <c r="K1085" s="3">
        <v>17153.43</v>
      </c>
      <c r="L1085">
        <v>30000</v>
      </c>
      <c r="M1085" s="4">
        <v>45702</v>
      </c>
      <c r="N1085" s="3">
        <v>-210.72</v>
      </c>
      <c r="O1085" s="3">
        <v>24619.82</v>
      </c>
      <c r="P1085" s="3">
        <v>91334.99</v>
      </c>
      <c r="Q1085" s="3"/>
      <c r="R1085" s="3">
        <v>1978.62</v>
      </c>
      <c r="S1085" s="3" t="s">
        <v>32</v>
      </c>
      <c r="T1085" s="3" t="s">
        <v>88</v>
      </c>
      <c r="U1085" s="3" t="s">
        <v>134</v>
      </c>
      <c r="V1085" s="3" t="s">
        <v>2223</v>
      </c>
      <c r="W1085" s="3"/>
      <c r="X1085" s="3">
        <v>8917.1</v>
      </c>
      <c r="Y1085" s="3"/>
      <c r="Z1085" s="3"/>
      <c r="AA1085" s="3">
        <v>12846.57</v>
      </c>
      <c r="AB1085" s="5" t="s">
        <v>36</v>
      </c>
      <c r="AC1085" s="3">
        <v>345.01</v>
      </c>
      <c r="AD1085" s="3" t="s">
        <v>2224</v>
      </c>
    </row>
    <row r="1086" spans="1:30" x14ac:dyDescent="0.25">
      <c r="A1086">
        <v>288685</v>
      </c>
      <c r="B1086" t="s">
        <v>2225</v>
      </c>
      <c r="C1086" s="3">
        <f t="shared" si="17"/>
        <v>-338.76</v>
      </c>
      <c r="D1086" s="3">
        <v>0</v>
      </c>
      <c r="E1086" s="3">
        <v>0</v>
      </c>
      <c r="F1086" s="3">
        <v>0</v>
      </c>
      <c r="G1086" s="3">
        <v>0</v>
      </c>
      <c r="H1086" s="3">
        <v>0</v>
      </c>
      <c r="I1086" s="3">
        <v>-338.76</v>
      </c>
      <c r="J1086" s="3">
        <v>0</v>
      </c>
      <c r="K1086" s="3">
        <v>-338.76</v>
      </c>
      <c r="L1086">
        <v>4000</v>
      </c>
      <c r="M1086" s="4">
        <v>44602</v>
      </c>
      <c r="N1086" s="3">
        <v>-212.88</v>
      </c>
      <c r="O1086" s="3">
        <v>0</v>
      </c>
      <c r="P1086" s="3">
        <v>0</v>
      </c>
      <c r="Q1086" s="3" t="s">
        <v>39</v>
      </c>
      <c r="R1086" s="3">
        <v>0</v>
      </c>
      <c r="S1086" s="3" t="s">
        <v>52</v>
      </c>
      <c r="T1086" s="3"/>
      <c r="U1086" s="3" t="s">
        <v>34</v>
      </c>
      <c r="V1086" s="3" t="s">
        <v>2226</v>
      </c>
      <c r="W1086" s="3"/>
      <c r="X1086" s="3">
        <v>-338.76</v>
      </c>
      <c r="Y1086" s="3"/>
      <c r="Z1086" s="3"/>
      <c r="AA1086" s="3">
        <v>4338.76</v>
      </c>
      <c r="AB1086" s="5" t="s">
        <v>2227</v>
      </c>
      <c r="AC1086" s="3">
        <v>212.88</v>
      </c>
      <c r="AD1086" s="3" t="s">
        <v>2228</v>
      </c>
    </row>
    <row r="1087" spans="1:30" x14ac:dyDescent="0.25">
      <c r="A1087">
        <v>299392</v>
      </c>
      <c r="B1087" t="s">
        <v>2229</v>
      </c>
      <c r="C1087" s="3">
        <f t="shared" si="17"/>
        <v>-357.64</v>
      </c>
      <c r="D1087" s="3">
        <v>0</v>
      </c>
      <c r="E1087" s="3">
        <v>0</v>
      </c>
      <c r="F1087" s="3">
        <v>0</v>
      </c>
      <c r="G1087" s="3">
        <v>0</v>
      </c>
      <c r="H1087" s="3">
        <v>0</v>
      </c>
      <c r="I1087" s="3">
        <v>-357.64</v>
      </c>
      <c r="J1087" s="3">
        <v>0</v>
      </c>
      <c r="K1087" s="3">
        <v>-357.64</v>
      </c>
      <c r="M1087" s="4">
        <v>45714</v>
      </c>
      <c r="N1087" s="3">
        <v>68.900000000000006</v>
      </c>
      <c r="O1087" s="3">
        <v>0</v>
      </c>
      <c r="P1087" s="3">
        <v>7296.16</v>
      </c>
      <c r="Q1087" s="3" t="s">
        <v>39</v>
      </c>
      <c r="R1087" s="3">
        <v>0</v>
      </c>
      <c r="S1087" s="3" t="s">
        <v>52</v>
      </c>
      <c r="T1087" s="3" t="s">
        <v>39</v>
      </c>
      <c r="U1087" s="3" t="s">
        <v>34</v>
      </c>
      <c r="V1087" s="3"/>
      <c r="W1087" s="3"/>
      <c r="X1087" s="3">
        <v>-497.21</v>
      </c>
      <c r="Y1087" s="3"/>
      <c r="Z1087" s="3"/>
      <c r="AA1087" s="3">
        <v>0</v>
      </c>
      <c r="AB1087" s="5" t="s">
        <v>64</v>
      </c>
      <c r="AC1087" s="3">
        <v>-1933.4</v>
      </c>
      <c r="AD1087" s="3" t="s">
        <v>2230</v>
      </c>
    </row>
    <row r="1088" spans="1:30" x14ac:dyDescent="0.25">
      <c r="A1088">
        <v>299449</v>
      </c>
      <c r="B1088" t="s">
        <v>2231</v>
      </c>
      <c r="C1088" s="3">
        <f t="shared" si="17"/>
        <v>-367.35</v>
      </c>
      <c r="D1088" s="3">
        <v>0</v>
      </c>
      <c r="E1088" s="3">
        <v>-2275.64</v>
      </c>
      <c r="F1088" s="3">
        <v>0</v>
      </c>
      <c r="G1088" s="3">
        <v>0</v>
      </c>
      <c r="H1088" s="3">
        <v>0</v>
      </c>
      <c r="I1088" s="3">
        <v>-367.35</v>
      </c>
      <c r="J1088" s="3">
        <v>0</v>
      </c>
      <c r="K1088" s="3">
        <v>-2642.99</v>
      </c>
      <c r="L1088">
        <v>7500</v>
      </c>
      <c r="M1088" s="4">
        <v>45707</v>
      </c>
      <c r="N1088" s="3">
        <v>-2275.64</v>
      </c>
      <c r="O1088" s="3">
        <v>955.38</v>
      </c>
      <c r="P1088" s="3">
        <v>14927.2</v>
      </c>
      <c r="Q1088" s="3" t="s">
        <v>39</v>
      </c>
      <c r="R1088" s="3">
        <v>0</v>
      </c>
      <c r="S1088" s="3" t="s">
        <v>32</v>
      </c>
      <c r="T1088" s="3" t="s">
        <v>812</v>
      </c>
      <c r="U1088" s="3" t="s">
        <v>34</v>
      </c>
      <c r="V1088" s="3" t="s">
        <v>1175</v>
      </c>
      <c r="W1088" s="3"/>
      <c r="X1088" s="3">
        <v>1307.71</v>
      </c>
      <c r="Y1088" s="3"/>
      <c r="Z1088" s="3"/>
      <c r="AA1088" s="3">
        <v>10142.99</v>
      </c>
      <c r="AB1088" s="5" t="s">
        <v>384</v>
      </c>
      <c r="AC1088" s="3">
        <v>0</v>
      </c>
      <c r="AD1088" s="3" t="s">
        <v>2232</v>
      </c>
    </row>
    <row r="1089" spans="1:30" x14ac:dyDescent="0.25">
      <c r="A1089">
        <v>292694</v>
      </c>
      <c r="B1089" t="s">
        <v>2233</v>
      </c>
      <c r="C1089" s="3">
        <f t="shared" si="17"/>
        <v>-368.22</v>
      </c>
      <c r="D1089" s="3">
        <v>0</v>
      </c>
      <c r="E1089" s="3">
        <v>0</v>
      </c>
      <c r="F1089" s="3">
        <v>0</v>
      </c>
      <c r="G1089" s="3">
        <v>0</v>
      </c>
      <c r="H1089" s="3">
        <v>0</v>
      </c>
      <c r="I1089" s="3">
        <v>-368.22</v>
      </c>
      <c r="J1089" s="3">
        <v>0</v>
      </c>
      <c r="K1089" s="3">
        <v>-368.22</v>
      </c>
      <c r="M1089" s="4">
        <v>45702</v>
      </c>
      <c r="N1089" s="3">
        <v>-1436.64</v>
      </c>
      <c r="O1089" s="3">
        <v>3026.12</v>
      </c>
      <c r="P1089" s="3">
        <v>17621.11</v>
      </c>
      <c r="Q1089" s="3" t="s">
        <v>39</v>
      </c>
      <c r="R1089" s="3">
        <v>0</v>
      </c>
      <c r="S1089" s="3" t="s">
        <v>52</v>
      </c>
      <c r="T1089" s="3" t="s">
        <v>39</v>
      </c>
      <c r="U1089" s="3" t="s">
        <v>34</v>
      </c>
      <c r="V1089" s="3"/>
      <c r="W1089" s="3"/>
      <c r="X1089" s="3">
        <v>-372.72</v>
      </c>
      <c r="Y1089" s="3"/>
      <c r="Z1089" s="3"/>
      <c r="AA1089" s="3">
        <v>368.22</v>
      </c>
      <c r="AB1089" s="5" t="s">
        <v>141</v>
      </c>
      <c r="AC1089" s="3">
        <v>1436.64</v>
      </c>
      <c r="AD1089" s="3"/>
    </row>
    <row r="1090" spans="1:30" x14ac:dyDescent="0.25">
      <c r="A1090">
        <v>298028</v>
      </c>
      <c r="B1090" t="s">
        <v>2234</v>
      </c>
      <c r="C1090" s="3">
        <f t="shared" si="17"/>
        <v>-372.02</v>
      </c>
      <c r="D1090" s="3">
        <v>0</v>
      </c>
      <c r="E1090" s="3">
        <v>0</v>
      </c>
      <c r="F1090" s="3">
        <v>0</v>
      </c>
      <c r="G1090" s="3">
        <v>0</v>
      </c>
      <c r="H1090" s="3">
        <v>0</v>
      </c>
      <c r="I1090" s="3">
        <v>-372.02</v>
      </c>
      <c r="J1090" s="3">
        <v>0</v>
      </c>
      <c r="K1090" s="3">
        <v>-372.02</v>
      </c>
      <c r="M1090" s="4">
        <v>45696</v>
      </c>
      <c r="N1090" s="3">
        <v>-29.66</v>
      </c>
      <c r="O1090" s="3">
        <v>27.24</v>
      </c>
      <c r="P1090" s="3">
        <v>1148.21</v>
      </c>
      <c r="Q1090" s="3" t="s">
        <v>39</v>
      </c>
      <c r="R1090" s="3">
        <v>0</v>
      </c>
      <c r="S1090" s="3" t="s">
        <v>52</v>
      </c>
      <c r="T1090" s="3" t="s">
        <v>39</v>
      </c>
      <c r="U1090" s="3" t="s">
        <v>34</v>
      </c>
      <c r="V1090" s="3"/>
      <c r="W1090" s="3"/>
      <c r="X1090" s="3">
        <v>-372.02</v>
      </c>
      <c r="Y1090" s="3"/>
      <c r="Z1090" s="3"/>
      <c r="AA1090" s="3">
        <v>372.02</v>
      </c>
      <c r="AB1090" s="5" t="s">
        <v>2235</v>
      </c>
      <c r="AC1090" s="3">
        <v>29.66</v>
      </c>
      <c r="AD1090" s="3"/>
    </row>
    <row r="1091" spans="1:30" x14ac:dyDescent="0.25">
      <c r="A1091">
        <v>295157</v>
      </c>
      <c r="B1091" t="s">
        <v>2236</v>
      </c>
      <c r="C1091" s="3">
        <f t="shared" si="17"/>
        <v>-394.02</v>
      </c>
      <c r="D1091" s="3">
        <v>0</v>
      </c>
      <c r="E1091" s="3">
        <v>0</v>
      </c>
      <c r="F1091" s="3">
        <v>0</v>
      </c>
      <c r="G1091" s="3">
        <v>0</v>
      </c>
      <c r="H1091" s="3">
        <v>0</v>
      </c>
      <c r="I1091" s="3">
        <v>-394.02</v>
      </c>
      <c r="J1091" s="3">
        <v>0</v>
      </c>
      <c r="K1091" s="3">
        <v>-394.02</v>
      </c>
      <c r="M1091" s="4">
        <v>45712</v>
      </c>
      <c r="N1091" s="3">
        <v>-314.58</v>
      </c>
      <c r="O1091" s="3">
        <v>15912.06</v>
      </c>
      <c r="P1091" s="3">
        <v>56043.34</v>
      </c>
      <c r="Q1091" s="3" t="s">
        <v>39</v>
      </c>
      <c r="R1091" s="3">
        <v>0</v>
      </c>
      <c r="S1091" s="3" t="s">
        <v>52</v>
      </c>
      <c r="T1091" s="3" t="s">
        <v>336</v>
      </c>
      <c r="U1091" s="3" t="s">
        <v>34</v>
      </c>
      <c r="V1091" s="3"/>
      <c r="W1091" s="3"/>
      <c r="X1091" s="3">
        <v>-460.74</v>
      </c>
      <c r="Y1091" s="3"/>
      <c r="Z1091" s="3"/>
      <c r="AA1091" s="3">
        <v>394.02</v>
      </c>
      <c r="AB1091" s="5" t="s">
        <v>180</v>
      </c>
      <c r="AC1091" s="3">
        <v>314.58</v>
      </c>
      <c r="AD1091" s="3"/>
    </row>
    <row r="1092" spans="1:30" x14ac:dyDescent="0.25">
      <c r="A1092">
        <v>377033</v>
      </c>
      <c r="B1092" t="s">
        <v>2237</v>
      </c>
      <c r="C1092" s="3">
        <f t="shared" si="17"/>
        <v>-397.96</v>
      </c>
      <c r="D1092" s="3">
        <v>557.99</v>
      </c>
      <c r="E1092" s="3">
        <v>0</v>
      </c>
      <c r="F1092" s="3">
        <v>0</v>
      </c>
      <c r="G1092" s="3">
        <v>0</v>
      </c>
      <c r="H1092" s="3">
        <v>0</v>
      </c>
      <c r="I1092" s="3">
        <v>-397.96</v>
      </c>
      <c r="J1092" s="3">
        <v>0</v>
      </c>
      <c r="K1092" s="3">
        <v>160.03</v>
      </c>
      <c r="L1092">
        <v>50000</v>
      </c>
      <c r="M1092" s="4">
        <v>45555</v>
      </c>
      <c r="N1092" s="3">
        <v>-351.23</v>
      </c>
      <c r="O1092" s="3">
        <v>501.5</v>
      </c>
      <c r="P1092" s="3">
        <v>1628.63</v>
      </c>
      <c r="Q1092" s="3"/>
      <c r="R1092" s="3">
        <v>0</v>
      </c>
      <c r="S1092" s="3" t="s">
        <v>32</v>
      </c>
      <c r="T1092" s="3"/>
      <c r="U1092" s="3" t="s">
        <v>34</v>
      </c>
      <c r="V1092" s="3"/>
      <c r="W1092" s="3" t="s">
        <v>146</v>
      </c>
      <c r="X1092" s="3">
        <v>-333.6</v>
      </c>
      <c r="Y1092" s="3"/>
      <c r="Z1092" s="3"/>
      <c r="AA1092" s="3">
        <v>49839.97</v>
      </c>
      <c r="AB1092" s="5" t="s">
        <v>169</v>
      </c>
      <c r="AC1092" s="3">
        <v>557.99</v>
      </c>
      <c r="AD1092" s="3" t="s">
        <v>2238</v>
      </c>
    </row>
    <row r="1093" spans="1:30" x14ac:dyDescent="0.25">
      <c r="A1093">
        <v>298843</v>
      </c>
      <c r="B1093" t="s">
        <v>2239</v>
      </c>
      <c r="C1093" s="3">
        <f t="shared" ref="C1093:C1106" si="18">F1093+G1093+H1093+I1093</f>
        <v>-454.44</v>
      </c>
      <c r="D1093" s="3">
        <v>0</v>
      </c>
      <c r="E1093" s="3">
        <v>0</v>
      </c>
      <c r="F1093" s="3">
        <v>0</v>
      </c>
      <c r="G1093" s="3">
        <v>0</v>
      </c>
      <c r="H1093" s="3">
        <v>0</v>
      </c>
      <c r="I1093" s="3">
        <v>-454.44</v>
      </c>
      <c r="J1093" s="3">
        <v>0</v>
      </c>
      <c r="K1093" s="3">
        <v>-454.44</v>
      </c>
      <c r="M1093" s="4">
        <v>45490</v>
      </c>
      <c r="N1093" s="3">
        <v>-5120.37</v>
      </c>
      <c r="O1093" s="3">
        <v>0</v>
      </c>
      <c r="P1093" s="3">
        <v>5075.37</v>
      </c>
      <c r="Q1093" s="3" t="s">
        <v>39</v>
      </c>
      <c r="R1093" s="3">
        <v>0</v>
      </c>
      <c r="S1093" s="3" t="s">
        <v>52</v>
      </c>
      <c r="T1093" s="3"/>
      <c r="U1093" s="3" t="s">
        <v>34</v>
      </c>
      <c r="V1093" s="3"/>
      <c r="W1093" s="3"/>
      <c r="X1093" s="3">
        <v>-454.44</v>
      </c>
      <c r="Y1093" s="3"/>
      <c r="Z1093" s="3"/>
      <c r="AA1093" s="3">
        <v>454.44</v>
      </c>
      <c r="AB1093" s="5" t="s">
        <v>1271</v>
      </c>
      <c r="AC1093" s="3">
        <v>5120.37</v>
      </c>
      <c r="AD1093" s="3"/>
    </row>
    <row r="1094" spans="1:30" x14ac:dyDescent="0.25">
      <c r="A1094">
        <v>291496</v>
      </c>
      <c r="B1094" t="s">
        <v>2240</v>
      </c>
      <c r="C1094" s="3">
        <f t="shared" si="18"/>
        <v>353.51</v>
      </c>
      <c r="D1094" s="3">
        <v>0</v>
      </c>
      <c r="E1094" s="3">
        <v>0</v>
      </c>
      <c r="F1094" s="3">
        <v>904.3</v>
      </c>
      <c r="G1094" s="3">
        <v>0</v>
      </c>
      <c r="H1094" s="3">
        <v>-40.549999999999997</v>
      </c>
      <c r="I1094" s="3">
        <v>-510.24</v>
      </c>
      <c r="J1094" s="3">
        <v>0</v>
      </c>
      <c r="K1094" s="3">
        <v>353.51</v>
      </c>
      <c r="M1094" s="4">
        <v>45710</v>
      </c>
      <c r="N1094" s="3">
        <v>-124.01</v>
      </c>
      <c r="O1094" s="3">
        <v>2773.35</v>
      </c>
      <c r="P1094" s="3">
        <v>8797.98</v>
      </c>
      <c r="Q1094" s="3" t="s">
        <v>39</v>
      </c>
      <c r="R1094" s="3">
        <v>0</v>
      </c>
      <c r="S1094" s="3" t="s">
        <v>52</v>
      </c>
      <c r="T1094" s="3" t="s">
        <v>51</v>
      </c>
      <c r="U1094" s="3" t="s">
        <v>34</v>
      </c>
      <c r="V1094" s="3"/>
      <c r="W1094" s="3"/>
      <c r="X1094" s="3">
        <v>-293.47000000000003</v>
      </c>
      <c r="Y1094" s="3"/>
      <c r="Z1094" s="3"/>
      <c r="AA1094" s="3">
        <v>-353.51</v>
      </c>
      <c r="AB1094" s="5" t="s">
        <v>42</v>
      </c>
      <c r="AC1094" s="3">
        <v>124.01</v>
      </c>
      <c r="AD1094" s="3"/>
    </row>
    <row r="1095" spans="1:30" x14ac:dyDescent="0.25">
      <c r="A1095">
        <v>299241</v>
      </c>
      <c r="B1095" t="s">
        <v>2241</v>
      </c>
      <c r="C1095" s="3">
        <f t="shared" si="18"/>
        <v>1011.9399999999999</v>
      </c>
      <c r="D1095" s="3">
        <v>93.18</v>
      </c>
      <c r="E1095" s="3">
        <v>241.41</v>
      </c>
      <c r="F1095" s="3">
        <v>319.57</v>
      </c>
      <c r="G1095" s="3">
        <v>636.03</v>
      </c>
      <c r="H1095" s="3">
        <v>591.71</v>
      </c>
      <c r="I1095" s="3">
        <v>-535.37</v>
      </c>
      <c r="J1095" s="3">
        <v>0</v>
      </c>
      <c r="K1095" s="3">
        <v>1346.53</v>
      </c>
      <c r="L1095">
        <v>7500</v>
      </c>
      <c r="M1095" s="4">
        <v>45706</v>
      </c>
      <c r="N1095" s="3">
        <v>-128.78</v>
      </c>
      <c r="O1095" s="3">
        <v>2117.6799999999998</v>
      </c>
      <c r="P1095" s="3">
        <v>9695.17</v>
      </c>
      <c r="Q1095" s="3" t="s">
        <v>51</v>
      </c>
      <c r="R1095" s="3">
        <v>0</v>
      </c>
      <c r="S1095" s="3" t="s">
        <v>150</v>
      </c>
      <c r="T1095" s="3" t="s">
        <v>577</v>
      </c>
      <c r="U1095" s="3" t="s">
        <v>134</v>
      </c>
      <c r="V1095" s="3" t="s">
        <v>55</v>
      </c>
      <c r="W1095" s="3"/>
      <c r="X1095" s="3">
        <v>2735.67</v>
      </c>
      <c r="Y1095" s="3"/>
      <c r="Z1095" s="3"/>
      <c r="AA1095" s="3">
        <v>6153.47</v>
      </c>
      <c r="AB1095" s="5" t="s">
        <v>384</v>
      </c>
      <c r="AC1095" s="3">
        <v>0</v>
      </c>
      <c r="AD1095" s="3" t="s">
        <v>2242</v>
      </c>
    </row>
    <row r="1096" spans="1:30" x14ac:dyDescent="0.25">
      <c r="A1096">
        <v>293188</v>
      </c>
      <c r="B1096" t="s">
        <v>2243</v>
      </c>
      <c r="C1096" s="3">
        <f t="shared" si="18"/>
        <v>-550.07000000000005</v>
      </c>
      <c r="D1096" s="3">
        <v>0</v>
      </c>
      <c r="E1096" s="3">
        <v>0</v>
      </c>
      <c r="F1096" s="3">
        <v>0</v>
      </c>
      <c r="G1096" s="3">
        <v>0</v>
      </c>
      <c r="H1096" s="3">
        <v>0</v>
      </c>
      <c r="I1096" s="3">
        <v>-550.07000000000005</v>
      </c>
      <c r="J1096" s="3">
        <v>-451.73</v>
      </c>
      <c r="K1096" s="3">
        <v>-1001.8</v>
      </c>
      <c r="M1096" s="4">
        <v>45674</v>
      </c>
      <c r="N1096" s="3">
        <v>-515.07000000000005</v>
      </c>
      <c r="O1096" s="3">
        <v>983.07</v>
      </c>
      <c r="P1096" s="3">
        <v>35949.39</v>
      </c>
      <c r="Q1096" s="3" t="s">
        <v>39</v>
      </c>
      <c r="R1096" s="3">
        <v>0</v>
      </c>
      <c r="S1096" s="3" t="s">
        <v>52</v>
      </c>
      <c r="T1096" s="3" t="s">
        <v>590</v>
      </c>
      <c r="U1096" s="3" t="s">
        <v>34</v>
      </c>
      <c r="V1096" s="3"/>
      <c r="W1096" s="3"/>
      <c r="X1096" s="3">
        <v>-2880.21</v>
      </c>
      <c r="Y1096" s="3"/>
      <c r="Z1096" s="3"/>
      <c r="AA1096" s="3">
        <v>1001.8</v>
      </c>
      <c r="AB1096" s="5" t="s">
        <v>428</v>
      </c>
      <c r="AC1096" s="3">
        <v>199</v>
      </c>
      <c r="AD1096" s="3" t="s">
        <v>2244</v>
      </c>
    </row>
    <row r="1097" spans="1:30" x14ac:dyDescent="0.25">
      <c r="A1097">
        <v>290744</v>
      </c>
      <c r="B1097" t="s">
        <v>2245</v>
      </c>
      <c r="C1097" s="3">
        <f t="shared" si="18"/>
        <v>-725.95999999999992</v>
      </c>
      <c r="D1097" s="3">
        <v>27188.01</v>
      </c>
      <c r="E1097" s="3">
        <v>0</v>
      </c>
      <c r="F1097" s="3">
        <v>0</v>
      </c>
      <c r="G1097" s="3">
        <v>0</v>
      </c>
      <c r="H1097" s="3">
        <v>-36.53</v>
      </c>
      <c r="I1097" s="3">
        <v>-689.43</v>
      </c>
      <c r="J1097" s="3">
        <v>0</v>
      </c>
      <c r="K1097" s="3">
        <v>26462.05</v>
      </c>
      <c r="L1097">
        <v>40000</v>
      </c>
      <c r="M1097" s="4">
        <v>45693</v>
      </c>
      <c r="N1097" s="3">
        <v>-5545.43</v>
      </c>
      <c r="O1097" s="3">
        <v>27168.85</v>
      </c>
      <c r="P1097" s="3">
        <v>17725.61</v>
      </c>
      <c r="Q1097" s="3"/>
      <c r="R1097" s="3">
        <v>0</v>
      </c>
      <c r="S1097" s="3" t="s">
        <v>132</v>
      </c>
      <c r="T1097" s="3" t="s">
        <v>771</v>
      </c>
      <c r="U1097" s="3" t="s">
        <v>134</v>
      </c>
      <c r="V1097" s="3" t="s">
        <v>220</v>
      </c>
      <c r="W1097" s="3"/>
      <c r="X1097" s="3">
        <v>6786.16</v>
      </c>
      <c r="Y1097" s="3"/>
      <c r="Z1097" s="3"/>
      <c r="AA1097" s="3">
        <v>13537.95</v>
      </c>
      <c r="AB1097" s="5" t="s">
        <v>147</v>
      </c>
      <c r="AC1097" s="3">
        <v>141.09</v>
      </c>
      <c r="AD1097" s="3" t="s">
        <v>2246</v>
      </c>
    </row>
    <row r="1098" spans="1:30" x14ac:dyDescent="0.25">
      <c r="A1098">
        <v>294078</v>
      </c>
      <c r="B1098" t="s">
        <v>2247</v>
      </c>
      <c r="C1098" s="3">
        <f t="shared" si="18"/>
        <v>-780.48</v>
      </c>
      <c r="D1098" s="3">
        <v>0</v>
      </c>
      <c r="E1098" s="3">
        <v>0</v>
      </c>
      <c r="F1098" s="3">
        <v>0</v>
      </c>
      <c r="G1098" s="3">
        <v>0</v>
      </c>
      <c r="H1098" s="3">
        <v>0</v>
      </c>
      <c r="I1098" s="3">
        <v>-780.48</v>
      </c>
      <c r="J1098" s="3">
        <v>0</v>
      </c>
      <c r="K1098" s="3">
        <v>-780.48</v>
      </c>
      <c r="M1098" s="4">
        <v>45661</v>
      </c>
      <c r="N1098" s="3">
        <v>-46.73</v>
      </c>
      <c r="O1098" s="3">
        <v>42.92</v>
      </c>
      <c r="P1098" s="3">
        <v>17807.349999999999</v>
      </c>
      <c r="Q1098" s="3" t="s">
        <v>39</v>
      </c>
      <c r="R1098" s="3">
        <v>0</v>
      </c>
      <c r="S1098" s="3" t="s">
        <v>52</v>
      </c>
      <c r="T1098" s="3" t="s">
        <v>39</v>
      </c>
      <c r="U1098" s="3" t="s">
        <v>34</v>
      </c>
      <c r="V1098" s="3" t="s">
        <v>1074</v>
      </c>
      <c r="W1098" s="3"/>
      <c r="X1098" s="3">
        <v>-795.69</v>
      </c>
      <c r="Y1098" s="3"/>
      <c r="Z1098" s="3"/>
      <c r="AA1098" s="3">
        <v>780.48</v>
      </c>
      <c r="AB1098" s="5" t="s">
        <v>2248</v>
      </c>
      <c r="AC1098" s="3">
        <v>46.73</v>
      </c>
      <c r="AD1098" s="3" t="s">
        <v>2249</v>
      </c>
    </row>
    <row r="1099" spans="1:30" x14ac:dyDescent="0.25">
      <c r="A1099">
        <v>290574</v>
      </c>
      <c r="B1099" t="s">
        <v>2250</v>
      </c>
      <c r="C1099" s="3">
        <f t="shared" si="18"/>
        <v>-828.64</v>
      </c>
      <c r="D1099" s="3">
        <v>0</v>
      </c>
      <c r="E1099" s="3">
        <v>0</v>
      </c>
      <c r="F1099" s="3">
        <v>0</v>
      </c>
      <c r="G1099" s="3">
        <v>0</v>
      </c>
      <c r="H1099" s="3">
        <v>0</v>
      </c>
      <c r="I1099" s="3">
        <v>-828.64</v>
      </c>
      <c r="J1099" s="3">
        <v>-13.55</v>
      </c>
      <c r="K1099" s="3">
        <v>-842.19</v>
      </c>
      <c r="M1099" s="4">
        <v>45533</v>
      </c>
      <c r="N1099" s="3">
        <v>-1926.87</v>
      </c>
      <c r="O1099" s="3">
        <v>0</v>
      </c>
      <c r="P1099" s="3">
        <v>74259.47</v>
      </c>
      <c r="Q1099" s="3" t="s">
        <v>39</v>
      </c>
      <c r="R1099" s="3">
        <v>0</v>
      </c>
      <c r="S1099" s="3" t="s">
        <v>52</v>
      </c>
      <c r="T1099" s="3" t="s">
        <v>51</v>
      </c>
      <c r="U1099" s="3" t="s">
        <v>34</v>
      </c>
      <c r="V1099" s="3" t="s">
        <v>1204</v>
      </c>
      <c r="W1099" s="3"/>
      <c r="X1099" s="3">
        <v>-1448.14</v>
      </c>
      <c r="Y1099" s="3"/>
      <c r="Z1099" s="3"/>
      <c r="AA1099" s="3">
        <v>842.19</v>
      </c>
      <c r="AB1099" s="5" t="s">
        <v>1367</v>
      </c>
      <c r="AC1099" s="3">
        <v>-333.35</v>
      </c>
      <c r="AD1099" s="3" t="s">
        <v>2251</v>
      </c>
    </row>
    <row r="1100" spans="1:30" x14ac:dyDescent="0.25">
      <c r="A1100">
        <v>292151</v>
      </c>
      <c r="B1100" t="s">
        <v>2252</v>
      </c>
      <c r="C1100" s="3">
        <f t="shared" si="18"/>
        <v>-2026.58</v>
      </c>
      <c r="D1100" s="3">
        <v>0</v>
      </c>
      <c r="E1100" s="3">
        <v>-315.16000000000003</v>
      </c>
      <c r="F1100" s="3">
        <v>-901.85</v>
      </c>
      <c r="G1100" s="3">
        <v>0</v>
      </c>
      <c r="H1100" s="3">
        <v>0</v>
      </c>
      <c r="I1100" s="3">
        <v>-1124.73</v>
      </c>
      <c r="J1100" s="3">
        <v>-6341.05</v>
      </c>
      <c r="K1100" s="3">
        <v>-8682.7900000000009</v>
      </c>
      <c r="M1100" s="4">
        <v>45709</v>
      </c>
      <c r="N1100" s="3">
        <v>-1500</v>
      </c>
      <c r="O1100" s="3">
        <v>9339.86</v>
      </c>
      <c r="P1100" s="3">
        <v>16032.79</v>
      </c>
      <c r="Q1100" s="3" t="s">
        <v>39</v>
      </c>
      <c r="R1100" s="3">
        <v>7556.48</v>
      </c>
      <c r="S1100" s="3" t="s">
        <v>52</v>
      </c>
      <c r="T1100" s="3" t="s">
        <v>51</v>
      </c>
      <c r="U1100" s="3" t="s">
        <v>34</v>
      </c>
      <c r="V1100" s="3"/>
      <c r="W1100" s="3"/>
      <c r="X1100" s="3">
        <v>-5017.95</v>
      </c>
      <c r="Y1100" s="3"/>
      <c r="Z1100" s="3"/>
      <c r="AA1100" s="3">
        <v>8682.7900000000009</v>
      </c>
      <c r="AB1100" s="5" t="s">
        <v>147</v>
      </c>
      <c r="AC1100" s="3">
        <v>-315.16000000000003</v>
      </c>
      <c r="AD1100" s="3"/>
    </row>
    <row r="1101" spans="1:30" x14ac:dyDescent="0.25">
      <c r="A1101">
        <v>298625</v>
      </c>
      <c r="B1101" t="s">
        <v>2253</v>
      </c>
      <c r="C1101" s="3">
        <f t="shared" si="18"/>
        <v>-1381.07</v>
      </c>
      <c r="D1101" s="3">
        <v>460.82</v>
      </c>
      <c r="E1101" s="3">
        <v>0</v>
      </c>
      <c r="F1101" s="3">
        <v>0</v>
      </c>
      <c r="G1101" s="3">
        <v>0</v>
      </c>
      <c r="H1101" s="3">
        <v>0</v>
      </c>
      <c r="I1101" s="3">
        <v>-1381.07</v>
      </c>
      <c r="J1101" s="3">
        <v>0</v>
      </c>
      <c r="K1101" s="3">
        <v>-920.25</v>
      </c>
      <c r="L1101">
        <v>20000</v>
      </c>
      <c r="M1101" s="4">
        <v>45610</v>
      </c>
      <c r="N1101" s="3">
        <v>242.54</v>
      </c>
      <c r="O1101" s="3">
        <v>424.33</v>
      </c>
      <c r="P1101" s="3">
        <v>27496.31</v>
      </c>
      <c r="Q1101" s="3" t="s">
        <v>39</v>
      </c>
      <c r="R1101" s="3">
        <v>0</v>
      </c>
      <c r="S1101" s="3" t="s">
        <v>132</v>
      </c>
      <c r="T1101" s="3" t="s">
        <v>806</v>
      </c>
      <c r="U1101" s="3" t="s">
        <v>134</v>
      </c>
      <c r="V1101" s="3"/>
      <c r="W1101" s="3"/>
      <c r="X1101" s="3">
        <v>-1373.43</v>
      </c>
      <c r="Y1101" s="3"/>
      <c r="Z1101" s="3"/>
      <c r="AA1101" s="3">
        <v>20920.25</v>
      </c>
      <c r="AB1101" s="5" t="s">
        <v>665</v>
      </c>
      <c r="AC1101" s="3">
        <v>33.47</v>
      </c>
      <c r="AD1101" s="3" t="s">
        <v>2254</v>
      </c>
    </row>
    <row r="1102" spans="1:30" x14ac:dyDescent="0.25">
      <c r="A1102">
        <v>293928</v>
      </c>
      <c r="B1102" t="s">
        <v>2255</v>
      </c>
      <c r="C1102" s="3">
        <f t="shared" si="18"/>
        <v>-1968.97</v>
      </c>
      <c r="D1102" s="3">
        <v>0</v>
      </c>
      <c r="E1102" s="3">
        <v>212.71</v>
      </c>
      <c r="F1102" s="3">
        <v>-354.06</v>
      </c>
      <c r="G1102" s="3">
        <v>0</v>
      </c>
      <c r="H1102" s="3">
        <v>-148.66</v>
      </c>
      <c r="I1102" s="3">
        <v>-1466.25</v>
      </c>
      <c r="J1102" s="3">
        <v>-4626.32</v>
      </c>
      <c r="K1102" s="3">
        <v>-6382.58</v>
      </c>
      <c r="L1102">
        <v>0</v>
      </c>
      <c r="M1102" s="4">
        <v>45714</v>
      </c>
      <c r="N1102" s="3">
        <v>-20.23</v>
      </c>
      <c r="O1102" s="3">
        <v>205773.49</v>
      </c>
      <c r="P1102" s="3">
        <v>815892.14</v>
      </c>
      <c r="Q1102" s="3"/>
      <c r="R1102" s="3">
        <v>3259.46</v>
      </c>
      <c r="S1102" s="3" t="s">
        <v>52</v>
      </c>
      <c r="T1102" s="3" t="s">
        <v>39</v>
      </c>
      <c r="U1102" s="3" t="s">
        <v>34</v>
      </c>
      <c r="V1102" s="3" t="s">
        <v>197</v>
      </c>
      <c r="W1102" s="3"/>
      <c r="X1102" s="3">
        <v>-44950.81</v>
      </c>
      <c r="Y1102" s="3"/>
      <c r="Z1102" s="3"/>
      <c r="AA1102" s="3">
        <v>6382.58</v>
      </c>
      <c r="AB1102" s="5" t="s">
        <v>48</v>
      </c>
      <c r="AC1102" s="3">
        <v>20.23</v>
      </c>
      <c r="AD1102" s="3" t="s">
        <v>2256</v>
      </c>
    </row>
    <row r="1103" spans="1:30" x14ac:dyDescent="0.25">
      <c r="A1103">
        <v>290047</v>
      </c>
      <c r="B1103" t="s">
        <v>2257</v>
      </c>
      <c r="C1103" s="3">
        <f t="shared" si="18"/>
        <v>-1475.44</v>
      </c>
      <c r="D1103" s="3">
        <v>0</v>
      </c>
      <c r="E1103" s="3">
        <v>0</v>
      </c>
      <c r="F1103" s="3">
        <v>0</v>
      </c>
      <c r="G1103" s="3">
        <v>0</v>
      </c>
      <c r="H1103" s="3">
        <v>0</v>
      </c>
      <c r="I1103" s="3">
        <v>-1475.44</v>
      </c>
      <c r="J1103" s="3">
        <v>0</v>
      </c>
      <c r="K1103" s="3">
        <v>-1475.44</v>
      </c>
      <c r="L1103">
        <v>40000</v>
      </c>
      <c r="M1103" s="4">
        <v>45712</v>
      </c>
      <c r="N1103" s="3">
        <v>-7063</v>
      </c>
      <c r="O1103" s="3">
        <v>0</v>
      </c>
      <c r="P1103" s="3">
        <v>-501.73</v>
      </c>
      <c r="Q1103" s="3"/>
      <c r="R1103" s="3">
        <v>12293.48</v>
      </c>
      <c r="S1103" s="3" t="s">
        <v>32</v>
      </c>
      <c r="T1103" s="3" t="s">
        <v>890</v>
      </c>
      <c r="U1103" s="3" t="s">
        <v>34</v>
      </c>
      <c r="V1103" s="3" t="s">
        <v>383</v>
      </c>
      <c r="W1103" s="3"/>
      <c r="X1103" s="3">
        <v>4530.74</v>
      </c>
      <c r="Y1103" s="3"/>
      <c r="Z1103" s="3"/>
      <c r="AA1103" s="3">
        <v>29281.22</v>
      </c>
      <c r="AB1103" s="5" t="s">
        <v>42</v>
      </c>
      <c r="AC1103" s="3">
        <v>4389.66</v>
      </c>
      <c r="AD1103" s="3" t="s">
        <v>2258</v>
      </c>
    </row>
    <row r="1104" spans="1:30" x14ac:dyDescent="0.25">
      <c r="A1104">
        <v>294803</v>
      </c>
      <c r="B1104" t="s">
        <v>2259</v>
      </c>
      <c r="C1104" s="3">
        <f t="shared" si="18"/>
        <v>-1564.52</v>
      </c>
      <c r="D1104" s="3">
        <v>12980.34</v>
      </c>
      <c r="E1104" s="3">
        <v>6399.52</v>
      </c>
      <c r="F1104" s="3">
        <v>0</v>
      </c>
      <c r="G1104" s="3">
        <v>0</v>
      </c>
      <c r="H1104" s="3">
        <v>0</v>
      </c>
      <c r="I1104" s="3">
        <v>-1564.52</v>
      </c>
      <c r="J1104" s="3">
        <v>0</v>
      </c>
      <c r="K1104" s="3">
        <v>17815.34</v>
      </c>
      <c r="L1104">
        <v>15000</v>
      </c>
      <c r="M1104" s="4">
        <v>45695</v>
      </c>
      <c r="N1104" s="3">
        <v>-7605.61</v>
      </c>
      <c r="O1104" s="3">
        <v>26313.73</v>
      </c>
      <c r="P1104" s="3">
        <v>99342.87</v>
      </c>
      <c r="Q1104" s="3" t="s">
        <v>39</v>
      </c>
      <c r="R1104" s="3">
        <v>0</v>
      </c>
      <c r="S1104" s="3" t="s">
        <v>150</v>
      </c>
      <c r="T1104" s="3" t="s">
        <v>851</v>
      </c>
      <c r="U1104" s="3" t="s">
        <v>134</v>
      </c>
      <c r="V1104" s="3"/>
      <c r="W1104" s="3"/>
      <c r="X1104" s="3">
        <v>8387.77</v>
      </c>
      <c r="Y1104" s="3"/>
      <c r="Z1104" s="3"/>
      <c r="AA1104" s="3">
        <v>-2815.34</v>
      </c>
      <c r="AB1104" s="5" t="s">
        <v>180</v>
      </c>
      <c r="AC1104" s="3">
        <v>467.08</v>
      </c>
      <c r="AD1104" s="3" t="s">
        <v>2260</v>
      </c>
    </row>
    <row r="1105" spans="1:30" x14ac:dyDescent="0.25">
      <c r="A1105">
        <v>283635</v>
      </c>
      <c r="B1105" t="s">
        <v>2261</v>
      </c>
      <c r="C1105" s="3">
        <f t="shared" si="18"/>
        <v>-1571.07</v>
      </c>
      <c r="D1105" s="3">
        <v>0</v>
      </c>
      <c r="E1105" s="3">
        <v>0</v>
      </c>
      <c r="F1105" s="3">
        <v>0</v>
      </c>
      <c r="G1105" s="3">
        <v>0</v>
      </c>
      <c r="H1105" s="3">
        <v>0</v>
      </c>
      <c r="I1105" s="3">
        <v>-1571.07</v>
      </c>
      <c r="J1105" s="3">
        <v>0</v>
      </c>
      <c r="K1105" s="3">
        <v>-1571.07</v>
      </c>
      <c r="L1105">
        <v>0</v>
      </c>
      <c r="M1105" s="4">
        <v>45184</v>
      </c>
      <c r="N1105" s="3">
        <v>-458.47</v>
      </c>
      <c r="O1105" s="3">
        <v>0</v>
      </c>
      <c r="P1105" s="3">
        <v>0</v>
      </c>
      <c r="Q1105" s="3"/>
      <c r="R1105" s="3">
        <v>1443</v>
      </c>
      <c r="S1105" s="3" t="s">
        <v>52</v>
      </c>
      <c r="T1105" s="3"/>
      <c r="U1105" s="3" t="s">
        <v>167</v>
      </c>
      <c r="V1105" s="3" t="s">
        <v>1970</v>
      </c>
      <c r="W1105" s="3" t="s">
        <v>63</v>
      </c>
      <c r="X1105" s="3">
        <v>-1571.07</v>
      </c>
      <c r="Y1105" s="3"/>
      <c r="Z1105" s="3"/>
      <c r="AA1105" s="3">
        <v>0</v>
      </c>
      <c r="AB1105" s="5" t="s">
        <v>2262</v>
      </c>
      <c r="AC1105" s="3">
        <v>-1571.07</v>
      </c>
      <c r="AD1105" s="3" t="s">
        <v>2263</v>
      </c>
    </row>
    <row r="1106" spans="1:30" x14ac:dyDescent="0.25">
      <c r="A1106">
        <v>290239</v>
      </c>
      <c r="B1106" t="s">
        <v>2264</v>
      </c>
      <c r="C1106" s="3">
        <f t="shared" si="18"/>
        <v>-2172.9499999999998</v>
      </c>
      <c r="D1106" s="3">
        <v>0</v>
      </c>
      <c r="E1106" s="3">
        <v>0</v>
      </c>
      <c r="F1106" s="3">
        <v>0</v>
      </c>
      <c r="G1106" s="3">
        <v>0</v>
      </c>
      <c r="H1106" s="3">
        <v>0</v>
      </c>
      <c r="I1106" s="3">
        <v>-2172.9499999999998</v>
      </c>
      <c r="J1106" s="3">
        <v>0</v>
      </c>
      <c r="K1106" s="3">
        <v>-2172.9499999999998</v>
      </c>
      <c r="L1106">
        <v>15000</v>
      </c>
      <c r="M1106" s="4">
        <v>45572</v>
      </c>
      <c r="N1106" s="3">
        <v>-2172.9499999999998</v>
      </c>
      <c r="O1106" s="3">
        <v>0</v>
      </c>
      <c r="P1106" s="3">
        <v>4326.59</v>
      </c>
      <c r="Q1106" s="3" t="s">
        <v>39</v>
      </c>
      <c r="R1106" s="3">
        <v>0</v>
      </c>
      <c r="S1106" s="3" t="s">
        <v>132</v>
      </c>
      <c r="T1106" s="3" t="s">
        <v>156</v>
      </c>
      <c r="U1106" s="3" t="s">
        <v>34</v>
      </c>
      <c r="V1106" s="3" t="s">
        <v>2114</v>
      </c>
      <c r="W1106" s="3"/>
      <c r="X1106" s="3">
        <v>-1543.63</v>
      </c>
      <c r="Y1106" s="3"/>
      <c r="Z1106" s="3"/>
      <c r="AA1106" s="3">
        <v>17172.95</v>
      </c>
      <c r="AB1106" s="5" t="s">
        <v>2265</v>
      </c>
      <c r="AC1106" s="3">
        <v>2172.9499999999998</v>
      </c>
      <c r="AD1106" s="3" t="s">
        <v>2266</v>
      </c>
    </row>
  </sheetData>
  <autoFilter ref="A4:AG1107" xr:uid="{00000000-0009-0000-0000-000000000000}"/>
  <mergeCells count="1">
    <mergeCell ref="A1:Y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CPS AR 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 Rodriguez</cp:lastModifiedBy>
  <dcterms:created xsi:type="dcterms:W3CDTF">2025-02-27T12:05:40Z</dcterms:created>
  <dcterms:modified xsi:type="dcterms:W3CDTF">2025-03-12T15:24:12Z</dcterms:modified>
</cp:coreProperties>
</file>