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Maria.Rodriguez\VSCode Projects\agingReport\data\"/>
    </mc:Choice>
  </mc:AlternateContent>
  <xr:revisionPtr revIDLastSave="0" documentId="13_ncr:1_{593C9255-3F82-463D-8051-DC077A3D051C}" xr6:coauthVersionLast="47" xr6:coauthVersionMax="47" xr10:uidLastSave="{00000000-0000-0000-0000-000000000000}"/>
  <bookViews>
    <workbookView xWindow="780" yWindow="780" windowWidth="21600" windowHeight="11295" xr2:uid="{00000000-000D-0000-FFFF-FFFF00000000}"/>
  </bookViews>
  <sheets>
    <sheet name="EI AR Aging" sheetId="1" r:id="rId1"/>
  </sheets>
  <definedNames>
    <definedName name="_xlnm._FilterDatabase" localSheetId="0" hidden="1">'EI AR Aging'!$A$4:$AG$438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37" i="1" l="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3" i="1" s="1"/>
  <c r="C5" i="1"/>
  <c r="K3" i="1"/>
  <c r="J3" i="1"/>
  <c r="I3" i="1"/>
  <c r="H3" i="1"/>
  <c r="G3" i="1"/>
  <c r="F3" i="1"/>
  <c r="E3" i="1"/>
  <c r="D3" i="1"/>
</calcChain>
</file>

<file path=xl/sharedStrings.xml><?xml version="1.0" encoding="utf-8"?>
<sst xmlns="http://schemas.openxmlformats.org/spreadsheetml/2006/main" count="2662" uniqueCount="974">
  <si>
    <t>EI AR Aging</t>
  </si>
  <si>
    <t>ID#</t>
  </si>
  <si>
    <t>Bill-To Customer</t>
  </si>
  <si>
    <t>60+</t>
  </si>
  <si>
    <t>Current</t>
  </si>
  <si>
    <t>31-60</t>
  </si>
  <si>
    <t>61-90</t>
  </si>
  <si>
    <t>91-120</t>
  </si>
  <si>
    <t>Over120</t>
  </si>
  <si>
    <t>Over150</t>
  </si>
  <si>
    <t>Deposits</t>
  </si>
  <si>
    <t>Balance</t>
  </si>
  <si>
    <t>Credit</t>
  </si>
  <si>
    <t>Last Pmt</t>
  </si>
  <si>
    <t>Last Pmt Amt</t>
  </si>
  <si>
    <t>Sales $ YTD</t>
  </si>
  <si>
    <t>Sales $ LY</t>
  </si>
  <si>
    <t>No Order Entry</t>
  </si>
  <si>
    <t>Open Sales</t>
  </si>
  <si>
    <t>Terms Code</t>
  </si>
  <si>
    <t>Avg Pay Days</t>
  </si>
  <si>
    <t>Credit Manager</t>
  </si>
  <si>
    <t>Next Call</t>
  </si>
  <si>
    <t>Outside Rep</t>
  </si>
  <si>
    <t>Six Mo Avg Sls</t>
  </si>
  <si>
    <t>Temp Cred Lim</t>
  </si>
  <si>
    <t>Temp Cred Exp Date</t>
  </si>
  <si>
    <t>Bal Vs Lim</t>
  </si>
  <si>
    <t>Last Sale Date</t>
  </si>
  <si>
    <t>Last Sale Amt</t>
  </si>
  <si>
    <t>Last AR Note</t>
  </si>
  <si>
    <t>CIROCCO &amp; OZZIMO INC</t>
  </si>
  <si>
    <t>0</t>
  </si>
  <si>
    <t>PL.NET25</t>
  </si>
  <si>
    <t>50</t>
  </si>
  <si>
    <t>SSALDANA</t>
  </si>
  <si>
    <t>03/05/2025</t>
  </si>
  <si>
    <t>02/21/2025</t>
  </si>
  <si>
    <t>02/26/2025 at 10:55am ---&gt; A/R Collection Queue - Log Call Last Call Date : 02/26/2025 Next Call Date : 03/05/2025 Mail Letter    : N Comments       :   SPOKE TO CHRIS @ ACCOUNTING DEPT WAITING FOR APPROVALS FROM OWNER WILL SCAN   THE CHECK IF NOT BY FRIDAY 2.28 THEN 1ST WEEK IN MARCH SSALDANA</t>
  </si>
  <si>
    <t>BARSALIN BUILDING AND DESIGN</t>
  </si>
  <si>
    <t>N30THPROX</t>
  </si>
  <si>
    <t>98</t>
  </si>
  <si>
    <t>CHRIS</t>
  </si>
  <si>
    <t>12/07/2021</t>
  </si>
  <si>
    <t>08/31/2024</t>
  </si>
  <si>
    <t>01/13/2025</t>
  </si>
  <si>
    <t>02/21/2025 at 09:47am ---&gt; will pay the first week in March CHRIS</t>
  </si>
  <si>
    <t>JINCO INC.</t>
  </si>
  <si>
    <t>1</t>
  </si>
  <si>
    <t>NET.30D.LBM</t>
  </si>
  <si>
    <t>47</t>
  </si>
  <si>
    <t>GSALGADO</t>
  </si>
  <si>
    <t>01/03/2025</t>
  </si>
  <si>
    <t>02/25/2025 at 02:47pm ---&gt; I spoke to Reenne, and he will be on vacation starting Friday for one week. However, John should be done with his father?s burial by Friday. Reenne asked that I call John and have him process the payment to us. ENUNEZ</t>
  </si>
  <si>
    <t>MT SINAI PDD/ LLC</t>
  </si>
  <si>
    <t>NET.90D.LBM</t>
  </si>
  <si>
    <t>106</t>
  </si>
  <si>
    <t>SSINACOR</t>
  </si>
  <si>
    <t>12/05/2024</t>
  </si>
  <si>
    <t>02/25/2025 at 12:44pm ---&gt; CALLED TRISH AGAIN - GOT HER VOICEMAIL. CALLED MAIN NUMBER ON ACCT AND SPOKE WITH CARMEN. SHE IS GOING TO HAVE MATT (THE GC) CALL OVER TO SEE WHAT THE HOLDUP IS. SSINACOR</t>
  </si>
  <si>
    <t>BALSANO AND COMANDE</t>
  </si>
  <si>
    <t>55</t>
  </si>
  <si>
    <t>02/22/2023</t>
  </si>
  <si>
    <t>12/07/2024</t>
  </si>
  <si>
    <t>02/25/2025 at 01:33pm ---&gt; JOE CALLED BACK. NOT LOOKING TO GET AWAY WITH ANYTHING, JUST WAITING FOR CHECKS FROM CONTRACTORS. SHOULD BE ABOUT A WEEK OR SO. AS SOON AS HE GETS THEM HE WILL PAY US IN FULL. STILL WANTS TO DO BUSINESS WITH US. HAS HAD AN ACCOUNT FOR 40 YEARS. LET HIM KNOW THAT WE HAVE BEEN WORKING WITH HIM AND STATED THE ORIGINAL PAYMENT DATE ALONG WITH VM DATES THAT I HAVE LEFT FOR HIM. HE PROMISES THAT HE WILL TAKE CARE OF THIS. SSINACOR</t>
  </si>
  <si>
    <t>FISHER ORGANIZATION LLC</t>
  </si>
  <si>
    <t>510THN30TH</t>
  </si>
  <si>
    <t>81</t>
  </si>
  <si>
    <t>12/18/2024</t>
  </si>
  <si>
    <t>02/05/2025 at 01:45pm ---&gt; SPOKE TO VICTORIA. BALANCE WILL BE PAID IN FULL AT END OF MONTH, PER RAY SSINACOR</t>
  </si>
  <si>
    <t>NAUTILUS CONTRACTING</t>
  </si>
  <si>
    <t>5%COD</t>
  </si>
  <si>
    <t>4</t>
  </si>
  <si>
    <t>03/01/2024</t>
  </si>
  <si>
    <t>02/25/2025</t>
  </si>
  <si>
    <t>02/12/2025 at 01:53pm ---&gt; ASKED KENNY TO FIND OUT PAYMENT STATUS FOR OPEN INVOICES, AND ASKED HIM TO FIX S7620964.002. SSINACOR</t>
  </si>
  <si>
    <t>Titan Contracting Corp</t>
  </si>
  <si>
    <t>COD</t>
  </si>
  <si>
    <t>12</t>
  </si>
  <si>
    <t>PMERINO</t>
  </si>
  <si>
    <t>02/23/2024</t>
  </si>
  <si>
    <t>02/24/2025</t>
  </si>
  <si>
    <t>01/30/2025 at 09:59am ---&gt; PER R.COSCI - WAS 6 WEEKS LATE GETTING INVOICE IN REQ TO BE PAID. REQ WILL BE PUT IN DURING FEBRUARY, WHICH WILL GET US PAID 1ST/2ND WEEK OF MARCH. HOWEVER, RICH WILL BE GETTING AUTHORIZATION TO RUN HALF BALANCE ON CARD NEXT WEEK. BALANCE IN MARCH. SSINACOR</t>
  </si>
  <si>
    <t>FOLOR INC</t>
  </si>
  <si>
    <t>02/26/2025</t>
  </si>
  <si>
    <t>02/21/2025 at 09:47am ---&gt; SEAN BOYLE REPLIED  Hi Gina,  Thanks for the heads up, I'll be talking with our PM over the next week trying to deal with these invoices GSALGADO</t>
  </si>
  <si>
    <t>STASI BROTHERS ASPHALT</t>
  </si>
  <si>
    <t>545DN46D</t>
  </si>
  <si>
    <t>02/12/2025 at 01:41pm ---&gt; EMAILED SAVERIO/BILLY FOR PAYMENT STATUS OF PAST DUE INVOICES SSINACOR</t>
  </si>
  <si>
    <t>PARK EAST CONSTRUCTION</t>
  </si>
  <si>
    <t>56</t>
  </si>
  <si>
    <t>12/04/2024</t>
  </si>
  <si>
    <t>02/25/2025 at 12:46pm ---&gt; SPOKE WITH MARITZA AGAIN REGARDING INVOICE FROM NOVEMBER. SHE IS GOING TO CALL TYLER RIGHT NOW TO FIND OUT WHATS GOING ON AND WILL EMAIL ME AN UPDATE. SSINACOR</t>
  </si>
  <si>
    <t>GIANNIS ROOFING &amp; GUTTERS</t>
  </si>
  <si>
    <t>32</t>
  </si>
  <si>
    <t>11/26/2024</t>
  </si>
  <si>
    <t>02/25/2025 at 12:25pm ---&gt; CUST LEFT VM REQUESTING TO WAIT UNTIL FRIDAY AS HE HAS HIS 1ST JOB OF THE YEAR THIS WEEK AND HE WILL PAY IN FULL, OR HALF. I CALLED BACK AND LEFT A VM LETTING HIM KNOW THAT I WILL WAIT UNTIL FRIDAY, HOWEVER I WANT PAYMENT IN FULL AS HE PROMISED ME LAST MONTH THAT HE WOULD COME IN AND NEVER DID, AND I REACHED OUT ON THE 10TH AND NEVER HEARD BACK FROM HIM. SO, HE HAS UNTIL FRIDAY TO PAY IN FULL OR THIS IS BEING SENT TO COLLECTIONS. SSINACOR</t>
  </si>
  <si>
    <t>SUFFOLK CONTRACTING SERVICES</t>
  </si>
  <si>
    <t>510THN24TH</t>
  </si>
  <si>
    <t>15</t>
  </si>
  <si>
    <t>02/18/2025 at 12:21pm ---&gt; will call me back needs to get approval from his client to pay CHRIS</t>
  </si>
  <si>
    <t>CERTIFIED INTERIORS INC.</t>
  </si>
  <si>
    <t>25TH.MTH</t>
  </si>
  <si>
    <t>29</t>
  </si>
  <si>
    <t>12/09/2024</t>
  </si>
  <si>
    <t>02/25/2025 at 12:49pm ---&gt; EMAILED JEN FOR PAYMENT STATUS OF SKIPPED INVOICES AND JOB NAMES FOR INVOICES SHORT PAID FOR TAX SSINACOR</t>
  </si>
  <si>
    <t>PREMIER WOOD CONCEPTS</t>
  </si>
  <si>
    <t>67</t>
  </si>
  <si>
    <t>ENUNEZ</t>
  </si>
  <si>
    <t>03/21/2024</t>
  </si>
  <si>
    <t>02/13/2025 at 12:22pm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</si>
  <si>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DOMAIN BUILDERS</t>
  </si>
  <si>
    <t>CASH</t>
  </si>
  <si>
    <t>JMONCINI</t>
  </si>
  <si>
    <t>02/14/2025</t>
  </si>
  <si>
    <t>GREYSTAR MAINTENANCE</t>
  </si>
  <si>
    <t>J KING REALTY</t>
  </si>
  <si>
    <t>53</t>
  </si>
  <si>
    <t>11/22/2024</t>
  </si>
  <si>
    <t>02/25/2025 at 12:50pm ---&gt; MAILED INVOICE AGAIN TO UPDATED ADDRESS OF VETS HWY, BOHEMIA. SSINACOR</t>
  </si>
  <si>
    <t>PREFERRED CONSTRUCTION INC</t>
  </si>
  <si>
    <t>34</t>
  </si>
  <si>
    <t>02/25/2025 at 12:29pm ---&gt; EMAILED SANDRA FOR CONFIRMATION TO CHARGE CC SSINACOR</t>
  </si>
  <si>
    <t>SUFFOLK COUNTY PARKS DEPT</t>
  </si>
  <si>
    <t>02/14/2023</t>
  </si>
  <si>
    <t>02/11/2025 at 09:56am ---&gt; PER LYNN - BOTH DECEMBER INVOICES WERE PROCESSED FOR PAYMENT AND A CHECK SHOULD BE CUT SHORTLY. SSINACOR</t>
  </si>
  <si>
    <t>DJ CUSTOM HOMES CORP.</t>
  </si>
  <si>
    <t>02/06/2025</t>
  </si>
  <si>
    <t>02/07/2025 at 11:43am ---&gt; check in the mail CHRIS</t>
  </si>
  <si>
    <t>915 CONSTRUCTION</t>
  </si>
  <si>
    <t>JQ HOME IMPROVEMENTS INC.</t>
  </si>
  <si>
    <t>CCONFILE</t>
  </si>
  <si>
    <t>3</t>
  </si>
  <si>
    <t>06/18/2024 at 10:10am ---&gt; RAN CC FOR S7205120.001 &amp; S7208377.001. ADDED CC TO ACCOUNT SSINACOR</t>
  </si>
  <si>
    <t>DJI CONSTRUCTION</t>
  </si>
  <si>
    <t>02/20/2025</t>
  </si>
  <si>
    <t>07/11/2024 at 02:10pm ---&gt; e-mailed kenneth and steph to see if we have a cc for this customer CHRIS</t>
  </si>
  <si>
    <t>SUDHA SOMINENI</t>
  </si>
  <si>
    <t>07/17/2024 at 11:34am ---&gt; LEFT MESSAGE REQUESTING NEW CC FOR INVOICE S7231260 SSINACOR</t>
  </si>
  <si>
    <t>TOWN OF HEMPSTEAD</t>
  </si>
  <si>
    <t>40</t>
  </si>
  <si>
    <t>01/31/2023</t>
  </si>
  <si>
    <t>12/19/2024 at 09:02am ---&gt; PER GABBY - INVOICES S7467562.001 &amp; S7467547.003 WERE PROCESSED FOR PAYMENT 12/18. SENT INVOICES AND VOUCHERS FOR S7322942.003, S7364510.003, S7507617.003, &amp; S7550122.003 TODAY SSINACOR</t>
  </si>
  <si>
    <t>RESIDENTIAL FENCE</t>
  </si>
  <si>
    <t>02/05/2025</t>
  </si>
  <si>
    <t>02/25/2025 at 01:03pm ---&gt; WAS TOLD TO CALL BACK TO SPEAK WITH PATTY. SHE IS BACK IN THE OFFICE ON MONDAY. SSINACOR</t>
  </si>
  <si>
    <t>RICH COSCI (EMPLOYEE)</t>
  </si>
  <si>
    <t>EMPLOYEE</t>
  </si>
  <si>
    <t>PREMIER BUILDING &amp; RENO</t>
  </si>
  <si>
    <t>46</t>
  </si>
  <si>
    <t>02/06/2023</t>
  </si>
  <si>
    <t>01/14/2025 at 08:34am ---&gt; EMAILED RACHEL AGAIN TO SEE IF I CAN CHARGE BEAUMONT CC FOR NOVEMBER INVOICES SSINACOR</t>
  </si>
  <si>
    <t>E C WOOD &amp; CO</t>
  </si>
  <si>
    <t>NET.45D.LBM</t>
  </si>
  <si>
    <t>75</t>
  </si>
  <si>
    <t>03/08/2024</t>
  </si>
  <si>
    <t>05/31/2023</t>
  </si>
  <si>
    <t>02/27/2025</t>
  </si>
  <si>
    <t>02/25/2025 at 11:00am ---&gt; I spoke to Helen, and she will try to get me $10,837.60 by tomorrow to clear the following.   CK#ACH 1/15 13  1/15/2025   -8,553.35   -8,448.77   1/15/2025    $(104.58)   41.00  S7602730.001    27  2/3/2025    -568.85          $(568.85)   22.00  S7642932.001    27  2/10/2025   -3,498.59            $(3,498.59)     15.00  S7614504.001    27  2/14/2025   -57.01           $(57.01)    11.00  S7660573.001    27  2/24/2025   -355.12          $(355.12)   1.00  S7515353.002    27  11/27/2024  222.46  137.42  1/31/2025    $85.04      90.00  S7521687.001    27  11/27/2024  1,070.03             $1,070.03   90.00  S7523223.001    27  11/27/2024  60.14            $60.14      90.00  S7518691.001    27  12/2/2024   2,565.64             $2,565.64   85.00  S7523592.001    27  12/2/2024   1,135.18             $1,135.18   85.00  S7530994.001    27  12/5/2024   510.03           $510.03     82.00  S7532855.001    27  12/5/2024   377.49           $377.49     82.00  S7534688.001    27  12/5/2024   35.2             $35.20      82.00  S7536256.001    27  12/6/2024   339.55           $339.55     81.00  S7536534.001    27  12/9/2024   74.38            $74.38      78.00  S7536311.001    27  12/10/2024  252.55           $252.55     77.00  S7540521.001    27  12/10/2024  71.27            $71.27      77.00  S7540836.001    27  12/10/2024  309.36           $309.36     77.00  S7541841.001    27  12/10/2024  163.37           $163.37     77.00  S7543774.001    27  12/11/2024  1,220.96             $1,220.96   76.00  S7530513.002    27  12/12/2024  1,368.78             $1,368.78   75.00  S7543774.002    27  12/12/2024  88.43            $88.43      75.00  S7545868.001    27  12/12/2024  342.03           $342.03     75.00  S7546099.001    27  12/12/2024  354.67           $354.67     75.00  S7546589.001    27  12/12/2024  2,085.60             $2,085.60   75.00  S7543446.001    27  12/13/2024  231.27           $231.27     74.00  S7543555.001    27  12/13/2024  86.36            $86.36      74.00  S7551397.001    27  12/16/2024  409.29           $409.29     71.00  S7553993.001    27  12/17/2024  631.72           $631.72     70.00  S7547920.001    27  12/19/2024  874.91           $874.91     68.00  S7559350.001    27  12/19/2024  678.5            $678.50     68.00                           $10,837.60      ENUNEZ</t>
  </si>
  <si>
    <t>LORENZO MARIO CALVO</t>
  </si>
  <si>
    <t>22</t>
  </si>
  <si>
    <t>joe ditillo</t>
  </si>
  <si>
    <t>02/18/2025</t>
  </si>
  <si>
    <t>KOEHLER CONTRACTING CORP</t>
  </si>
  <si>
    <t>02/10/2023</t>
  </si>
  <si>
    <t>01/22/2025 at 07:22am ---&gt; PER MARIE - MAILING CHECK OUT TODAY FOR ALL INVOICES. SSINACOR</t>
  </si>
  <si>
    <t>KEENAN CASH ACCT</t>
  </si>
  <si>
    <t>2</t>
  </si>
  <si>
    <t>04/25/2024 at 11:21am ---&gt; RUN CARD TOMORROW FOR OPEN INVOICES SSINACOR</t>
  </si>
  <si>
    <t>321 OLD MONTAUK LLC</t>
  </si>
  <si>
    <t>35</t>
  </si>
  <si>
    <t>02/05/2025 at 01:42pm ---&gt; SPOKE TO RAY AND HE ASKED ME TO SEND HIM THE STATEMENT AND OPEN INVOICES CHRIS</t>
  </si>
  <si>
    <t>MATT MORITZ CASH CUST</t>
  </si>
  <si>
    <t>01/27/2023</t>
  </si>
  <si>
    <t>01/25/2023 at 10:51am ---&gt; A/R Collection Queue - Log Call Last Call Date : 01/25/2023 Next Call Date : 01/27/2023 Mail Letter    : Y Letter Type    : Comments       :   EMAILED JOHN/CC'D JOE TO COLLECT PAYMENT SSINACOR</t>
  </si>
  <si>
    <t>BRENTWOOD SCHOOLS/ B&amp;G</t>
  </si>
  <si>
    <t>02/12/2025 at 08:26am ---&gt; PER PAT, S7508262.001 &amp; .002 WILL BE SENT 2/26 SSINACOR</t>
  </si>
  <si>
    <t>NYS PARKS/ROBERT MOSES/CAPTREE</t>
  </si>
  <si>
    <t>02/25/2025 at 12:56pm ---&gt; INVOICE EMAILED TO LIPURCHASING@PARKS.NY.GOV PER REQUEST OF BOB TO GET PAID. SSINACOR</t>
  </si>
  <si>
    <t>EDDYS INSTALLATIONS</t>
  </si>
  <si>
    <t>CB TRIMMING INC.</t>
  </si>
  <si>
    <t>510THN60TH</t>
  </si>
  <si>
    <t>86</t>
  </si>
  <si>
    <t>10/20/2009</t>
  </si>
  <si>
    <t>12/16/2024 at 02:44pm ---&gt; Left a VM regarding outstanding invoice on the account EPERALTA</t>
  </si>
  <si>
    <t>CATHOLIC HEALTH SERV/GOOD SAM</t>
  </si>
  <si>
    <t>61</t>
  </si>
  <si>
    <t>01/28/2025</t>
  </si>
  <si>
    <t>12/11/2024 at 08:59am ---&gt; LEFT VM FOR CRISTINA REGARDING PAST DUE BALANCE SSINACOR</t>
  </si>
  <si>
    <t>JOHN MOTTA</t>
  </si>
  <si>
    <t>5</t>
  </si>
  <si>
    <t>08/13/2024 at 12:29pm ---&gt; PER KENNY - CUSTOMER COMING DOWN WITH CASH TO PAY FOR BALANCE SSINACOR</t>
  </si>
  <si>
    <t>OMEGA PRODUCTS CORP. CASH CU</t>
  </si>
  <si>
    <t>12/09/2022</t>
  </si>
  <si>
    <t>06/26/2024 at 10:39am ---&gt; PER JIMMY I - CUST WILL BE DROPPING OFF CHECK FOR OPEN INVOICES SSINACOR</t>
  </si>
  <si>
    <t>Hampton Building Corp.</t>
  </si>
  <si>
    <t>02/19/2025</t>
  </si>
  <si>
    <t>INC VILLAGE OF BRIGHTWATERS</t>
  </si>
  <si>
    <t>02/04/2025</t>
  </si>
  <si>
    <t>02/10/2025 at 01:15pm ---&gt; EMAILED NICOLE TO LET HER KNOW THAT I STILL HAVE NOT RECEIVED A CHECK FOR INVOICE S7542157.001. ASKED IF IT WAS MAILED. SSINACOR</t>
  </si>
  <si>
    <t>STUDIO AFM ARCHITECTURE PLLC</t>
  </si>
  <si>
    <t>13</t>
  </si>
  <si>
    <t>01/31/2025</t>
  </si>
  <si>
    <t>MR INSTALLATIONS CORP CASH</t>
  </si>
  <si>
    <t>TAYLORED EVENTS</t>
  </si>
  <si>
    <t>KATLENCO ENTERPRISES INC</t>
  </si>
  <si>
    <t>7</t>
  </si>
  <si>
    <t>12/30/2024</t>
  </si>
  <si>
    <t>02/13/2025 at 10:55am ---&gt; CALLED AND HE WAS BUSY BUT WILL CALL ME BACK E-MAILED STATEMENT AND OPEN INVOICES CHRIS</t>
  </si>
  <si>
    <t>TMC CUSTOM CONTRACTING</t>
  </si>
  <si>
    <t>41</t>
  </si>
  <si>
    <t>02/11/2025 at 09:38am ---&gt; e-mailed statement and open invoices CHRIS</t>
  </si>
  <si>
    <t>THE HILLS- RLW4</t>
  </si>
  <si>
    <t>54</t>
  </si>
  <si>
    <t>11/01/2010</t>
  </si>
  <si>
    <t>12/31/2024</t>
  </si>
  <si>
    <t>02/21/2025 at 08:38am ---&gt; e-mailed invoices CHRIS</t>
  </si>
  <si>
    <t>EDWARD HORTON BUILDERS</t>
  </si>
  <si>
    <t>210THN30TH</t>
  </si>
  <si>
    <t>24</t>
  </si>
  <si>
    <t>02/29/2024</t>
  </si>
  <si>
    <t>02/22/2024 at 03:09pm ---&gt; A/R Collection Queue - Log Call Last Call Date : 02/22/2024 Next Call Date : 02/29/2024 Mail Letter    : N CPALLMEY</t>
  </si>
  <si>
    <t>TOWN OF BROOKHAVEN</t>
  </si>
  <si>
    <t>26</t>
  </si>
  <si>
    <t>02/03/2023</t>
  </si>
  <si>
    <t>01/17/2025 at 08:29am ---&gt; PER LINDSAY, FINANCE CUT THE CHECK ON 1/14 AND WAS MAILED OUT 1/16 SSINACOR</t>
  </si>
  <si>
    <t>MURTHA CONSTRUCTION INC.</t>
  </si>
  <si>
    <t>48</t>
  </si>
  <si>
    <t>01/14/2025 at 03:34pm ---&gt; EMAILED 6 INVOICES OVER TO KELLY PER REQUEST. SSINACOR</t>
  </si>
  <si>
    <t>FT CONSTRUCTION</t>
  </si>
  <si>
    <t>10/23/2024 at 10:38am ---&gt; PER FRANK, HE NEVER RECEIVED AN OCTOBER STATEMENT. EMAILED HIM A COPY. SSINACOR</t>
  </si>
  <si>
    <t>ROBERT CERNILLI REMODELING</t>
  </si>
  <si>
    <t>04/25/2024 at 10:43am ---&gt; Provided a reference on the customer's behalf. ENUNEZ</t>
  </si>
  <si>
    <t>JIM GRAY GENERAL CONTRACTING</t>
  </si>
  <si>
    <t>42</t>
  </si>
  <si>
    <t>12/07/2022</t>
  </si>
  <si>
    <t>12/09/2024 at 01:47pm ---&gt; CHARGING CC 12/23 (AUTOMATIC) SSINACOR</t>
  </si>
  <si>
    <t>SAMUEL A WOOD AND COMPANY INC</t>
  </si>
  <si>
    <t>44</t>
  </si>
  <si>
    <t>03/01/2023</t>
  </si>
  <si>
    <t>07/31/2024</t>
  </si>
  <si>
    <t>12/20/2024 at 01:36pm ---&gt; SENT SARAH A STATEMENT AS OF TODAY. THEY WANT TO DROP OFF ANOTHER CHECK. SSINACOR</t>
  </si>
  <si>
    <t>STASI GROUP OF LONG ISLAND (SGLI)</t>
  </si>
  <si>
    <t>31</t>
  </si>
  <si>
    <t>02/12/2025 at 01:42pm ---&gt; KENNY RECEIVING PAYMENT TOMORROW, PER KENNY SSINACOR</t>
  </si>
  <si>
    <t>WILLIAM NEWMAN</t>
  </si>
  <si>
    <t>01/05/2024 at 10:02am ---&gt; EMAILED STATEMENT AGAIN SSINACOR</t>
  </si>
  <si>
    <t>JRS SOLUTIONS</t>
  </si>
  <si>
    <t>530DN60D</t>
  </si>
  <si>
    <t>12/10/2024 at 08:59am ---&gt; BUCHANAN MEETING WITH NICK TODAY, TRYING TO GET A PAYMENT FROM THEM. THEY WANTED INVOICES BROKEN OUT BY MATERIAL, BUCHANAN TRYING TO AVOID THAT. SSINACOR</t>
  </si>
  <si>
    <t>NYS PARKS &amp; RECREATION-ALBANY</t>
  </si>
  <si>
    <t>33</t>
  </si>
  <si>
    <t>01/31/2025 at 11:54am ---&gt; ARMANDO WORKING ON PROCESSING S7496446.003 &amp; S7496389.003 SSINACOR</t>
  </si>
  <si>
    <t>YOLANDO VANNONI IIIUSE *40891</t>
  </si>
  <si>
    <t>16</t>
  </si>
  <si>
    <t>WM GREEN DEVELOPMENT NY LLC</t>
  </si>
  <si>
    <t>710THN30TH</t>
  </si>
  <si>
    <t>21</t>
  </si>
  <si>
    <t>02/25/2023</t>
  </si>
  <si>
    <t>04/30/2024</t>
  </si>
  <si>
    <t>10/03/2024 at 01:24pm ---&gt; e-mailed statement CHRIS</t>
  </si>
  <si>
    <t>RUTIGLIANO CUSTOM INC</t>
  </si>
  <si>
    <t>10/26/2022</t>
  </si>
  <si>
    <t>12/15/2021</t>
  </si>
  <si>
    <t>10/05/2024 at 10:18am ---&gt; e-mailed statement CHRIS</t>
  </si>
  <si>
    <t>EAST COAST STRUCTURES LLC</t>
  </si>
  <si>
    <t>KDESANTI</t>
  </si>
  <si>
    <t>08/12/2022</t>
  </si>
  <si>
    <t>02/13/2025</t>
  </si>
  <si>
    <t>01/29/2025 at 01:01pm ---&gt; emailed nov invoice reminder of payment past due. KDESANTI</t>
  </si>
  <si>
    <t>MARK LUMLEY</t>
  </si>
  <si>
    <t>38</t>
  </si>
  <si>
    <t>01/01/2023</t>
  </si>
  <si>
    <t>12/06/2023</t>
  </si>
  <si>
    <t>10/01/2024 at 08:54am ---&gt; e-mailed statement CHRIS</t>
  </si>
  <si>
    <t>WI DEVELOPMENT CORP</t>
  </si>
  <si>
    <t>02/27/2023</t>
  </si>
  <si>
    <t>02/10/2025 at 09:10am ---&gt; EMAILED MELISSA FOR PAYMENT STATUS. SSINACOR</t>
  </si>
  <si>
    <t>WATERS CONST. OF NY INC.</t>
  </si>
  <si>
    <t>08/01/2024 at 01:30pm ---&gt; EMAILED A COPY OF S7257578.001 TO RITA SSINACOR</t>
  </si>
  <si>
    <t>J&amp;K MATERIALS</t>
  </si>
  <si>
    <t>6</t>
  </si>
  <si>
    <t>CKP CONSTRUCTION</t>
  </si>
  <si>
    <t>01/22/2025 at 07:29am ---&gt; OLD CHECK (7272) TO BE SHREDDED IF COMES IN. CHARLIE ISSUED ANOTHER STOP PAYMENT AND REISSUED A NEW CHECK (1655) THAT WAS REISSUED 1/21. SSINACOR</t>
  </si>
  <si>
    <t>MITCHELL GOLDBERG</t>
  </si>
  <si>
    <t>12/09/2024 at 01:48pm ---&gt; CHARGING CC ON 10TH (AUTOMATIC) SSINACOR</t>
  </si>
  <si>
    <t>MICHAEL DICKSON/ F I CONT</t>
  </si>
  <si>
    <t>12/30/2024 at 11:50am ---&gt; SENT GREG STATEMENT AS OF TODAY. HE WILL ACH PAYMENT TODAY. SSINACOR</t>
  </si>
  <si>
    <t>T. DOBERT CONSTRUCTION</t>
  </si>
  <si>
    <t>02/26/2024 at 01:49pm ---&gt; CALLED AND LEFT MESSAGE FOR ELIZABETH SSINACOR</t>
  </si>
  <si>
    <t>ALI BEQAJ</t>
  </si>
  <si>
    <t>27</t>
  </si>
  <si>
    <t>12/09/2024 at 01:48pm ---&gt; USUALLY CHARGE CC ON 10TH. CUST CALLED TO LET ME KNOW HE WAS WAITING FOR A NEW CC AND WILL CALL BACK WHEN IT ARRIVES. SSINACOR</t>
  </si>
  <si>
    <t>D&amp;M REMODELING</t>
  </si>
  <si>
    <t>510THN25TH</t>
  </si>
  <si>
    <t>49</t>
  </si>
  <si>
    <t>02/22/2025</t>
  </si>
  <si>
    <t>06/03/2024 at 12:17pm ---&gt; CALLED &amp; LEFT VM REGARDING PAST DUE BALANCE SSINACOR</t>
  </si>
  <si>
    <t>J CARLETON AND SONS</t>
  </si>
  <si>
    <t>37</t>
  </si>
  <si>
    <t>01/31/2025 at 11:52am ---&gt; JOE AWAY UNTIL SUNDAY. WILL LOOK INTO ON MONDAY. SENT DUPLICATE COPY OF DECEMBER STATEMENT PER CUST REQUEST. SSINACOR</t>
  </si>
  <si>
    <t>HEIRLOOM WOODWORKING INC</t>
  </si>
  <si>
    <t>06/01/2023 at 08:41am ---&gt; EMAILED FOR PAYMENT SSINACOR</t>
  </si>
  <si>
    <t>VINYL TOUCH REMODELING</t>
  </si>
  <si>
    <t>12/09/2024 at 01:50pm ---&gt; WILL CHARGE CC ON 18TH (AUTOMATIC) SSINACOR</t>
  </si>
  <si>
    <t>GMF BUILDERS</t>
  </si>
  <si>
    <t>KMR CONTRACTING</t>
  </si>
  <si>
    <t>02/03/2025 at 10:29am ---&gt; e-mailed statement and open invoices CHRIS</t>
  </si>
  <si>
    <t>LONG ISLAND CUST WINDOW DBA/</t>
  </si>
  <si>
    <t>10</t>
  </si>
  <si>
    <t>11/14/2024 at 11:04am ---&gt; RECEIVED CHECK PAYMENT FOR PAST DUE INVOICE SSINACOR</t>
  </si>
  <si>
    <t>ROSS BROTHERS CONSTRUCTION</t>
  </si>
  <si>
    <t>05/21/2024 at 01:12pm ---&gt; RECEIVED PAYMENT OF $146,559.14 SSINACOR</t>
  </si>
  <si>
    <t>MIKE SKI CONSTRUCTION</t>
  </si>
  <si>
    <t>01/06/2025 at 12:21pm ---&gt; EMAILED STATEMENT TO MIKE. HAS LARGE DEPOSIT ON ACCOUNT FOR OPEN ORDER. SSINACOR</t>
  </si>
  <si>
    <t>L I CUSTOM INSTALL</t>
  </si>
  <si>
    <t>20</t>
  </si>
  <si>
    <t>05/23/2024 at 09:20am ---&gt;  After reviewing the references and the Experian report, we have opened the account with a $40K limit. ENUNEZ</t>
  </si>
  <si>
    <t>TERRENCE MCKEEN DESIGNS INC.</t>
  </si>
  <si>
    <t>01/24/2023</t>
  </si>
  <si>
    <t>10/11/2024</t>
  </si>
  <si>
    <t>02/12/2025 at 09:00am ---&gt; E-MAILED STATEMENT AND OPEN INVOICES CHRIS</t>
  </si>
  <si>
    <t>ARAN CONSTRUCTION</t>
  </si>
  <si>
    <t>17</t>
  </si>
  <si>
    <t>02/03/2025 at 10:20am ---&gt; e-mailed statement and open invoices CHRIS</t>
  </si>
  <si>
    <t>FIFTH AND DUNE PARTNERS LLC</t>
  </si>
  <si>
    <t>28</t>
  </si>
  <si>
    <t>12/10/2021</t>
  </si>
  <si>
    <t>02/03/2025 at 10:22am ---&gt; e-mailed statement and open invoices CHRIS</t>
  </si>
  <si>
    <t>CHRIS TURRISI/SOUTH SECOND</t>
  </si>
  <si>
    <t>01/31/2025 at 09:27am ---&gt; EMAILED CHRIS REQUESTING PAYMENT FOR DECEMBER INVOICES SSINACOR</t>
  </si>
  <si>
    <t>ED ISAACSON JR</t>
  </si>
  <si>
    <t>12/27/2024 at 03:12pm ---&gt; ED TEXTED ME, ASKED ME TO RUN $5K ON HIS CC TODAY, AND ANOTHER $5K TOMORROW. SSINACOR</t>
  </si>
  <si>
    <t>ROBERT PARKES</t>
  </si>
  <si>
    <t>BROTHERS ALUMINUM</t>
  </si>
  <si>
    <t>30</t>
  </si>
  <si>
    <t>02/10/2025</t>
  </si>
  <si>
    <t>09/04/2024 at 11:31am ---&gt; EMAILED S7278463.002 TO IRENE SSINACOR</t>
  </si>
  <si>
    <t>FORST CONSTRUCTION INC</t>
  </si>
  <si>
    <t>02/04/2025 at 03:06pm ---&gt; e-mailed statement and open invoices as per amy req. CHRIS</t>
  </si>
  <si>
    <t>A&amp;G CUSTOM CABINETRY</t>
  </si>
  <si>
    <t>04/01/2024 at 11:44am ---&gt; EMAILED S6914705 TO CUSTOMER WITH PAST DUE NOTE SSINACOR</t>
  </si>
  <si>
    <t>DUNBAR CONSTRUCTION</t>
  </si>
  <si>
    <t>110THN30TH</t>
  </si>
  <si>
    <t>01/17/2025</t>
  </si>
  <si>
    <t>02/17/2025 at 11:23am ---&gt; EMAILED CUSTOMER BRANCH 49 INVOICE AS I AM SURE THEY DID NOT RECEIVE VIA BILLTRUST. DUE TO BRANCH KDESANTI</t>
  </si>
  <si>
    <t>FD BUILDING CO.</t>
  </si>
  <si>
    <t>12/06/2024 at 01:27pm ---&gt; e-mailed statement CHRIS</t>
  </si>
  <si>
    <t>DIRK GORMAN</t>
  </si>
  <si>
    <t>04/18/2024 at 11:07am ---&gt; Hey Kisrtie,  How are we planning to handle this Dirk invoice on Simon's aging?  Thank you. ENUNEZ</t>
  </si>
  <si>
    <t>R K LANDSCAPES</t>
  </si>
  <si>
    <t>JAMES RAGUSA INC.</t>
  </si>
  <si>
    <t>12/30/2024 at 12:23pm ---&gt; JAMES MAILING CHECK FOR $12K. PUTTING IT IN TODAY'S MAIL. SSINACOR</t>
  </si>
  <si>
    <t>STEVEN LYNCH &amp; MELISSA LYNCH</t>
  </si>
  <si>
    <t>04/24/2024 at 10:48am ---&gt; CALLED CUST FOR PAYMENT. SHE IS OUT ON HER BIKE AT THE BEACH AND WILL CALL ME WHEN SHE GETS BACK TO THE HOUSE. SSINACOR</t>
  </si>
  <si>
    <t>DAVID DELLA VECCHIA</t>
  </si>
  <si>
    <t>NORTHEAST BUILDERS</t>
  </si>
  <si>
    <t>02/20/2023 at 08:44am ---&gt; Looks like they paid off bounced check. Opened their account back up for an order today. Told them we won't accept checks from them. KMULHERN</t>
  </si>
  <si>
    <t>BOLT CONTRACTING</t>
  </si>
  <si>
    <t>09/13/2024 at 11:25am ---&gt; CALLED CUST AGAIN. SAID HE GOT MY MESSAGE AND WILL CALL ME BACK TO TAKE CARE OF. SSINACOR</t>
  </si>
  <si>
    <t>NEW CASTLE BUILDING PRODUCTS</t>
  </si>
  <si>
    <t>11/03/2023 at 11:35am ---&gt; CUST THOUGHT THERE WAS A CREDIT ON THE ACCT. THE CREDIT WAS PUT BACK TO THE CREDIT CARD THAT WAS ORIGINALLY USED. LET THE CUST KNOW AND SHE IS PROCESSING THE PAYMENT NEXT WEEK. SSINACOR</t>
  </si>
  <si>
    <t>MRC INTERIORS</t>
  </si>
  <si>
    <t>02/12/2025</t>
  </si>
  <si>
    <t>GREG DANGELO CONSTRUCTION</t>
  </si>
  <si>
    <t>04/14/2015</t>
  </si>
  <si>
    <t>02/03/2025 at 10:16am ---&gt; e-mailed statement and open invoices CHRIS</t>
  </si>
  <si>
    <t>TED DIEUMEGARD</t>
  </si>
  <si>
    <t>60</t>
  </si>
  <si>
    <t>02/17/2025</t>
  </si>
  <si>
    <t>10/31/2024 at 10:32am ---&gt; PER TED - WILL CHECK INTO IT, THOUGHT HE WAS PAID FOR ALL HIS INVOICES. SOME MAY BE FOR HIS SON TO PAY. WILL EITHER CALL ME BACK TODAY/TOMORROW WITH CC OR MAIL A CHECK. SSINACOR</t>
  </si>
  <si>
    <t>CISNES CARPENTRY CORP.</t>
  </si>
  <si>
    <t>01/13/2025 at 11:26am ---&gt; e-mailed statement and open invoices put on hold CHRIS</t>
  </si>
  <si>
    <t>CENTRAL ISLIP SCHOOLS</t>
  </si>
  <si>
    <t>12/17/2024 at 12:31pm ---&gt; S7410095.001 WILL BE IN THIS WEEK'S CHECK RUN SSINACOR</t>
  </si>
  <si>
    <t>BROTHERS CONSTRUCTION(BRO-CON)</t>
  </si>
  <si>
    <t>03/18/2024 at 12:57pm ---&gt; CALLED BACK AND LEFT MESSAGE SSINACOR</t>
  </si>
  <si>
    <t>ISLAND COVE GENERAL CONT</t>
  </si>
  <si>
    <t>ASSOCIATED CONSTRUCTION</t>
  </si>
  <si>
    <t>01/31/2024</t>
  </si>
  <si>
    <t>09/25/2019</t>
  </si>
  <si>
    <t>02/25/2025 at 08:36am ---&gt; per nan, payment to be in next weeks check run. KDESANTI</t>
  </si>
  <si>
    <t>POINT OWOODS ASSOCIATION</t>
  </si>
  <si>
    <t>01/30/2025</t>
  </si>
  <si>
    <t>01/17/2025 at 09:28am ---&gt; PER JIM, CHECK MAILED ON 15TH. #48960, FOR ALL CURRENT $7,553.44 SSINACOR</t>
  </si>
  <si>
    <t>FLAWLESS POOLS/ISLAND REBUILD</t>
  </si>
  <si>
    <t>14</t>
  </si>
  <si>
    <t>02/07/2025 at 09:36am ---&gt; e-mailed statement and open invoices and reached out to them about the 24k CHRIS</t>
  </si>
  <si>
    <t>JOSEPH CAIRO</t>
  </si>
  <si>
    <t>02/07/2025</t>
  </si>
  <si>
    <t>11/18/2024 at 01:29pm ---&gt; SAW JOE - LET HIM KNOW I NEEDED A CHECK. SAID HE WOULD BE IN LATER TODAY TO PAY THE ACCOUNT SSINACOR</t>
  </si>
  <si>
    <t>G2 INDUSTRIES</t>
  </si>
  <si>
    <t>02/05/2025 at 09:32am ---&gt; PAYMENT COMING BY NEXT WEEK SSINACOR</t>
  </si>
  <si>
    <t>JC NEW CASTLE</t>
  </si>
  <si>
    <t>01/31/2025 at 09:30am ---&gt; EMAILED JULIO REQUESTING PAYMENT FOR DECEMBER INVOICES SSINACOR</t>
  </si>
  <si>
    <t>KERENSKY CONTRACTING INC</t>
  </si>
  <si>
    <t>DEAN GOLDEN</t>
  </si>
  <si>
    <t>73</t>
  </si>
  <si>
    <t>02/11/2025</t>
  </si>
  <si>
    <t>12/16/2024 at 01:57pm ---&gt; SENT CHARLIE GRECO COPIES OF ALL 7 PAST DUE INVOICES. SSINACOR</t>
  </si>
  <si>
    <t>SCOTT CHERVENY</t>
  </si>
  <si>
    <t>23</t>
  </si>
  <si>
    <t>06/07/2024 at 08:38am ---&gt; EMAILED COPY OF STATEMENT TO CUSTOMER. CUSTOMER REQUESTED EMAILED STATEMENTS FOR THE SUMMER SSINACOR</t>
  </si>
  <si>
    <t>GREENVIEW COMMONS WEST</t>
  </si>
  <si>
    <t>01/06/2025 at 01:06pm ---&gt; PER AMANDA, SHE IS EXPECTING TO GET A LOT OF INVOICES FROM LARRY TOMORROW THAT HE HAS BEEN HOLDING. PAYMENTS SHOULD GO OUT THIS WEEK SSINACOR</t>
  </si>
  <si>
    <t>CARLOS VEGA</t>
  </si>
  <si>
    <t>BARRASSO AND SONS</t>
  </si>
  <si>
    <t>03/08/2023 at 12:37pm ---&gt; EMAILED INVOICES OVER TO MELISSA SSINACOR</t>
  </si>
  <si>
    <t>HERB HODGE</t>
  </si>
  <si>
    <t>95</t>
  </si>
  <si>
    <t>BRUCE KURKA CONSTR CO INC</t>
  </si>
  <si>
    <t>02/11/2025 at 08:56am ---&gt; CHECK IN TRANSIT FOR KURKA MAIN ACCOUNT SSINACOR</t>
  </si>
  <si>
    <t>ACCUMANAGE LLC</t>
  </si>
  <si>
    <t>01/16/2024</t>
  </si>
  <si>
    <t>01/22/2025 at 07:24am ---&gt; KRIS WILL PUT A STOP PAYMENT ON CHECK NOT RECEIVED AND SEND OUT A NEW ONE. SSINACOR</t>
  </si>
  <si>
    <t>LONGWOOD SENIOR HIGH</t>
  </si>
  <si>
    <t>18</t>
  </si>
  <si>
    <t>02/24/2025 at 10:04am ---&gt; EMAILED OPEN INVOICES TO RENEE LOPEZ. SHE IS PUTTING IN FOR PAYMENT SSINACOR</t>
  </si>
  <si>
    <t>WALTER BOSS</t>
  </si>
  <si>
    <t>VILLAGE OF OCEAN BEACH</t>
  </si>
  <si>
    <t>01/30/2025 at 12:48pm ---&gt; PER LINDA, INVOICE S7483946.001 WILL BE ON NEXT WEEK'S CHECK RUN SSINACOR</t>
  </si>
  <si>
    <t>HALF HOLLOW HILLS SCHOOLS</t>
  </si>
  <si>
    <t>11/07/2024 at 11:45am ---&gt; RECEIVED CHECK FOR PAST DUE INVOICE S7343770.001 SSINACOR</t>
  </si>
  <si>
    <t>RICHARD BUSCH HOME IMPROVEMENT</t>
  </si>
  <si>
    <t>01/10/2025 at 01:56pm ---&gt; CALLED RICH. PHONE KEPT RINGING. WILL TRY AGAIN SSINACOR</t>
  </si>
  <si>
    <t>DEFINITIVE HOME IMP</t>
  </si>
  <si>
    <t>08/08/2024 at 12:34pm ---&gt; WENT OVER ACCT WITH MICHELLE. LET HER  KNOW THAT THE CREDITS WERE TAKEN ON THE LAST PAYMENT. BALANCE DUE IS $841.48 BEFORE THE DISCOUNT. SSINACOR</t>
  </si>
  <si>
    <t>STATEWIDE ROOFING</t>
  </si>
  <si>
    <t>01/31/2025 at 01:58pm ---&gt; CHECK IN THE MAIL FOR S7539414.001 PER CHRISTINE SSINACOR</t>
  </si>
  <si>
    <t>HAUGLAND ENERGY</t>
  </si>
  <si>
    <t>01/29/2025</t>
  </si>
  <si>
    <t>12/15/2023 at 10:13am ---&gt; EMAILED PAST DUE INVOICE TO CUST AND REQUESTED PAYMENT SSINACOR</t>
  </si>
  <si>
    <t>GER INDUSTRIES INC</t>
  </si>
  <si>
    <t>114</t>
  </si>
  <si>
    <t>03/07/2024</t>
  </si>
  <si>
    <t>02/12/2025 at 10:54am ---&gt; Sent following email to team:  Good morning,  GER is disputing S7308896.001, claiming the hinges from S6935351.003 were defective and they were supposed to receive a credit to offset this replacement.  I checked with Alex F. and there is an RMA attached to the order, but we don't have a record of receiving the hinges back or getting a credit from the vendor.  Should I push back on the client regarding the proof provided or write it off? PMARTINE</t>
  </si>
  <si>
    <t>ON SITE BUILDER INC.</t>
  </si>
  <si>
    <t>10/16/2024</t>
  </si>
  <si>
    <t>02/03/2025 at 09:46am ---&gt; e-mailed statement and open invoices CHRIS</t>
  </si>
  <si>
    <t>CAMPBIRD CAPITAL LLC</t>
  </si>
  <si>
    <t>01/08/2025 at 10:47am ---&gt; EMAILED NOVEMBER INVOICES TO SONYA - PER REQUEST. SSINACOR</t>
  </si>
  <si>
    <t>PRECISION CONTRACTING OF LI CORP.</t>
  </si>
  <si>
    <t>07/10/2024</t>
  </si>
  <si>
    <t>01/14/2025 at 10:47am ---&gt; PER CHRIS, HAS BEEN TRYING TO GET ZACH FOR 3 DAYS. TRIED TO DROP OFF CK AT WM ON SAT, BUT WAS TOLD THAT NOBODY WAS THERE TO HANDLE IT. HE WILL GO BY WM AGAIN TODAY TO DROP IT OFF. LET CHRISTINE KNOW, SO SHE CAN LET THE GUYS KNOW TO ACCEPT THE CK. CK FOR $70K. SSINACOR</t>
  </si>
  <si>
    <t>A B C SUPPLY CO</t>
  </si>
  <si>
    <t>04/03/2023 at 10:06am ---&gt; SPOKE TO STEVE, STILL LOOKING INTO THE SHORT PAYMENT. WILL HOPEFULLY HAVE AN ANSWER BY THIS WEEK. SSINACOR</t>
  </si>
  <si>
    <t>HARLIN GENERAL CONT INC</t>
  </si>
  <si>
    <t>8</t>
  </si>
  <si>
    <t>01/20/2025 at 09:37am ---&gt; KEN COMING DOWN TO PAY ACCOUNT IN FULL. SSINACOR</t>
  </si>
  <si>
    <t>POSILLICO CIVIL INC.</t>
  </si>
  <si>
    <t>01/15/2025 at 12:01pm ---&gt; LEFT VM FOR JOANNE TO CALL BACK REGARDING PAST DUE BALANCE SSINACOR</t>
  </si>
  <si>
    <t>CONSTRUCTION SOLUTIONS LLC</t>
  </si>
  <si>
    <t>63</t>
  </si>
  <si>
    <t>02/25/2025 at 01:06pm ---&gt; customer paid dec invoices and will call me again this week with some payment for january oldest invoices to start working on that. KDESANTI</t>
  </si>
  <si>
    <t>POWER PAK/AMITY</t>
  </si>
  <si>
    <t>11/12/2024 at 01:09pm ---&gt; EMAILED REQUESTING PAYMENT FOR SEPTEMBER AND OCTOBER INVOICES. SSINACOR</t>
  </si>
  <si>
    <t>MCC-MCLOUGHLIN CONST CORP</t>
  </si>
  <si>
    <t>05/16/2022</t>
  </si>
  <si>
    <t>08/08/2024</t>
  </si>
  <si>
    <t>02/18/2025 at 01:43pm ---&gt; E-MAILED STATEMENT AS PER THERE REQ. CHRIS</t>
  </si>
  <si>
    <t>BARI BUILDING INC</t>
  </si>
  <si>
    <t>11/05/2024 at 11:09am ---&gt; CALLED FRANK, RECEIVED CC PMT OVER PHONE SSINACOR</t>
  </si>
  <si>
    <t>SAYVILLE SCHOOLS</t>
  </si>
  <si>
    <t>02/04/2025 at 11:34am ---&gt; CHECK 165006 WAS MAILED 2/3 FOR INVOICE S7548319.001 SSINACOR</t>
  </si>
  <si>
    <t>TELEMARK INC</t>
  </si>
  <si>
    <t>01/03/2025 at 02:24pm ---&gt; e-mailed statement CHRIS</t>
  </si>
  <si>
    <t>SOUTH SHORE UNIVERSITY HOSPITAL</t>
  </si>
  <si>
    <t>69</t>
  </si>
  <si>
    <t>12/17/2024 at 08:53am ---&gt; EMAILED S7388229.001 TO CARRIE, PER REQUEST. SSINACOR</t>
  </si>
  <si>
    <t>FIRE ISLAND FERRY TERMINAL</t>
  </si>
  <si>
    <t>PRIDEMARK BUILDING CORP</t>
  </si>
  <si>
    <t>11</t>
  </si>
  <si>
    <t>ODONOGHUE AND ASSOCIATES</t>
  </si>
  <si>
    <t>10/07/2024 at 08:23am ---&gt; moved invoices and sent updated statement CHRIS</t>
  </si>
  <si>
    <t>R B HARTWELL AND SONS INC</t>
  </si>
  <si>
    <t>03/28/2024 at 12:45pm ---&gt; MAILED S6965328 TO CUSTOMER SSINACOR</t>
  </si>
  <si>
    <t>COLD SPRING HARBOR CONST CORP</t>
  </si>
  <si>
    <t>19</t>
  </si>
  <si>
    <t>01/10/2025 at 12:10pm ---&gt; spoke to Charisse ap-let her know that discount is to be taken pre tax JMONCINI</t>
  </si>
  <si>
    <t>CAVALIER HOMES</t>
  </si>
  <si>
    <t>EUGENIA SELECTIVE LIVING INC</t>
  </si>
  <si>
    <t>03/15/2024</t>
  </si>
  <si>
    <t>02/26/2025 at 04:09pm ---&gt; Per Mary, a payment of $4,060.15 was made via Chase online. The funds should be credited to our account soon. ENUNEZ</t>
  </si>
  <si>
    <t>BAY SHORE SCHOOLS</t>
  </si>
  <si>
    <t>04/04/2024 at 01:14pm ---&gt; EMAILED ANA TO ISSUE A REFUND CHECK FOR OVERPAYMENT OF $778.60 SSINACOR</t>
  </si>
  <si>
    <t>PETER STEINCKE</t>
  </si>
  <si>
    <t>01/06/2025 at 11:22am ---&gt; ASKED JIMMY I TO REACH OUT TO CUSTOMER AND GET CC PAYMENT SSINACOR</t>
  </si>
  <si>
    <t>SOUTH SHORE POOLS INC</t>
  </si>
  <si>
    <t>NYS PARKS/SPIF (OFF HECKSCHER)</t>
  </si>
  <si>
    <t>04/04/2024 at 09:54am ---&gt; EMAILED S7036682 TO SARAH SSINACOR</t>
  </si>
  <si>
    <t>VANNONI CONSTRUCTION CORP</t>
  </si>
  <si>
    <t>04/30/2024 at 09:54am ---&gt; COLLETTI MAILING PAYMENT OUT TODAY. SSINACOR</t>
  </si>
  <si>
    <t>THOMAS BROPHY INTERIORS</t>
  </si>
  <si>
    <t>03/06/2023</t>
  </si>
  <si>
    <t>05/22/2024 at 01:20pm ---&gt; The customer client sent a check, but it bounced. Stephanie is reaching out to the customer. ENUNEZ</t>
  </si>
  <si>
    <t>BARADZI GLASS</t>
  </si>
  <si>
    <t>02/26/2024 at 01:16pm ---&gt; EMAILED S6831998.001 &amp; S6896601.001 TO REBECCA SSINACOR</t>
  </si>
  <si>
    <t>ALL PRO GENERAL CONTRACTING</t>
  </si>
  <si>
    <t>JEFFRY SCOTT CONS MAIN ACCT</t>
  </si>
  <si>
    <t>02/10/2025 at 01:26pm ---&gt; SENT JEFF AN EMAIL STATING PAYMENT DUE BY THURSDAY IS $3,411.38 (WITH DISCOUNT). OTHERWISE I WILL CHARGE CC ON 24TH. SSINACOR</t>
  </si>
  <si>
    <t>CARRIAGE HILL DEVELOPERS</t>
  </si>
  <si>
    <t>560DN60D</t>
  </si>
  <si>
    <t>109</t>
  </si>
  <si>
    <t>12/30/2024 at 11:48am ---&gt; I UNAPPLIED MIS-APPLIED TRANSACTIONS AND USED MICHAEL'S SPREADSHEET TO MATCH THE PAYMENTS. I SENT MICHAEL AN EMAIL LETTING HIIM KNOW THAT BY DOING THAT, I OPENED UP OLD INVOICES. SENT HIM A COPY OF THE UPDATED STATEMENT AND TOLD HIM TO LET ME KNOW IF HE NEEDED DUPLICATE COPIES OF ANY INVOICES. SSINACOR</t>
  </si>
  <si>
    <t>WIRTH &amp; COMPANY CONSTRUCTION</t>
  </si>
  <si>
    <t>01/13/2025 at 09:02am ---&gt; e-mailed statement and reminded them to pay today to get there discount CHRIS</t>
  </si>
  <si>
    <t>CHARTER REMODELING LLC</t>
  </si>
  <si>
    <t>06/17/2024 at 09:44am ---&gt; customer will be mailing check. KDESANTI</t>
  </si>
  <si>
    <t>PHYLLIS SCHILLER</t>
  </si>
  <si>
    <t>BARRERA HOME IMPROVEMENT CORP</t>
  </si>
  <si>
    <t>02/03/2025 at 10:18am ---&gt; e-mailed statement and open invoices CHRIS</t>
  </si>
  <si>
    <t>WEST SAYVILLE-OAKDALE FD</t>
  </si>
  <si>
    <t>BEECHWOOD ORGANIZATION</t>
  </si>
  <si>
    <t>03/28/2024 at 12:43pm ---&gt; EMAILED S6923703 &amp; S6978972 TO CUSTOMER SSINACOR</t>
  </si>
  <si>
    <t>TOM MACHIN CONTRACTING INC.</t>
  </si>
  <si>
    <t>94</t>
  </si>
  <si>
    <t>04/25/2024</t>
  </si>
  <si>
    <t>12/04/2024 at 12:10pm ---&gt; CUST TOOK 2 CREDITS FOR SERVICE CHARGES. EMAILED TOM TO LET HIM KNOW THAT INVOICE S7253178.001 WAS SHORT PAID THE 2 CREDITS FOR $32.74. SSINACOR</t>
  </si>
  <si>
    <t>KISMET INN/COLE</t>
  </si>
  <si>
    <t>RON FUZIA</t>
  </si>
  <si>
    <t>12/09/2024 at 01:51pm ---&gt; WILL CHARGE CC ON 10TH (AUTOMATIC) SSINACOR</t>
  </si>
  <si>
    <t>BARRIER BEACH RENOVATIONS LLC</t>
  </si>
  <si>
    <t>04/17/2024 at 01:33pm ---&gt; CUST TO PAY BALANCE WITH CARD. WAS DRIVING BUT WILL CALL HIM TOMORROW FOR PAYMENT SSINACOR</t>
  </si>
  <si>
    <t>INTERLINK SALES &amp; SERVICE</t>
  </si>
  <si>
    <t>12/13/2024 at 12:19pm ---&gt; ED REQUESTED TO KEEP CREDIT ON ACCOUNT FOR A LITTLE BIT LONGER. HE WILL USE ON NEXT TRANSACTION. SSINACOR</t>
  </si>
  <si>
    <t>TOWN OF ISLIP</t>
  </si>
  <si>
    <t>68</t>
  </si>
  <si>
    <t>02/13/2023</t>
  </si>
  <si>
    <t>01/24/2025 at 12:56pm ---&gt; PER CAROLYN - SHE SPOKE WITH TOM (COMMISSIONER) AND THE COMPTROLLER IS NOT IN OFFICE. SAID THAT IF THE CHECK WAS NOT CUT TODAY, IT WILL DEFINITELY BE CUT NEXT WEEK. SHE WILL KNOW MORE NEXT WEEK. WILL FOLLOW UP. SSINACOR</t>
  </si>
  <si>
    <t>STOKKERS &amp; COMPANY INC</t>
  </si>
  <si>
    <t>02/15/2025</t>
  </si>
  <si>
    <t>B C HOME IMPROVEMENTS</t>
  </si>
  <si>
    <t>11/08/2024 at 08:59am ---&gt; RAN CC FOR MAIN AND JOB ACCOUNTS SSINACOR</t>
  </si>
  <si>
    <t>BODIN CONTRACTING</t>
  </si>
  <si>
    <t>02/24/2025 at 11:39am ---&gt; EMAILED STATEMENT TO CUSTOMER - PER REQUEST. SSINACOR</t>
  </si>
  <si>
    <t>STEVE IANNACCHINO CARPENTER</t>
  </si>
  <si>
    <t>12/31/2024 at 12:02pm ---&gt; LET STEVE KNOW THAT PREVIOUS PAYMENT WAS NOT FOR $1500, IT WAS $1495, AND NOW THERE IS A BALANCE OF $73.54 STILL OPEN. HE EXPLAINED THAT IT WAS FOR HIS SISTER, AND THAT SHE MUST HAVE READ THE WRONG BALANCE. HE WILL TAKE CARE OF THIS. SSINACOR</t>
  </si>
  <si>
    <t>CATHY PALAZZO</t>
  </si>
  <si>
    <t>01/22/2025</t>
  </si>
  <si>
    <t>04/04/2024 at 11:15am ---&gt; PAYMENT IN THE MAIL TODAY FOR $26,108.86 (FULL BAL WITH DISCOUNT) SSINACOR</t>
  </si>
  <si>
    <t>JOSEPH LAFATA</t>
  </si>
  <si>
    <t>T H B CONTRACTING</t>
  </si>
  <si>
    <t>01/10/2025 at 01:31pm ---&gt; EMAILED TODD FOR PAYMENT STATUS OF NOVEMBER INVOICES. SSINACOR</t>
  </si>
  <si>
    <t>JOHN NICHOLAS INC</t>
  </si>
  <si>
    <t>11/05/2024 at 10:56am ---&gt; CALLED &amp; RECEIVED CC PAYMENT FOR STATEMENT BALANCE SSINACOR</t>
  </si>
  <si>
    <t>CATALINA CONST</t>
  </si>
  <si>
    <t>01/31/2023 at 01:33pm ---&gt; A/R Collection Queue - Log Call Last Call Date : 01/31/2023 Next Call Date : 02/06/2023 Mail Letter    : N Comments       :   CHARGE FOR A DOOR THAT HE DID NOT RECEIVE AS IT WAS WRONG. SSINACOR</t>
  </si>
  <si>
    <t>CHARLES GALLANTI</t>
  </si>
  <si>
    <t>01/09/2025 at 10:41am ---&gt; moved invoices to the correct account and sent an updated statement CHRIS</t>
  </si>
  <si>
    <t>EI. COBURN CONSTRUCTION &amp; MGMT CORP</t>
  </si>
  <si>
    <t>9</t>
  </si>
  <si>
    <t>01/10/2025</t>
  </si>
  <si>
    <t>08/06/2024 at 01:16pm ---&gt; LEFT CHRIS VM REGARDING PAST DUE BALANCE &amp; REQUESTED PAYMENT SSINACOR</t>
  </si>
  <si>
    <t>GRACE INDUSTRIES LLC</t>
  </si>
  <si>
    <t>NET.30D</t>
  </si>
  <si>
    <t>10/18/2024</t>
  </si>
  <si>
    <t>02/11/2025 at 04:14pm ---&gt; Good Afternoon,  I hope this email finds you well.  I am reaching out because there is a past due balance on the account.  Please see statement attached.  Please keep in mind that your account has been placed on a temporarily credit hold awaiting payment.  I have also attached the invoices. PMERINO</t>
  </si>
  <si>
    <t>THE CREST GROUP</t>
  </si>
  <si>
    <t>76</t>
  </si>
  <si>
    <t>11/18/2024 at 01:29pm ---&gt; PER BUCHANAN - DANNY SAID THEY MAILED A CHECK ON FRIDAY SSINACOR</t>
  </si>
  <si>
    <t>SAGRESTANO INC</t>
  </si>
  <si>
    <t>ELITE PARKING AREA MAINTENANCE</t>
  </si>
  <si>
    <t>06/06/2023 at 12:50pm ---&gt; SPOKE WITH MARIE AND SHE SAID DEPOSIT FEB 2023 CHECK $2,239.45 DRADZIN</t>
  </si>
  <si>
    <t>DENNIS DEMETRES</t>
  </si>
  <si>
    <t>3D CARPENTRY</t>
  </si>
  <si>
    <t>84 LUMBER COMPANY(USE *8820)</t>
  </si>
  <si>
    <t>06/07/2024</t>
  </si>
  <si>
    <t>A&amp;B SYSTEMS INC</t>
  </si>
  <si>
    <t>04/23/2024</t>
  </si>
  <si>
    <t>ABLE LOCKSMITH INC</t>
  </si>
  <si>
    <t>PMARTINE</t>
  </si>
  <si>
    <t>ADAM VERNOLA</t>
  </si>
  <si>
    <t>01/09/2025</t>
  </si>
  <si>
    <t>ALL POINT INC</t>
  </si>
  <si>
    <t>ALPINE CONSTRUCTION &amp; LANDSCAPING</t>
  </si>
  <si>
    <t>01/08/2025</t>
  </si>
  <si>
    <t>ANDREW HEMINGWAY</t>
  </si>
  <si>
    <t>ANNE MCLASKY</t>
  </si>
  <si>
    <t>ANTONIO RESENDE</t>
  </si>
  <si>
    <t>ANZOR SHOGENOV CASH CUST</t>
  </si>
  <si>
    <t>06/27/2024</t>
  </si>
  <si>
    <t>ARIE CORONA</t>
  </si>
  <si>
    <t>09/24/2024</t>
  </si>
  <si>
    <t>AUGIE GIARRATANO</t>
  </si>
  <si>
    <t>12/10/2024</t>
  </si>
  <si>
    <t>Abingdon Capital LLC</t>
  </si>
  <si>
    <t>BARBARA BROWNE</t>
  </si>
  <si>
    <t>07/30/2024</t>
  </si>
  <si>
    <t>BAYMEN //WANTAGH</t>
  </si>
  <si>
    <t>BOB MARINO</t>
  </si>
  <si>
    <t>BOSCO CONTRACTING INC</t>
  </si>
  <si>
    <t>01/14/2025</t>
  </si>
  <si>
    <t>BRASH RESTORATION</t>
  </si>
  <si>
    <t>BRIAN BARRETO</t>
  </si>
  <si>
    <t>06/21/2024</t>
  </si>
  <si>
    <t>BRUCE AUBIN CASH CUST</t>
  </si>
  <si>
    <t>05/31/2024 at 03:45pm ---&gt; wrote off expired credit. ENUNEZ</t>
  </si>
  <si>
    <t>BRUCE MAYER</t>
  </si>
  <si>
    <t>BRUCE MURPHY</t>
  </si>
  <si>
    <t>BRUNO YACTAYO</t>
  </si>
  <si>
    <t>09/07/2024</t>
  </si>
  <si>
    <t>BUILDABLE CONCEPTS LLC</t>
  </si>
  <si>
    <t>Bill Aberle</t>
  </si>
  <si>
    <t>Burgh-Dunham</t>
  </si>
  <si>
    <t>11/14/2024</t>
  </si>
  <si>
    <t>CARLOS DE LA PUENTE ANTIGIES</t>
  </si>
  <si>
    <t>02/19/2024</t>
  </si>
  <si>
    <t>CCL SIDING</t>
  </si>
  <si>
    <t>CEDRIC LEGRET</t>
  </si>
  <si>
    <t>CHRISTPHER BALL</t>
  </si>
  <si>
    <t>CIPCO BOARDING CO.INC. CASH</t>
  </si>
  <si>
    <t>COCOS CUSTOM BUILDING LLC</t>
  </si>
  <si>
    <t>05/08/2024</t>
  </si>
  <si>
    <t>COLIN THOMPSON CONSTRUCTION</t>
  </si>
  <si>
    <t>CUSTOM CONST 7 ABORIGNE WAY</t>
  </si>
  <si>
    <t>CUSTOM CONST/42 MARYLAND</t>
  </si>
  <si>
    <t>Cherry</t>
  </si>
  <si>
    <t>Chris Hirx</t>
  </si>
  <si>
    <t>12/19/2024</t>
  </si>
  <si>
    <t>DARRIN MACINTOSH CASH CUS</t>
  </si>
  <si>
    <t>11/05/2024</t>
  </si>
  <si>
    <t>DEBBY LANGSTAFF</t>
  </si>
  <si>
    <t>07/02/2024</t>
  </si>
  <si>
    <t>DIEGO ANASTASIA CASH CUST</t>
  </si>
  <si>
    <t>06/22/2023 at 11:16am ---&gt; CALLED DIEGO - HE REQUESTED THE INFO BE EMAILED TO HIM. I EMAILED HIM THE INFORMATION AND HE IS GOING TO CALL THE BANK AND GET BACK TO ME. SSINACOR</t>
  </si>
  <si>
    <t>DOV SCHWARTZBEN *CASH ACCT*</t>
  </si>
  <si>
    <t>11/13/2024</t>
  </si>
  <si>
    <t>Dave Herr &amp; Laura Foxgrover</t>
  </si>
  <si>
    <t>Denise Ryan</t>
  </si>
  <si>
    <t>EAST ISLIP LUMBER</t>
  </si>
  <si>
    <t>10/31/2024 at 02:43pm ---&gt;  I informed Leo about the write-off and that we?re not sending it to collections. ENUNEZ</t>
  </si>
  <si>
    <t>EBDZ CONSTRUCTION CORP</t>
  </si>
  <si>
    <t>ED HESS CONSTRUCTION CASH C</t>
  </si>
  <si>
    <t>EGREY INDUSTRIES LLC</t>
  </si>
  <si>
    <t>11/06/2024 at 08:50am ---&gt; CHARGED CC ON FILE FOR S7481622.001 PER MARIE. SSINACOR</t>
  </si>
  <si>
    <t>EI. MR AIR NYC</t>
  </si>
  <si>
    <t>05/04/2024</t>
  </si>
  <si>
    <t>ELIAS VASQUEZ</t>
  </si>
  <si>
    <t>05/30/2024</t>
  </si>
  <si>
    <t>EXCLUSIVE INTERIOR INSTALL CA</t>
  </si>
  <si>
    <t>EXTRAORDINARY HOMES CASH C</t>
  </si>
  <si>
    <t>10/10/2024</t>
  </si>
  <si>
    <t>FIX RIGHT HOME IMPROVEMENT</t>
  </si>
  <si>
    <t>05/10/2024</t>
  </si>
  <si>
    <t>FOREVER HOME IMPROVEMENT</t>
  </si>
  <si>
    <t>11/25/2024</t>
  </si>
  <si>
    <t>11/14/2023 at 03:26pm ---&gt; E-MAILED INVOICE CHRIS</t>
  </si>
  <si>
    <t>FRANK BUMB</t>
  </si>
  <si>
    <t>FRANK GRAYBOSCH CONT CASH CUS</t>
  </si>
  <si>
    <t>GIUSEPPE SOLDANO</t>
  </si>
  <si>
    <t>12/02/2024</t>
  </si>
  <si>
    <t>GREG SIBEN HOME IMPROVEMENT</t>
  </si>
  <si>
    <t>HATCHET WORKS CORP</t>
  </si>
  <si>
    <t>-1</t>
  </si>
  <si>
    <t>HEALING EMERGENCY AID RESPONSE TEAM</t>
  </si>
  <si>
    <t>04/16/2024</t>
  </si>
  <si>
    <t>04/17/2024 at 11:16am ---&gt; REMOVED CC FROM ACCOUNT AND CLOSED PER LUCILLE MADDING SSINACOR</t>
  </si>
  <si>
    <t>IRIS LEVITEN</t>
  </si>
  <si>
    <t>09/04/2024</t>
  </si>
  <si>
    <t>ISLAND HOME IMP CASH CUST</t>
  </si>
  <si>
    <t>J MARQUEZ HOMES LLC</t>
  </si>
  <si>
    <t>J.L. CREATIVE RENOVATION CA</t>
  </si>
  <si>
    <t>07/24/2024</t>
  </si>
  <si>
    <t>JAKE BABYAK</t>
  </si>
  <si>
    <t>04/22/2024</t>
  </si>
  <si>
    <t>JKL COMPLETE HOME IMP. CASH</t>
  </si>
  <si>
    <t>12/26/2024</t>
  </si>
  <si>
    <t>JOHN WEISHEIT</t>
  </si>
  <si>
    <t>09/13/2024</t>
  </si>
  <si>
    <t>JOSHUA WESOKY</t>
  </si>
  <si>
    <t>08/12/2015</t>
  </si>
  <si>
    <t>JUAN CASTELLANOS</t>
  </si>
  <si>
    <t>10/14/2024</t>
  </si>
  <si>
    <t>JULIE PETERS</t>
  </si>
  <si>
    <t>09/10/2024</t>
  </si>
  <si>
    <t>JUSTIN WUNK CASH CUST</t>
  </si>
  <si>
    <t>01/23/2025</t>
  </si>
  <si>
    <t>K M B CONST CASH CUSTOMER</t>
  </si>
  <si>
    <t>KENNEDY LI REALITY</t>
  </si>
  <si>
    <t>KEVIN KELLY</t>
  </si>
  <si>
    <t>11/01/2024</t>
  </si>
  <si>
    <t>L I HOME IMPROVE CASH CUST</t>
  </si>
  <si>
    <t>LG HAMPTON CARPENTRY</t>
  </si>
  <si>
    <t>LOGAN PHILIPS</t>
  </si>
  <si>
    <t>LONG ISLAND HOME SOLUTIONS</t>
  </si>
  <si>
    <t>LORI HORTON</t>
  </si>
  <si>
    <t>09/16/2024 at 11:45am ---&gt; LEFT VM FOR LORI REQUESTING PAYMENT FOR 2 OPEN INVOICES SSINACOR</t>
  </si>
  <si>
    <t>LOUIS DATENA</t>
  </si>
  <si>
    <t>11/27/2024</t>
  </si>
  <si>
    <t>LUKASZ BATOR</t>
  </si>
  <si>
    <t>05/17/2024</t>
  </si>
  <si>
    <t>MAHENDRANAUTH BASDEO</t>
  </si>
  <si>
    <t>10/07/2024</t>
  </si>
  <si>
    <t>MARIO ALBA</t>
  </si>
  <si>
    <t>MARK MENNELLA</t>
  </si>
  <si>
    <t>MARTIN BROTHERS</t>
  </si>
  <si>
    <t>01/18/2025</t>
  </si>
  <si>
    <t>MASON TECH</t>
  </si>
  <si>
    <t>05/16/2024 at 12:51pm ---&gt; CUST IN JAMAICA. THOUGHT DOOR WAS PAID IN FULL. REMEMBERS ONLY PAYING HALF. WILL CALL BACK LATER TODAY, IF AFTER 2 WILL CALL JUSTIN. SSINACOR</t>
  </si>
  <si>
    <t>MATT FRABIZIO/BLUEBAY</t>
  </si>
  <si>
    <t>02/01/2025</t>
  </si>
  <si>
    <t>10/25/2024 at 10:44am ---&gt; CHANGED ADDRESS ON ACCOUNT TO 29 DEGNON BLVD PER DENISE SSINACOR</t>
  </si>
  <si>
    <t>MCMAHON PROPERTY MAINTENACE LLC</t>
  </si>
  <si>
    <t>MIKE LIBRETTI</t>
  </si>
  <si>
    <t>09/13/2018 at 11:46am ---&gt; miek claimed he neevr got it and it backed up with brian l BPISCITE</t>
  </si>
  <si>
    <t>MILTON CASTILLO</t>
  </si>
  <si>
    <t>MONARCH CREATIVE GROUP</t>
  </si>
  <si>
    <t>MONTAUK STAIR BUILDERS</t>
  </si>
  <si>
    <t>MORGAN PEPPER</t>
  </si>
  <si>
    <t>10/15/2024</t>
  </si>
  <si>
    <t>MR. AND MRS VARONE</t>
  </si>
  <si>
    <t>08/27/2024</t>
  </si>
  <si>
    <t>Matt Soucy</t>
  </si>
  <si>
    <t>N &amp; D LANSCAPING</t>
  </si>
  <si>
    <t>06/20/2024</t>
  </si>
  <si>
    <t>NATHANIA FRANCIS</t>
  </si>
  <si>
    <t>NEPTUNES NURSERIES INC</t>
  </si>
  <si>
    <t>04/29/2024 at 09:50am ---&gt; wrote off expired credit. ENUNEZ</t>
  </si>
  <si>
    <t>NICHOLAS MASCIO</t>
  </si>
  <si>
    <t>09/11/2024</t>
  </si>
  <si>
    <t>NJM Developers Inc.</t>
  </si>
  <si>
    <t>OAK AND HAMMER</t>
  </si>
  <si>
    <t>06/26/2024 at 10:38am ---&gt; PER DITILLO - CUST WILL BE RETURNING MATERIAL. WILL OFFSET INVOICE SSINACOR</t>
  </si>
  <si>
    <t>OSCAR HERNANDEZ</t>
  </si>
  <si>
    <t>10/24/2024</t>
  </si>
  <si>
    <t>PATRICK CAFFRAY</t>
  </si>
  <si>
    <t>08/23/2024</t>
  </si>
  <si>
    <t>PATRICK DANIELS</t>
  </si>
  <si>
    <t>03/11/2024</t>
  </si>
  <si>
    <t>PATRICK MARRON</t>
  </si>
  <si>
    <t>10/23/2024</t>
  </si>
  <si>
    <t>PAUL &amp; VERA TRIFUNOVICH</t>
  </si>
  <si>
    <t>PAUL BLUMENAUR CASH CUSTOMER</t>
  </si>
  <si>
    <t>PAUL WITTENHAGEN CASH CUS</t>
  </si>
  <si>
    <t>PHIL RIZZUTO CASH CUST</t>
  </si>
  <si>
    <t>PRECISION HOME ENHANCING</t>
  </si>
  <si>
    <t>PREMIER HOME IMPROVEMENTS</t>
  </si>
  <si>
    <t>04/29/2024</t>
  </si>
  <si>
    <t>Paul Andreoni</t>
  </si>
  <si>
    <t>12/03/2024</t>
  </si>
  <si>
    <t>RCD MASONRY</t>
  </si>
  <si>
    <t>07/15/2024</t>
  </si>
  <si>
    <t>RICK CHOZICK</t>
  </si>
  <si>
    <t>RIGHTWAY HOME IMP. &amp; CONTRACT.</t>
  </si>
  <si>
    <t>06/26/2024 at 09:38am ---&gt; customer bounced ck stephanie reaching out ENUNEZ</t>
  </si>
  <si>
    <t>RMB CONTRACTING CASH CUST</t>
  </si>
  <si>
    <t>11/10/2023</t>
  </si>
  <si>
    <t>ROB BAUSINGER</t>
  </si>
  <si>
    <t>RSF PROPERTY MANAGEMENT</t>
  </si>
  <si>
    <t>Richard OBrian</t>
  </si>
  <si>
    <t>Rockridge Construction Management L</t>
  </si>
  <si>
    <t>08/01/2021</t>
  </si>
  <si>
    <t>12/11/2024 at 10:06am ---&gt; Applied credits against related jobs and emailed Jen and Ray a breakdown of what credits I used and what invoices they were applied towards PMARTINE</t>
  </si>
  <si>
    <t>SCOTT YOUNG</t>
  </si>
  <si>
    <t>SHESH CONTR CASH CUSTOMER</t>
  </si>
  <si>
    <t>10/30/2024</t>
  </si>
  <si>
    <t>SPINN CONSTRUCTION</t>
  </si>
  <si>
    <t>02/24/2021 at 04:06pm ---&gt; Hi Bart:  At your earliest convenience, please be so kind to merge 299379 into 299254. We are keeping 299254.  Thank you!  Sincerely, Dimitri G. Temidis BPISCITE</t>
  </si>
  <si>
    <t>STERLING WOODWORKS CASH CU</t>
  </si>
  <si>
    <t>TAYLOR CLAYTON INC. CASH CU</t>
  </si>
  <si>
    <t>TC Builders ny</t>
  </si>
  <si>
    <t>TIMOTHY LETOUZE</t>
  </si>
  <si>
    <t>05/03/2024</t>
  </si>
  <si>
    <t>TITO CRUZ CASH CUST</t>
  </si>
  <si>
    <t>TOM CAIN</t>
  </si>
  <si>
    <t>01/25/2025</t>
  </si>
  <si>
    <t>TOMMY NICPON</t>
  </si>
  <si>
    <t>09/17/2024 at 03:52pm ---&gt; SENT TEXT TO TOMMY. PMERINO</t>
  </si>
  <si>
    <t>Tom and Margaret Zovas</t>
  </si>
  <si>
    <t>WINIFRED GRANT</t>
  </si>
  <si>
    <t>10/08/2024</t>
  </si>
  <si>
    <t>WOODLAND CONTRACTING CORP CAS</t>
  </si>
  <si>
    <t>YORK SHORE INC CASH CUST</t>
  </si>
  <si>
    <t>anthony graziano</t>
  </si>
  <si>
    <t>08/02/2024</t>
  </si>
  <si>
    <t>christian construction</t>
  </si>
  <si>
    <t>clean room depot</t>
  </si>
  <si>
    <t>01/21/2025</t>
  </si>
  <si>
    <t>herb miller</t>
  </si>
  <si>
    <t>05/21/2024</t>
  </si>
  <si>
    <t>john nolan</t>
  </si>
  <si>
    <t>05/06/2024</t>
  </si>
  <si>
    <t>kathryn roche</t>
  </si>
  <si>
    <t>01/24/2024</t>
  </si>
  <si>
    <t>qg lanndscape chuck</t>
  </si>
  <si>
    <t>10/25/2024</t>
  </si>
  <si>
    <t>rich koch</t>
  </si>
  <si>
    <t>09/23/2024</t>
  </si>
  <si>
    <t>suffolk marine</t>
  </si>
  <si>
    <t>12/20/2024</t>
  </si>
  <si>
    <t>walter ellensohn</t>
  </si>
  <si>
    <t>ROBERT D NEILL CONTRACTING INC</t>
  </si>
  <si>
    <t>11/02/2023 at 01:35pm ---&gt; AMOUNT IS 30+ DAYS SSINACOR</t>
  </si>
  <si>
    <t>CEE AND GEE GENERAL CONTRACT</t>
  </si>
  <si>
    <t>01/27/2025</t>
  </si>
  <si>
    <t>06/10/2024 at 09:10am ---&gt; EMAILED STATEMENT TO CUST. ACCIDENTALLY DELETED EMAIL AND COULDN'T GET IT BACK SSINACOR</t>
  </si>
  <si>
    <t>SILKWOOD LTD.</t>
  </si>
  <si>
    <t>210DN30D.LBM</t>
  </si>
  <si>
    <t>03/28/2024</t>
  </si>
  <si>
    <t>09/04/2024 at 01:44pm ---&gt; Spoke to Brigit.  $$ on account was to be  applied to 6/21 invoice JMONCINI</t>
  </si>
  <si>
    <t>A&amp;K CONSTUCTION BILL HALEY</t>
  </si>
  <si>
    <t>DONALD THORNBERG</t>
  </si>
  <si>
    <t>FREDRICK CONSTR</t>
  </si>
  <si>
    <t>01/14/2025 at 08:36am ---&gt; KEITH WAS IN YESTERDAY. PRINTED OUT ALL OPEN INVOICES FOR HIM TO GO OVER. WILL COME BACK IN THIS WEEK TO PAY. SSINACOR</t>
  </si>
  <si>
    <t>UNIQUE DESIGN HOME BUILDERS</t>
  </si>
  <si>
    <t>03/08/2024 at 01:10pm ---&gt; REMOVED DIANE AND TIM FROM AUTHORIZED PERSONNEL PER MARIA SSINACOR</t>
  </si>
  <si>
    <t>DOUG PARNELL- DESIGNS AND LINES</t>
  </si>
  <si>
    <t>DOUG HORN/SAILORS NEEDLE RD</t>
  </si>
  <si>
    <t>12/19/2024 at 10:51am ---&gt; DOUG WILL DROP OFF A CHECK BY MONDAY LATEST SSINACOR</t>
  </si>
  <si>
    <t>SUFFOLK COUNTY WATER AUTHORITY</t>
  </si>
  <si>
    <t>09/17/2024 at 10:54am ---&gt; EMAILED S6704651.001 TO LISA. CC'D A/P. SSINACOR</t>
  </si>
  <si>
    <t>RUSS KNOTH EXT DES CASH CUSTR</t>
  </si>
  <si>
    <t>04/28/2024 at 06:26pm ---&gt; wrote off expired credit. ENUNEZ</t>
  </si>
  <si>
    <t>ASHLEY HOMES OF L.I. INC</t>
  </si>
  <si>
    <t>12/24/2024</t>
  </si>
  <si>
    <t>12/10/2024 at 10:09am ---&gt; Ash requested a copy of his statement and the open invoices on his account to address his balance. Emailed the requested documents to him with Chris cc'd in email. PMARTINE</t>
  </si>
  <si>
    <t>DENNIS M HILL CASH CUST</t>
  </si>
  <si>
    <t>BAYARD CUTTING ARBORETUM</t>
  </si>
  <si>
    <t>01/24/2025 at 11:35am ---&gt; KRISTEN WORKING ON GETTING ALL OPEN INVOICES PAID. SSINACOR</t>
  </si>
  <si>
    <t>DOUG MEYER/STEVE MUELLER</t>
  </si>
  <si>
    <t>11/18/2024 at 01:53pm ---&gt; PUTTING A $15K CHECK IN THE MAIL TODAY FROM HIS CUSTOMER SSINACOR</t>
  </si>
  <si>
    <t>DOUBLE A HOUSE MAINT CASH ACCT</t>
  </si>
  <si>
    <t>04/26/2023 at 10:09am ---&gt; EMAILED PAUL TO COLLECT PAYMENT SSINACOR</t>
  </si>
  <si>
    <t>115 BUNGALOW WALK LLC</t>
  </si>
  <si>
    <t>01/21/2025 at 08:13am ---&gt; 3 ELECTRONIC CHECKS SENT. 1-$775.33, 2- $1988, 3- $5000 BALANCE. SCHEDULED TO BE HERE 1/28 SENT ACH INFO AGAIN, PER REQUEST. SSINACOR</t>
  </si>
  <si>
    <t>FRED CARULLO</t>
  </si>
  <si>
    <t>UPPER RESTORATION</t>
  </si>
  <si>
    <t>FORMAT CORP</t>
  </si>
  <si>
    <t>SixM Construction</t>
  </si>
  <si>
    <t>RC CUSTOM CARPENTRY</t>
  </si>
  <si>
    <t>BUILDING FRIENDSHIP CONT SVS</t>
  </si>
  <si>
    <t>MAZZTEK CONTRACTING CASH CUS</t>
  </si>
  <si>
    <t>01/20/2025 at 10:36am ---&gt; TRIED TO RUN CC, CAME BACK DECLINED. LET JIMMY I KNOW. SSINACOR</t>
  </si>
  <si>
    <t>GREAT BAY CONTRACTING</t>
  </si>
  <si>
    <t>57</t>
  </si>
  <si>
    <t>02/10/2025 at 09:02am ---&gt; EMAILED REGINA REQUESTING PAYMENT FOLLOW UP. CHECK SHOULD HAVE BEEN HERE LAST WEEK. SSINACOR</t>
  </si>
  <si>
    <t>BRIGHTWATERS BUILDING CORP</t>
  </si>
  <si>
    <t>03/29/2024 at 08:37am ---&gt; EMAILED S6901762 &amp; S6950104 TO MARK SSINACOR</t>
  </si>
  <si>
    <t>BAY TEC CASH CUSTOMER</t>
  </si>
  <si>
    <t>THE HOME MECHANIC.NET</t>
  </si>
  <si>
    <t>IANNACCONE HOME IMP CORP</t>
  </si>
  <si>
    <t>10/16/2024 at 08:46am ---&gt; 2 CHECKS IN THE MAIL. 1 FOR $10K FROM HOME OWNER AND BALANCE FROM CUSTOMER SSINACOR</t>
  </si>
  <si>
    <t>C&amp;M PREMIER PROPERTIES LLC</t>
  </si>
  <si>
    <t>LOVIN OVEN</t>
  </si>
  <si>
    <t>MGM CONSTRUCTION</t>
  </si>
  <si>
    <t>01/24/2025 at 09:56am ---&gt; EMAILED S7567430 TO MELISSA - PER REQUEST. SSINACOR</t>
  </si>
  <si>
    <t>FIRE ISLAND BOARDING</t>
  </si>
  <si>
    <t>01/20/2023</t>
  </si>
  <si>
    <t>05/02/2024 at 10:10am ---&gt; HARVEY CUTTING CHECK TODAY FOR BALANCE SSINACOR</t>
  </si>
  <si>
    <t>EXCELLENCE HOME IMPROVEMENTS</t>
  </si>
  <si>
    <t>25</t>
  </si>
  <si>
    <t>10/17/2024 at 08:07am ---&gt; CHECK MAILED FOR $7,955.65 SSINACOR</t>
  </si>
  <si>
    <t>ANT CONSTRUCTION CASH CU</t>
  </si>
  <si>
    <t>ASHLEY HOMES - 49 SOMERSET</t>
  </si>
  <si>
    <t>10/23/2024 at 10:36am ---&gt; EMAILED ASH ALL SEPTEMBER INVOICES &amp; CREDITS FOR HIM TO PAY, PER REQUEST. SSINACOR</t>
  </si>
  <si>
    <t>VILLAGE OF SALTAIRE</t>
  </si>
  <si>
    <t>12/11/2024 at 12:41pm ---&gt; PER LEXI - 2 CHECKS GOING OUT TOMORROW FOR THE FOLLOWING: 7451246   $464.80 7467403   $139.44 7484021   $1,000.79 7494282   $459.86 7506243   $292.78 7506041   $706.94 7519524   $104.00 752161     $217.60 7518289   -$83.52 SSINACOR</t>
  </si>
  <si>
    <t>CERTIFIED OF NEW YORK INC.</t>
  </si>
  <si>
    <t>02/03/2025 at 10:45am ---&gt; Send an email regarding the outstanding invoice. EPERALTA</t>
  </si>
  <si>
    <t>WINDWARD CONST. MANAGEMENT CORP</t>
  </si>
  <si>
    <t>02/20/2024 at 12:38pm ---&gt; jill e-mailed me to removed a signer but they don't have a list set up CHRIS</t>
  </si>
  <si>
    <t>ALL CRAFT FABRICATORS INC</t>
  </si>
  <si>
    <t>03/22/2024</t>
  </si>
  <si>
    <t>03/31/2025</t>
  </si>
  <si>
    <t>02/25/2025 at 02:10pm ---&gt; Per Katherine, the following checks are in for signature:  Ck#12265 ? $16,293.75 Ck#12266 ? $6,036.84 Ck#12275 ? $15,004.05  Please keep in mind that the November and December invoices were received on 1/17. These will be paid in the next check run.  Thank you. ENUNEZ</t>
  </si>
  <si>
    <t>OLSEN CUSTOM HOMES</t>
  </si>
  <si>
    <t>PAOLO PISCITELLI</t>
  </si>
  <si>
    <t>RICHARD KATZENSTEIN</t>
  </si>
  <si>
    <t>01/15/2025</t>
  </si>
  <si>
    <t>07/14/2023 at 11:54am ---&gt; ORDER WAS PAID. THEN CHANGES WERE MADE - WHICH MADE HIM OWE A BALANCE. SSINACOR</t>
  </si>
  <si>
    <t>THE MARVIN COMPANIES</t>
  </si>
  <si>
    <t>01/22/2025 at 07:31am ---&gt; 2 ACH PAYMENTS ON THE WAY. 1- $1,377.70, 2- $15,832.10. SSINACOR</t>
  </si>
  <si>
    <t>FIDELE CONSTRUCTION INC.</t>
  </si>
  <si>
    <t>11/11/2024</t>
  </si>
  <si>
    <t>DEVITOS &amp; SONS HOME IMP</t>
  </si>
  <si>
    <t>WM LODUCA ASSOCIATES</t>
  </si>
  <si>
    <t>01/10/2025 at 08:26am ---&gt; CLEANED UP ACCOUNT PER KRISTINA. SENT UPDATED STATEMENT SHOWING CREDITS. SSINACOR</t>
  </si>
  <si>
    <t>LJ WHATS HOT (LJ)</t>
  </si>
  <si>
    <t>02/14/2024 at 09:16am ---&gt; CUT CHECK FOR $2500 - 2024 SEASON SSINACOR</t>
  </si>
  <si>
    <t>RICHARD MAUCK</t>
  </si>
  <si>
    <t>10/17/2024</t>
  </si>
  <si>
    <t>TEAKWOOD CONSTRUCTION</t>
  </si>
  <si>
    <t>10/09/2024</t>
  </si>
  <si>
    <t>RICHARD STRETCH</t>
  </si>
  <si>
    <t>04/26/2024</t>
  </si>
  <si>
    <t>BARRY LEVINE</t>
  </si>
  <si>
    <t>09/25/2024</t>
  </si>
  <si>
    <t>THE MARCUS ORGANIZATION INC</t>
  </si>
  <si>
    <t>08/15/2024 at 10:36am ---&gt; PER NICHOLAS, THEY ARE WAITING FOR FUNDING FOR S6960330. THEY ARE AIMING FOR PAYMENT TOMORROW BUT WILL KEEP ME UPDATED. SSINACOR</t>
  </si>
  <si>
    <t>NAUTI RIVER MARINA</t>
  </si>
  <si>
    <t>SCALERCIO CONST CORP. CASH</t>
  </si>
  <si>
    <t>05/01/2024</t>
  </si>
  <si>
    <t>cash customer</t>
  </si>
  <si>
    <t>02/25/2025 at 09:19am ---&gt; Disabled FTP Billing PMARTINE</t>
  </si>
  <si>
    <t>LICCARDELLO CONSTRUCTION CASH</t>
  </si>
  <si>
    <t>carlos almendarez</t>
  </si>
  <si>
    <t>02/10/2024</t>
  </si>
  <si>
    <t>IMPROVED LIVING CONCEPTS - EI - CAS</t>
  </si>
  <si>
    <t>03/19/2024 at 02:23pm ---&gt;  Leo accepted a payment of the principal only and removed the account from collections. ENUNEZ</t>
  </si>
  <si>
    <t>TIMOTHY A WHITE ARCHITECT CASH</t>
  </si>
  <si>
    <t>02/26/2024 at 01:21pm ---&gt; EMAILED S6732583 TO MELISSA WHITE SSINACOR</t>
  </si>
  <si>
    <t>Brudnak Woodworking</t>
  </si>
  <si>
    <t>-0</t>
  </si>
  <si>
    <t>06/20/2024 at 08:18am ---&gt; PER SCOTT, OKAY TO USE AMEX TO PAY FOR S7199003.001 SSINACOR</t>
  </si>
  <si>
    <t>BLUE CHIP HUNTERS</t>
  </si>
  <si>
    <t>SOCIAL CONCRETE INC</t>
  </si>
  <si>
    <t>06/06/2024</t>
  </si>
  <si>
    <t>NORTHSHORE DECKING</t>
  </si>
  <si>
    <t>10/01/2024</t>
  </si>
  <si>
    <t>07/24/2023 at 09:50am ---&gt; WORKING ON TRADE REFERENCES FOR CREDIT APPLICATION. THERE IS NO ACCT WITH RIVERHEAD BULDING SUPPLIES. I LEFT A MESSAGE FOR BRIAN TO CALL ME ABOUT THAT AND ALSO CAVAY LUMBER IS NOT RESPONDED TO ME AT ALL. DRADZIN</t>
  </si>
  <si>
    <t>DENNIS SULLIVAN</t>
  </si>
  <si>
    <t>MARK DESANTIS</t>
  </si>
  <si>
    <t>09/20/2024</t>
  </si>
  <si>
    <t>WAYSIDE FENCE</t>
  </si>
  <si>
    <t>39</t>
  </si>
  <si>
    <t>01/15/2025 at 11:20am ---&gt; PER SANDRA - CHECK #62438 FOR $1,523.66 GOING OUT IN TOMORROW'S MAIL. (S7510095, S7521292, S7543363, S7553210) SSINACOR</t>
  </si>
  <si>
    <t>ELITE COMFORT GROUP</t>
  </si>
  <si>
    <t>187</t>
  </si>
  <si>
    <t>09/27/2024</t>
  </si>
  <si>
    <t>DAVID MANGIAMELI NOFO HAVEN LLC</t>
  </si>
  <si>
    <t>09/19/2024</t>
  </si>
  <si>
    <t>JEFF YAPALATER</t>
  </si>
  <si>
    <t>MIKE STRAGE</t>
  </si>
  <si>
    <t>08/09/2024</t>
  </si>
  <si>
    <t>BUILDWELL CONSTRUCTION INC CA</t>
  </si>
  <si>
    <t>04/24/2023 at 01:06pm ---&gt; EMAILED JIM I TO COLLECT PAYMENT. CC ON FILE WAS DECLINED. SSINACOR</t>
  </si>
  <si>
    <t>RACANELLI CONSTRUCTION CO INC</t>
  </si>
  <si>
    <t>12/03/2024 at 01:28pm ---&gt; MICHELLE TO PUT CHECK IN MAIL TODAY SSINACOR</t>
  </si>
  <si>
    <t>BIG MIKE LLC CASH CUST</t>
  </si>
  <si>
    <t>ROBERT HEIN</t>
  </si>
  <si>
    <t>07/05/2024</t>
  </si>
  <si>
    <t>JUERGENSEN CONT.CORP. CASH C</t>
  </si>
  <si>
    <t>CHRIS CAULFIELD</t>
  </si>
  <si>
    <t>07/16/2024</t>
  </si>
  <si>
    <t>WILCOX ELECTRIC</t>
  </si>
  <si>
    <t>CHAUNCEY CLOSE RD</t>
  </si>
  <si>
    <t>08/22/2024</t>
  </si>
  <si>
    <t>04/28/2023 at 10:40am ---&gt; INVOICE WAS NOT SUPPOSED TO BE SHIPPED UNTIL MONDAY. WAS SHIPPED THURSDAY IN ERROR. PAYMENT TO BE COLLECTED ON MONDAY - PER PAUL. SSINACOR</t>
  </si>
  <si>
    <t>ALEXIS FLILLER</t>
  </si>
  <si>
    <t>01/07/2025</t>
  </si>
  <si>
    <t>06/26/2024 at 10:21am ---&gt; EMPLOYEE SSINACOR</t>
  </si>
  <si>
    <t>ANGEL &amp; ALBA CONSTRUCTION CAS</t>
  </si>
  <si>
    <t>CONSTRUCTION FORCE</t>
  </si>
  <si>
    <t>DANOS CONTRACTING</t>
  </si>
  <si>
    <t>02/06/2024</t>
  </si>
  <si>
    <t>SOMETHING NEW CASH CUST</t>
  </si>
  <si>
    <t>SAYVILLE FIRE DISTRICT</t>
  </si>
  <si>
    <t>01/18/2024</t>
  </si>
  <si>
    <t>06/05/2024</t>
  </si>
  <si>
    <t>06/06/2024 at 10:17am ---&gt; PER WALTER (TREASURER) 631-589-0189  - WILL ISSUE A NEW CHECK FOR NSF AND GET IT OUT TODAY. DID NOT WANT TO USE CREDIT TOWARDS S7187222 SSINACOR</t>
  </si>
  <si>
    <t>HOBBS INC</t>
  </si>
  <si>
    <t>05/03/2023</t>
  </si>
  <si>
    <t>04/01/2024</t>
  </si>
  <si>
    <t>02/03/2025 at 08:13am ---&gt; e-mailed statement and open invoices per Margaret req. CHRIS</t>
  </si>
  <si>
    <t>SKYCORE - COD</t>
  </si>
  <si>
    <t>06/25/2024 at 10:52am ---&gt; EMAILED MARGE TO SEE WHEN THE PAYMENT WILL BE SENT. SSINACOR</t>
  </si>
  <si>
    <t>FINISHING TOUCH BY LYNCH CONSTRUCT</t>
  </si>
  <si>
    <t>12/12/2024</t>
  </si>
  <si>
    <t>JLN CONTRACTING</t>
  </si>
  <si>
    <t>11/21/2024 at 02:10pm ---&gt; Hey Mike,  I just finished speaking with this customer, and he is adamant that the attached invoice is not his. This customer is based in East Islip and mentioned they would have no use for Formica products.  Do you think it?s possible that this order was invoiced to the wrong account?  Thank you!   Eli Nunez | Credit and AR Manager ? LBM Division Trade Supply Group | 481 Washington Street, 1N, New York, NY 10013 D:646.927.0085 O: 646.731.2512 ext. 2512 Cell: 347.978.2244 Fax: 1.631.254.2448 ENunez@tradesupplygroup.com |www.tradesupplygroup.com ENUNEZ</t>
  </si>
  <si>
    <t>LO DUCA ASSOCIATES</t>
  </si>
  <si>
    <t>01/20/2025 at 10:48am ---&gt; CHECK 16033 WAS CUT ON FRIDAY. GOING OUT TODAY (NO MAIL) WILL BE IN TOMORROW'S MAIL. SSINACOR</t>
  </si>
  <si>
    <t>AL STEGMAN CASH CUSTOMER</t>
  </si>
  <si>
    <t>GREENVIEW PROPERTIES</t>
  </si>
  <si>
    <t>58</t>
  </si>
  <si>
    <t>01/06/2025 at 01:05pm ---&gt; PER AMANDA, SHE IS EXPECTING TO GET A LOT OF INVOICES FROM LARRY TOMORROW THAT HE HAS BEEN HOLDING. PAYMENTS SHOULD GO OUT THIS WEEK. SSINACOR</t>
  </si>
  <si>
    <t>FLUSHING HOUSE/UNITED LIFELINE</t>
  </si>
  <si>
    <t>10/09/2024 at 01:03pm ---&gt; DAVID WILL BE IN THE OFFICE TOMORROW TO SPEAK WITH ACCOUNTING REGARDING PAST DUE INVOICES. SSINACOR</t>
  </si>
  <si>
    <t>M DADDIO INC</t>
  </si>
  <si>
    <t>02/26/2025 at 01:09pm ---&gt; Emailed Jen open invoices on account PMARTINE</t>
  </si>
  <si>
    <t>WORKHORSES/FIRE ISLAND</t>
  </si>
  <si>
    <t>01/28/2025 at 04:07pm ---&gt; LET TAMMY KNOW THAT CC WAS DECLINED AGAIN. SSINACOR</t>
  </si>
  <si>
    <t>SKYCORE BUILDERS INC</t>
  </si>
  <si>
    <t>07/16/2024 at 12:10pm ---&gt; PAYMENT FOR ALL PAST DUE INVOICES WILL BE ON NEXT CHECK RUN AT BEGINNING OF MONTH. RELEASE FOR CLAIMS AND CERTIFICATES FOR PAYMENT HAVE BEEN SUBMITTED ALREADY. SSINACOR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</si>
</sst>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8"/>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9E1F2"/>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7">
    <xf numFmtId="0" fontId="0" fillId="0" borderId="0" xfId="0"/>
    <xf numFmtId="4" fontId="2" fillId="0" borderId="0" xfId="0" applyNumberFormat="1" applyFont="1"/>
    <xf numFmtId="0" fontId="2" fillId="2" borderId="1" xfId="0" applyFont="1" applyFill="1" applyBorder="1"/>
    <xf numFmtId="4" fontId="0" fillId="0" borderId="0" xfId="0" applyNumberFormat="1"/>
    <xf numFmtId="14" fontId="0" fillId="0" borderId="0" xfId="0" applyNumberFormat="1"/>
    <xf numFmtId="14" fontId="0" fillId="0" borderId="0" xfId="0" applyNumberFormat="1" applyAlignment="1">
      <alignment horizontal="right"/>
    </xf>
    <xf numFmtId="0" fontId="1" fillId="2"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437"/>
  <sheetViews>
    <sheetView tabSelected="1" workbookViewId="0">
      <selection sqref="A1:Y2"/>
    </sheetView>
  </sheetViews>
  <sheetFormatPr defaultRowHeight="15" x14ac:dyDescent="0.25"/>
  <cols>
    <col min="2" max="2" width="42.7109375" customWidth="1"/>
    <col min="3" max="3" width="10.5703125" customWidth="1"/>
    <col min="4" max="4" width="11.42578125" customWidth="1"/>
    <col min="5" max="6" width="10.5703125" customWidth="1"/>
    <col min="7" max="7" width="10.42578125" customWidth="1"/>
    <col min="8" max="9" width="12" customWidth="1"/>
    <col min="10" max="10" width="12.42578125" customWidth="1"/>
    <col min="11" max="11" width="11.5703125" customWidth="1"/>
    <col min="12" max="12" width="8.7109375" customWidth="1"/>
    <col min="13" max="13" width="10.7109375" customWidth="1"/>
    <col min="14" max="14" width="14.85546875" customWidth="1"/>
    <col min="15" max="15" width="13.140625" customWidth="1"/>
    <col min="16" max="16" width="11.7109375" customWidth="1"/>
    <col min="17" max="24" width="14.7109375" customWidth="1"/>
    <col min="25" max="25" width="15.7109375" customWidth="1"/>
    <col min="26" max="26" width="19.7109375" customWidth="1"/>
    <col min="27" max="28" width="14.7109375" customWidth="1"/>
    <col min="29" max="29" width="15.7109375" customWidth="1"/>
    <col min="30" max="30" width="189.140625" customWidth="1"/>
  </cols>
  <sheetData>
    <row r="1" spans="1:30" x14ac:dyDescent="0.25">
      <c r="A1" s="6" t="s">
        <v>0</v>
      </c>
      <c r="B1" s="6"/>
      <c r="C1" s="6"/>
      <c r="D1" s="6"/>
      <c r="E1" s="6"/>
      <c r="F1" s="6"/>
      <c r="G1" s="6"/>
      <c r="H1" s="6"/>
      <c r="I1" s="6"/>
      <c r="J1" s="6"/>
      <c r="K1" s="6"/>
      <c r="L1" s="6"/>
      <c r="M1" s="6"/>
      <c r="N1" s="6"/>
      <c r="O1" s="6"/>
      <c r="P1" s="6"/>
      <c r="Q1" s="6"/>
      <c r="R1" s="6"/>
      <c r="S1" s="6"/>
      <c r="T1" s="6"/>
      <c r="U1" s="6"/>
      <c r="V1" s="6"/>
      <c r="W1" s="6"/>
      <c r="X1" s="6"/>
      <c r="Y1" s="6"/>
    </row>
    <row r="2" spans="1:30" x14ac:dyDescent="0.25">
      <c r="A2" s="6"/>
      <c r="B2" s="6"/>
      <c r="C2" s="6"/>
      <c r="D2" s="6"/>
      <c r="E2" s="6"/>
      <c r="F2" s="6"/>
      <c r="G2" s="6"/>
      <c r="H2" s="6"/>
      <c r="I2" s="6"/>
      <c r="J2" s="6"/>
      <c r="K2" s="6"/>
      <c r="L2" s="6"/>
      <c r="M2" s="6"/>
      <c r="N2" s="6"/>
      <c r="O2" s="6"/>
      <c r="P2" s="6"/>
      <c r="Q2" s="6"/>
      <c r="R2" s="6"/>
      <c r="S2" s="6"/>
      <c r="T2" s="6"/>
      <c r="U2" s="6"/>
      <c r="V2" s="6"/>
      <c r="W2" s="6"/>
      <c r="X2" s="6"/>
      <c r="Y2" s="6"/>
    </row>
    <row r="3" spans="1:30" x14ac:dyDescent="0.25">
      <c r="C3" s="1">
        <f t="shared" ref="C3:K3" si="0">SUM(C5:C438)</f>
        <v>36699.629999999888</v>
      </c>
      <c r="D3" s="1">
        <f t="shared" si="0"/>
        <v>2749872.0200000009</v>
      </c>
      <c r="E3" s="1">
        <f t="shared" si="0"/>
        <v>35071.069999999992</v>
      </c>
      <c r="F3" s="1">
        <f t="shared" si="0"/>
        <v>109224.46999999997</v>
      </c>
      <c r="G3" s="1">
        <f t="shared" si="0"/>
        <v>14663.839999999995</v>
      </c>
      <c r="H3" s="1">
        <f t="shared" si="0"/>
        <v>-1406.88</v>
      </c>
      <c r="I3" s="1">
        <f t="shared" si="0"/>
        <v>-85781.8</v>
      </c>
      <c r="J3" s="1">
        <f t="shared" si="0"/>
        <v>-267898.13</v>
      </c>
      <c r="K3" s="1">
        <f t="shared" si="0"/>
        <v>2553744.5900000026</v>
      </c>
    </row>
    <row r="4" spans="1:30" x14ac:dyDescent="0.25">
      <c r="A4" s="2" t="s">
        <v>1</v>
      </c>
      <c r="B4" s="2" t="s">
        <v>2</v>
      </c>
      <c r="C4" s="2" t="s">
        <v>3</v>
      </c>
      <c r="D4" s="2" t="s">
        <v>4</v>
      </c>
      <c r="E4" s="2" t="s">
        <v>5</v>
      </c>
      <c r="F4" s="2" t="s">
        <v>6</v>
      </c>
      <c r="G4" s="2" t="s">
        <v>7</v>
      </c>
      <c r="H4" s="2" t="s">
        <v>8</v>
      </c>
      <c r="I4" s="2" t="s">
        <v>9</v>
      </c>
      <c r="J4" s="2" t="s">
        <v>10</v>
      </c>
      <c r="K4" s="2" t="s">
        <v>11</v>
      </c>
      <c r="L4" s="2" t="s">
        <v>12</v>
      </c>
      <c r="M4" s="2" t="s">
        <v>13</v>
      </c>
      <c r="N4" s="2" t="s">
        <v>14</v>
      </c>
      <c r="O4" s="2" t="s">
        <v>15</v>
      </c>
      <c r="P4" s="2" t="s">
        <v>16</v>
      </c>
      <c r="Q4" s="2" t="s">
        <v>17</v>
      </c>
      <c r="R4" s="2" t="s">
        <v>18</v>
      </c>
      <c r="S4" s="2" t="s">
        <v>19</v>
      </c>
      <c r="T4" s="2" t="s">
        <v>20</v>
      </c>
      <c r="U4" s="2" t="s">
        <v>21</v>
      </c>
      <c r="V4" s="2" t="s">
        <v>22</v>
      </c>
      <c r="W4" s="2" t="s">
        <v>23</v>
      </c>
      <c r="X4" s="2" t="s">
        <v>24</v>
      </c>
      <c r="Y4" s="2" t="s">
        <v>25</v>
      </c>
      <c r="Z4" s="2" t="s">
        <v>26</v>
      </c>
      <c r="AA4" s="2" t="s">
        <v>27</v>
      </c>
      <c r="AB4" s="2" t="s">
        <v>28</v>
      </c>
      <c r="AC4" s="2" t="s">
        <v>29</v>
      </c>
      <c r="AD4" s="2" t="s">
        <v>30</v>
      </c>
    </row>
    <row r="5" spans="1:30" x14ac:dyDescent="0.25">
      <c r="A5">
        <v>421802</v>
      </c>
      <c r="B5" t="s">
        <v>31</v>
      </c>
      <c r="C5" s="3">
        <f t="shared" ref="C5:C68" si="1">F5+G5+H5+I5</f>
        <v>2624.08</v>
      </c>
      <c r="D5" s="3">
        <v>0</v>
      </c>
      <c r="E5" s="3">
        <v>5051.07</v>
      </c>
      <c r="F5" s="3">
        <v>0</v>
      </c>
      <c r="G5" s="3">
        <v>0</v>
      </c>
      <c r="H5" s="3">
        <v>0</v>
      </c>
      <c r="I5" s="3">
        <v>2624.08</v>
      </c>
      <c r="J5" s="3">
        <v>0</v>
      </c>
      <c r="K5" s="3">
        <v>7675.15</v>
      </c>
      <c r="L5">
        <v>75000</v>
      </c>
      <c r="M5" s="4">
        <v>45668</v>
      </c>
      <c r="N5" s="3">
        <v>-51.98</v>
      </c>
      <c r="O5" s="3">
        <v>4650</v>
      </c>
      <c r="P5" s="3">
        <v>12951.06</v>
      </c>
      <c r="Q5" s="3" t="s">
        <v>32</v>
      </c>
      <c r="R5" s="3">
        <v>0</v>
      </c>
      <c r="S5" s="3" t="s">
        <v>33</v>
      </c>
      <c r="T5" s="3" t="s">
        <v>34</v>
      </c>
      <c r="U5" s="3" t="s">
        <v>35</v>
      </c>
      <c r="V5" s="3" t="s">
        <v>36</v>
      </c>
      <c r="X5" s="3">
        <v>12299.18</v>
      </c>
      <c r="Y5" s="3"/>
      <c r="Z5" s="3"/>
      <c r="AA5" s="3">
        <v>57906.78</v>
      </c>
      <c r="AB5" s="5" t="s">
        <v>37</v>
      </c>
      <c r="AC5" s="3">
        <v>334.14</v>
      </c>
      <c r="AD5" s="3" t="s">
        <v>38</v>
      </c>
    </row>
    <row r="6" spans="1:30" x14ac:dyDescent="0.25">
      <c r="A6">
        <v>165477</v>
      </c>
      <c r="B6" t="s">
        <v>39</v>
      </c>
      <c r="C6" s="3">
        <f t="shared" si="1"/>
        <v>1168.6600000000001</v>
      </c>
      <c r="D6" s="3">
        <v>0</v>
      </c>
      <c r="E6" s="3">
        <v>0</v>
      </c>
      <c r="F6" s="3">
        <v>957.76</v>
      </c>
      <c r="G6" s="3">
        <v>0</v>
      </c>
      <c r="H6" s="3">
        <v>0</v>
      </c>
      <c r="I6" s="3">
        <v>210.9</v>
      </c>
      <c r="J6" s="3">
        <v>0</v>
      </c>
      <c r="K6" s="3">
        <v>1168.6600000000001</v>
      </c>
      <c r="L6">
        <v>500000</v>
      </c>
      <c r="M6" s="4">
        <v>45671</v>
      </c>
      <c r="N6" s="3">
        <v>-480.67</v>
      </c>
      <c r="O6" s="3">
        <v>0</v>
      </c>
      <c r="P6" s="3">
        <v>2678.35</v>
      </c>
      <c r="Q6" s="3" t="s">
        <v>32</v>
      </c>
      <c r="R6" s="3">
        <v>168142.49</v>
      </c>
      <c r="S6" s="3" t="s">
        <v>40</v>
      </c>
      <c r="T6" s="3" t="s">
        <v>41</v>
      </c>
      <c r="U6" s="3" t="s">
        <v>42</v>
      </c>
      <c r="V6" s="3" t="s">
        <v>43</v>
      </c>
      <c r="X6" s="3">
        <v>170274.57</v>
      </c>
      <c r="Y6" s="3">
        <v>900000</v>
      </c>
      <c r="Z6" s="3" t="s">
        <v>44</v>
      </c>
      <c r="AA6" s="3">
        <v>485189.24</v>
      </c>
      <c r="AB6" s="5" t="s">
        <v>45</v>
      </c>
      <c r="AC6" s="3">
        <v>143.22999999999999</v>
      </c>
      <c r="AD6" s="3" t="s">
        <v>46</v>
      </c>
    </row>
    <row r="7" spans="1:30" x14ac:dyDescent="0.25">
      <c r="A7">
        <v>436383</v>
      </c>
      <c r="B7" t="s">
        <v>47</v>
      </c>
      <c r="C7" s="3">
        <f t="shared" si="1"/>
        <v>23496.400000000001</v>
      </c>
      <c r="D7" s="3">
        <v>0</v>
      </c>
      <c r="E7" s="3">
        <v>0</v>
      </c>
      <c r="F7" s="3">
        <v>-0.01</v>
      </c>
      <c r="G7" s="3">
        <v>23496.41</v>
      </c>
      <c r="H7" s="3">
        <v>0</v>
      </c>
      <c r="I7" s="3">
        <v>0</v>
      </c>
      <c r="J7" s="3">
        <v>0</v>
      </c>
      <c r="K7" s="3">
        <v>23496.400000000001</v>
      </c>
      <c r="L7">
        <v>175000</v>
      </c>
      <c r="M7" s="4">
        <v>45674</v>
      </c>
      <c r="N7" s="3">
        <v>-90000</v>
      </c>
      <c r="O7" s="3">
        <v>0</v>
      </c>
      <c r="P7" s="3">
        <v>181273.11</v>
      </c>
      <c r="Q7" s="3" t="s">
        <v>48</v>
      </c>
      <c r="R7" s="3">
        <v>4998.5</v>
      </c>
      <c r="S7" s="3" t="s">
        <v>49</v>
      </c>
      <c r="T7" s="3" t="s">
        <v>50</v>
      </c>
      <c r="U7" s="3" t="s">
        <v>51</v>
      </c>
      <c r="V7" s="3"/>
      <c r="X7" s="3">
        <v>186554.15</v>
      </c>
      <c r="Y7" s="3"/>
      <c r="Z7" s="3"/>
      <c r="AA7" s="3">
        <v>-12794.41</v>
      </c>
      <c r="AB7" s="5" t="s">
        <v>52</v>
      </c>
      <c r="AC7" s="3">
        <v>7318.51</v>
      </c>
      <c r="AD7" s="3" t="s">
        <v>53</v>
      </c>
    </row>
    <row r="8" spans="1:30" x14ac:dyDescent="0.25">
      <c r="A8">
        <v>435353</v>
      </c>
      <c r="B8" t="s">
        <v>54</v>
      </c>
      <c r="C8" s="3">
        <f t="shared" si="1"/>
        <v>23943.34</v>
      </c>
      <c r="D8" s="3">
        <v>322.58</v>
      </c>
      <c r="E8" s="3">
        <v>318.51</v>
      </c>
      <c r="F8" s="3">
        <v>4353.1899999999996</v>
      </c>
      <c r="G8" s="3">
        <v>19590.150000000001</v>
      </c>
      <c r="H8" s="3">
        <v>0</v>
      </c>
      <c r="I8" s="3">
        <v>0</v>
      </c>
      <c r="J8" s="3">
        <v>0</v>
      </c>
      <c r="K8" s="3">
        <v>24584.43</v>
      </c>
      <c r="L8">
        <v>175000</v>
      </c>
      <c r="M8" s="4">
        <v>45663</v>
      </c>
      <c r="N8" s="3">
        <v>-318.62</v>
      </c>
      <c r="O8" s="3">
        <v>0</v>
      </c>
      <c r="P8" s="3">
        <v>59366.97</v>
      </c>
      <c r="Q8" s="3" t="s">
        <v>48</v>
      </c>
      <c r="R8" s="3">
        <v>0</v>
      </c>
      <c r="S8" s="3" t="s">
        <v>55</v>
      </c>
      <c r="T8" s="3" t="s">
        <v>56</v>
      </c>
      <c r="U8" s="3" t="s">
        <v>57</v>
      </c>
      <c r="V8" s="3"/>
      <c r="X8" s="3">
        <v>38925.620000000003</v>
      </c>
      <c r="Y8" s="3"/>
      <c r="Z8" s="3"/>
      <c r="AA8" s="3">
        <v>150415.57</v>
      </c>
      <c r="AB8" s="5" t="s">
        <v>58</v>
      </c>
      <c r="AC8" s="3">
        <v>1783.07</v>
      </c>
      <c r="AD8" s="3" t="s">
        <v>59</v>
      </c>
    </row>
    <row r="9" spans="1:30" x14ac:dyDescent="0.25">
      <c r="A9">
        <v>402799</v>
      </c>
      <c r="B9" t="s">
        <v>60</v>
      </c>
      <c r="C9" s="3">
        <f t="shared" si="1"/>
        <v>3040</v>
      </c>
      <c r="D9" s="3">
        <v>48.55</v>
      </c>
      <c r="E9" s="3">
        <v>39.299999999999997</v>
      </c>
      <c r="F9" s="3">
        <v>1241.5</v>
      </c>
      <c r="G9" s="3">
        <v>1798.5</v>
      </c>
      <c r="H9" s="3">
        <v>0</v>
      </c>
      <c r="I9" s="3">
        <v>0</v>
      </c>
      <c r="J9" s="3">
        <v>0</v>
      </c>
      <c r="K9" s="3">
        <v>3127.85</v>
      </c>
      <c r="L9">
        <v>10000</v>
      </c>
      <c r="M9" s="4">
        <v>45633</v>
      </c>
      <c r="N9" s="3">
        <v>-1260.8900000000001</v>
      </c>
      <c r="O9" s="3">
        <v>0</v>
      </c>
      <c r="P9" s="3">
        <v>10351.4</v>
      </c>
      <c r="Q9" s="3" t="s">
        <v>48</v>
      </c>
      <c r="R9" s="3">
        <v>0</v>
      </c>
      <c r="S9" s="3" t="s">
        <v>40</v>
      </c>
      <c r="T9" s="3" t="s">
        <v>61</v>
      </c>
      <c r="U9" s="3" t="s">
        <v>57</v>
      </c>
      <c r="V9" s="3" t="s">
        <v>62</v>
      </c>
      <c r="X9" s="3">
        <v>2753.88</v>
      </c>
      <c r="Y9" s="3"/>
      <c r="Z9" s="3"/>
      <c r="AA9" s="3">
        <v>6872.15</v>
      </c>
      <c r="AB9" s="5" t="s">
        <v>63</v>
      </c>
      <c r="AC9" s="3">
        <v>9.36</v>
      </c>
      <c r="AD9" s="3" t="s">
        <v>64</v>
      </c>
    </row>
    <row r="10" spans="1:30" x14ac:dyDescent="0.25">
      <c r="A10">
        <v>408056</v>
      </c>
      <c r="B10" t="s">
        <v>65</v>
      </c>
      <c r="C10" s="3">
        <f t="shared" si="1"/>
        <v>18544.75</v>
      </c>
      <c r="D10" s="3">
        <v>0</v>
      </c>
      <c r="E10" s="3">
        <v>0</v>
      </c>
      <c r="F10" s="3">
        <v>18160.259999999998</v>
      </c>
      <c r="G10" s="3">
        <v>384.49</v>
      </c>
      <c r="H10" s="3">
        <v>0</v>
      </c>
      <c r="I10" s="3">
        <v>0</v>
      </c>
      <c r="J10" s="3">
        <v>0</v>
      </c>
      <c r="K10" s="3">
        <v>18544.75</v>
      </c>
      <c r="L10">
        <v>55000</v>
      </c>
      <c r="M10" s="4">
        <v>45628</v>
      </c>
      <c r="N10" s="3">
        <v>-3973.45</v>
      </c>
      <c r="O10" s="3">
        <v>0</v>
      </c>
      <c r="P10" s="3">
        <v>39016.400000000001</v>
      </c>
      <c r="Q10" s="3" t="s">
        <v>48</v>
      </c>
      <c r="R10" s="3">
        <v>0</v>
      </c>
      <c r="S10" s="3" t="s">
        <v>66</v>
      </c>
      <c r="T10" s="3" t="s">
        <v>67</v>
      </c>
      <c r="U10" s="3" t="s">
        <v>42</v>
      </c>
      <c r="V10" s="3"/>
      <c r="X10" s="3">
        <v>35303.5</v>
      </c>
      <c r="Y10" s="3"/>
      <c r="Z10" s="3"/>
      <c r="AA10" s="3">
        <v>2332.2800000000002</v>
      </c>
      <c r="AB10" s="5" t="s">
        <v>68</v>
      </c>
      <c r="AC10" s="3">
        <v>-305.01</v>
      </c>
      <c r="AD10" s="3" t="s">
        <v>69</v>
      </c>
    </row>
    <row r="11" spans="1:30" x14ac:dyDescent="0.25">
      <c r="A11">
        <v>411744</v>
      </c>
      <c r="B11" t="s">
        <v>70</v>
      </c>
      <c r="C11" s="3">
        <f t="shared" si="1"/>
        <v>45535.92</v>
      </c>
      <c r="D11" s="3">
        <v>0</v>
      </c>
      <c r="E11" s="3">
        <v>2035.99</v>
      </c>
      <c r="F11" s="3">
        <v>45535.92</v>
      </c>
      <c r="G11" s="3">
        <v>0</v>
      </c>
      <c r="H11" s="3">
        <v>0</v>
      </c>
      <c r="I11" s="3">
        <v>0</v>
      </c>
      <c r="J11" s="3">
        <v>0</v>
      </c>
      <c r="K11" s="3">
        <v>47571.91</v>
      </c>
      <c r="L11">
        <v>0</v>
      </c>
      <c r="M11" s="4">
        <v>45684</v>
      </c>
      <c r="N11" s="3">
        <v>539.29</v>
      </c>
      <c r="O11" s="3">
        <v>85951.87</v>
      </c>
      <c r="P11" s="3">
        <v>111189.44</v>
      </c>
      <c r="Q11" s="3"/>
      <c r="R11" s="3">
        <v>190559.81</v>
      </c>
      <c r="S11" s="3" t="s">
        <v>71</v>
      </c>
      <c r="T11" s="3" t="s">
        <v>72</v>
      </c>
      <c r="U11" s="3" t="s">
        <v>57</v>
      </c>
      <c r="V11" s="3" t="s">
        <v>73</v>
      </c>
      <c r="X11" s="3">
        <v>-3723.16</v>
      </c>
      <c r="Y11" s="3"/>
      <c r="Z11" s="3"/>
      <c r="AA11" s="3">
        <v>-47571.91</v>
      </c>
      <c r="AB11" s="5" t="s">
        <v>74</v>
      </c>
      <c r="AC11" s="3">
        <v>0</v>
      </c>
      <c r="AD11" s="3" t="s">
        <v>75</v>
      </c>
    </row>
    <row r="12" spans="1:30" x14ac:dyDescent="0.25">
      <c r="A12">
        <v>398387</v>
      </c>
      <c r="B12" t="s">
        <v>76</v>
      </c>
      <c r="C12" s="3">
        <f t="shared" si="1"/>
        <v>44651.56</v>
      </c>
      <c r="D12" s="3">
        <v>0</v>
      </c>
      <c r="E12" s="3">
        <v>0</v>
      </c>
      <c r="F12" s="3">
        <v>44651.56</v>
      </c>
      <c r="G12" s="3">
        <v>0</v>
      </c>
      <c r="H12" s="3">
        <v>0</v>
      </c>
      <c r="I12" s="3">
        <v>0</v>
      </c>
      <c r="J12" s="3">
        <v>-9.17</v>
      </c>
      <c r="K12" s="3">
        <v>44642.39</v>
      </c>
      <c r="L12">
        <v>0</v>
      </c>
      <c r="M12" s="4">
        <v>45685</v>
      </c>
      <c r="N12" s="3">
        <v>-750.45</v>
      </c>
      <c r="O12" s="3">
        <v>42356.29</v>
      </c>
      <c r="P12" s="3">
        <v>44194.400000000001</v>
      </c>
      <c r="Q12" s="3"/>
      <c r="R12" s="3">
        <v>16624.11</v>
      </c>
      <c r="S12" s="3" t="s">
        <v>77</v>
      </c>
      <c r="T12" s="3" t="s">
        <v>78</v>
      </c>
      <c r="U12" s="3" t="s">
        <v>79</v>
      </c>
      <c r="V12" s="3" t="s">
        <v>80</v>
      </c>
      <c r="X12" s="3">
        <v>-283.98</v>
      </c>
      <c r="Y12" s="3"/>
      <c r="Z12" s="3"/>
      <c r="AA12" s="3">
        <v>-44355.22</v>
      </c>
      <c r="AB12" s="5" t="s">
        <v>81</v>
      </c>
      <c r="AC12" s="3">
        <v>919.05</v>
      </c>
      <c r="AD12" s="3" t="s">
        <v>82</v>
      </c>
    </row>
    <row r="13" spans="1:30" x14ac:dyDescent="0.25">
      <c r="A13">
        <v>422969</v>
      </c>
      <c r="B13" t="s">
        <v>83</v>
      </c>
      <c r="C13" s="3">
        <f t="shared" si="1"/>
        <v>9899.7099999999991</v>
      </c>
      <c r="D13" s="3">
        <v>1428.61</v>
      </c>
      <c r="E13" s="3">
        <v>5392.71</v>
      </c>
      <c r="F13" s="3">
        <v>9899.7099999999991</v>
      </c>
      <c r="G13" s="3">
        <v>0</v>
      </c>
      <c r="H13" s="3">
        <v>0</v>
      </c>
      <c r="I13" s="3">
        <v>0</v>
      </c>
      <c r="J13" s="3">
        <v>0</v>
      </c>
      <c r="K13" s="3">
        <v>16721.03</v>
      </c>
      <c r="L13">
        <v>50000</v>
      </c>
      <c r="M13" s="4">
        <v>45714</v>
      </c>
      <c r="N13" s="3">
        <v>-144.06</v>
      </c>
      <c r="O13" s="3">
        <v>10013.91</v>
      </c>
      <c r="P13" s="3">
        <v>13547.7</v>
      </c>
      <c r="Q13" s="3" t="s">
        <v>32</v>
      </c>
      <c r="R13" s="3">
        <v>93.7</v>
      </c>
      <c r="S13" s="3" t="s">
        <v>33</v>
      </c>
      <c r="T13" s="3" t="s">
        <v>32</v>
      </c>
      <c r="U13" s="3" t="s">
        <v>51</v>
      </c>
      <c r="V13" s="3"/>
      <c r="X13" s="3">
        <v>4540.67</v>
      </c>
      <c r="Y13" s="3"/>
      <c r="Z13" s="3"/>
      <c r="AA13" s="3">
        <v>30670.58</v>
      </c>
      <c r="AB13" s="5" t="s">
        <v>84</v>
      </c>
      <c r="AC13" s="3">
        <v>144.06</v>
      </c>
      <c r="AD13" s="3" t="s">
        <v>85</v>
      </c>
    </row>
    <row r="14" spans="1:30" x14ac:dyDescent="0.25">
      <c r="A14">
        <v>427746</v>
      </c>
      <c r="B14" t="s">
        <v>86</v>
      </c>
      <c r="C14" s="3">
        <f t="shared" si="1"/>
        <v>4282.3</v>
      </c>
      <c r="D14" s="3">
        <v>27064.12</v>
      </c>
      <c r="E14" s="3">
        <v>-1060.45</v>
      </c>
      <c r="F14" s="3">
        <v>4282.3</v>
      </c>
      <c r="G14" s="3">
        <v>0</v>
      </c>
      <c r="H14" s="3">
        <v>0</v>
      </c>
      <c r="I14" s="3">
        <v>0</v>
      </c>
      <c r="J14" s="3">
        <v>0</v>
      </c>
      <c r="K14" s="3">
        <v>30285.97</v>
      </c>
      <c r="L14">
        <v>25000</v>
      </c>
      <c r="M14" s="4">
        <v>45687</v>
      </c>
      <c r="N14" s="3">
        <v>-2228.0700000000002</v>
      </c>
      <c r="O14" s="3">
        <v>24662.69</v>
      </c>
      <c r="P14" s="3">
        <v>364490.1</v>
      </c>
      <c r="Q14" s="3" t="s">
        <v>32</v>
      </c>
      <c r="R14" s="3">
        <v>10847.33</v>
      </c>
      <c r="S14" s="3" t="s">
        <v>87</v>
      </c>
      <c r="T14" s="3" t="s">
        <v>61</v>
      </c>
      <c r="U14" s="3" t="s">
        <v>57</v>
      </c>
      <c r="V14" s="3"/>
      <c r="X14" s="3">
        <v>54702.31</v>
      </c>
      <c r="Y14" s="3"/>
      <c r="Z14" s="3"/>
      <c r="AA14" s="3">
        <v>-6020.62</v>
      </c>
      <c r="AB14" s="5" t="s">
        <v>84</v>
      </c>
      <c r="AC14" s="3">
        <v>824.19</v>
      </c>
      <c r="AD14" s="3" t="s">
        <v>88</v>
      </c>
    </row>
    <row r="15" spans="1:30" x14ac:dyDescent="0.25">
      <c r="A15">
        <v>403916</v>
      </c>
      <c r="B15" t="s">
        <v>89</v>
      </c>
      <c r="C15" s="3">
        <f t="shared" si="1"/>
        <v>2463.09</v>
      </c>
      <c r="D15" s="3">
        <v>36.950000000000003</v>
      </c>
      <c r="E15" s="3">
        <v>0</v>
      </c>
      <c r="F15" s="3">
        <v>2463.09</v>
      </c>
      <c r="G15" s="3">
        <v>0</v>
      </c>
      <c r="H15" s="3">
        <v>0</v>
      </c>
      <c r="I15" s="3">
        <v>0</v>
      </c>
      <c r="J15" s="3">
        <v>0</v>
      </c>
      <c r="K15" s="3">
        <v>2500.04</v>
      </c>
      <c r="L15">
        <v>50000</v>
      </c>
      <c r="M15" s="4">
        <v>45656</v>
      </c>
      <c r="N15" s="3">
        <v>-7152.62</v>
      </c>
      <c r="O15" s="3">
        <v>0</v>
      </c>
      <c r="P15" s="3">
        <v>65782.67</v>
      </c>
      <c r="Q15" s="3" t="s">
        <v>48</v>
      </c>
      <c r="R15" s="3">
        <v>0</v>
      </c>
      <c r="S15" s="3" t="s">
        <v>66</v>
      </c>
      <c r="T15" s="3" t="s">
        <v>90</v>
      </c>
      <c r="U15" s="3" t="s">
        <v>57</v>
      </c>
      <c r="V15" s="3"/>
      <c r="X15" s="3">
        <v>3969.3</v>
      </c>
      <c r="Y15" s="3"/>
      <c r="Z15" s="3"/>
      <c r="AA15" s="3">
        <v>47499.96</v>
      </c>
      <c r="AB15" s="5" t="s">
        <v>91</v>
      </c>
      <c r="AC15" s="3">
        <v>1408</v>
      </c>
      <c r="AD15" s="3" t="s">
        <v>92</v>
      </c>
    </row>
    <row r="16" spans="1:30" x14ac:dyDescent="0.25">
      <c r="A16">
        <v>402659</v>
      </c>
      <c r="B16" t="s">
        <v>93</v>
      </c>
      <c r="C16" s="3">
        <f t="shared" si="1"/>
        <v>1177.24</v>
      </c>
      <c r="D16" s="3">
        <v>17.66</v>
      </c>
      <c r="E16" s="3">
        <v>0</v>
      </c>
      <c r="F16" s="3">
        <v>1177.24</v>
      </c>
      <c r="G16" s="3">
        <v>0</v>
      </c>
      <c r="H16" s="3">
        <v>0</v>
      </c>
      <c r="I16" s="3">
        <v>0</v>
      </c>
      <c r="J16" s="3">
        <v>0</v>
      </c>
      <c r="K16" s="3">
        <v>1194.9000000000001</v>
      </c>
      <c r="L16">
        <v>4000</v>
      </c>
      <c r="M16" s="4">
        <v>45615</v>
      </c>
      <c r="N16" s="3">
        <v>-119.97</v>
      </c>
      <c r="O16" s="3">
        <v>0</v>
      </c>
      <c r="P16" s="3">
        <v>1716.19</v>
      </c>
      <c r="Q16" s="3" t="s">
        <v>48</v>
      </c>
      <c r="R16" s="3">
        <v>0</v>
      </c>
      <c r="S16" s="3" t="s">
        <v>40</v>
      </c>
      <c r="T16" s="3" t="s">
        <v>94</v>
      </c>
      <c r="U16" s="3" t="s">
        <v>57</v>
      </c>
      <c r="V16" s="3"/>
      <c r="X16" s="3">
        <v>612.70000000000005</v>
      </c>
      <c r="Y16" s="3"/>
      <c r="Z16" s="3"/>
      <c r="AA16" s="3">
        <v>2805.1</v>
      </c>
      <c r="AB16" s="5" t="s">
        <v>95</v>
      </c>
      <c r="AC16" s="3">
        <v>1177.24</v>
      </c>
      <c r="AD16" s="3" t="s">
        <v>96</v>
      </c>
    </row>
    <row r="17" spans="1:30" x14ac:dyDescent="0.25">
      <c r="A17">
        <v>434933</v>
      </c>
      <c r="B17" t="s">
        <v>97</v>
      </c>
      <c r="C17" s="3">
        <f t="shared" si="1"/>
        <v>1136.5999999999999</v>
      </c>
      <c r="D17" s="3">
        <v>69.67</v>
      </c>
      <c r="E17" s="3">
        <v>334.8</v>
      </c>
      <c r="F17" s="3">
        <v>1136.5999999999999</v>
      </c>
      <c r="G17" s="3">
        <v>0</v>
      </c>
      <c r="H17" s="3">
        <v>0</v>
      </c>
      <c r="I17" s="3">
        <v>0</v>
      </c>
      <c r="J17" s="3">
        <v>0</v>
      </c>
      <c r="K17" s="3">
        <v>1541.07</v>
      </c>
      <c r="L17">
        <v>30000</v>
      </c>
      <c r="M17" s="4">
        <v>45713</v>
      </c>
      <c r="N17" s="3">
        <v>66.040000000000006</v>
      </c>
      <c r="O17" s="3">
        <v>307.52</v>
      </c>
      <c r="P17" s="3">
        <v>10241.59</v>
      </c>
      <c r="Q17" s="3" t="s">
        <v>32</v>
      </c>
      <c r="R17" s="3">
        <v>554.72</v>
      </c>
      <c r="S17" s="3" t="s">
        <v>98</v>
      </c>
      <c r="T17" s="3" t="s">
        <v>99</v>
      </c>
      <c r="U17" s="3" t="s">
        <v>42</v>
      </c>
      <c r="V17" s="3"/>
      <c r="X17" s="3">
        <v>7984.24</v>
      </c>
      <c r="Y17" s="3"/>
      <c r="Z17" s="3"/>
      <c r="AA17" s="3">
        <v>24059.11</v>
      </c>
      <c r="AB17" s="5" t="s">
        <v>74</v>
      </c>
      <c r="AC17" s="3">
        <v>-66.040000000000006</v>
      </c>
      <c r="AD17" s="3" t="s">
        <v>100</v>
      </c>
    </row>
    <row r="18" spans="1:30" x14ac:dyDescent="0.25">
      <c r="A18">
        <v>420886</v>
      </c>
      <c r="B18" t="s">
        <v>101</v>
      </c>
      <c r="C18" s="3">
        <f t="shared" si="1"/>
        <v>969.83</v>
      </c>
      <c r="D18" s="3">
        <v>40.119999999999997</v>
      </c>
      <c r="E18" s="3">
        <v>135.5</v>
      </c>
      <c r="F18" s="3">
        <v>969.83</v>
      </c>
      <c r="G18" s="3">
        <v>0</v>
      </c>
      <c r="H18" s="3">
        <v>0</v>
      </c>
      <c r="I18" s="3">
        <v>0</v>
      </c>
      <c r="J18" s="3">
        <v>0</v>
      </c>
      <c r="K18" s="3">
        <v>1145.45</v>
      </c>
      <c r="L18">
        <v>35000</v>
      </c>
      <c r="M18" s="4">
        <v>45698</v>
      </c>
      <c r="N18" s="3">
        <v>-1513.38</v>
      </c>
      <c r="O18" s="3">
        <v>0</v>
      </c>
      <c r="P18" s="3">
        <v>90060.91</v>
      </c>
      <c r="Q18" s="3" t="s">
        <v>48</v>
      </c>
      <c r="R18" s="3">
        <v>0</v>
      </c>
      <c r="S18" s="3" t="s">
        <v>102</v>
      </c>
      <c r="T18" s="3" t="s">
        <v>103</v>
      </c>
      <c r="U18" s="3" t="s">
        <v>57</v>
      </c>
      <c r="V18" s="3"/>
      <c r="X18" s="3">
        <v>3093.67</v>
      </c>
      <c r="Y18" s="3"/>
      <c r="Z18" s="3"/>
      <c r="AA18" s="3">
        <v>33854.550000000003</v>
      </c>
      <c r="AB18" s="5" t="s">
        <v>104</v>
      </c>
      <c r="AC18" s="3">
        <v>96.83</v>
      </c>
      <c r="AD18" s="3" t="s">
        <v>105</v>
      </c>
    </row>
    <row r="19" spans="1:30" x14ac:dyDescent="0.25">
      <c r="A19">
        <v>159535</v>
      </c>
      <c r="B19" t="s">
        <v>106</v>
      </c>
      <c r="C19" s="3">
        <f t="shared" si="1"/>
        <v>725.37</v>
      </c>
      <c r="D19" s="3">
        <v>0</v>
      </c>
      <c r="E19" s="3">
        <v>0</v>
      </c>
      <c r="F19" s="3">
        <v>725.37</v>
      </c>
      <c r="G19" s="3">
        <v>0</v>
      </c>
      <c r="H19" s="3">
        <v>0</v>
      </c>
      <c r="I19" s="3">
        <v>0</v>
      </c>
      <c r="J19" s="3">
        <v>0</v>
      </c>
      <c r="K19" s="3">
        <v>725.37</v>
      </c>
      <c r="L19">
        <v>30000</v>
      </c>
      <c r="M19" s="4">
        <v>45685</v>
      </c>
      <c r="N19" s="3">
        <v>-4838.76</v>
      </c>
      <c r="O19" s="3">
        <v>0</v>
      </c>
      <c r="P19" s="3">
        <v>4971.5</v>
      </c>
      <c r="Q19" s="3" t="s">
        <v>32</v>
      </c>
      <c r="R19" s="3">
        <v>0</v>
      </c>
      <c r="S19" s="3" t="s">
        <v>49</v>
      </c>
      <c r="T19" s="3" t="s">
        <v>107</v>
      </c>
      <c r="U19" s="3" t="s">
        <v>108</v>
      </c>
      <c r="V19" s="3" t="s">
        <v>109</v>
      </c>
      <c r="X19" s="3">
        <v>10093.82</v>
      </c>
      <c r="Y19" s="3"/>
      <c r="Z19" s="3"/>
      <c r="AA19" s="3">
        <v>27925.81</v>
      </c>
      <c r="AB19" s="5" t="s">
        <v>81</v>
      </c>
      <c r="AC19" s="3">
        <v>1018.73</v>
      </c>
      <c r="AD19" s="3" t="s">
        <v>110</v>
      </c>
    </row>
    <row r="20" spans="1:30" x14ac:dyDescent="0.25">
      <c r="A20">
        <v>412574</v>
      </c>
      <c r="B20" t="s">
        <v>111</v>
      </c>
      <c r="C20" s="3">
        <f t="shared" si="1"/>
        <v>705.41</v>
      </c>
      <c r="D20" s="3">
        <v>0</v>
      </c>
      <c r="E20" s="3">
        <v>366.4</v>
      </c>
      <c r="F20" s="3">
        <v>705.41</v>
      </c>
      <c r="G20" s="3">
        <v>0</v>
      </c>
      <c r="H20" s="3">
        <v>0</v>
      </c>
      <c r="I20" s="3">
        <v>0</v>
      </c>
      <c r="J20" s="3">
        <v>0</v>
      </c>
      <c r="K20" s="3">
        <v>1071.81</v>
      </c>
      <c r="L20">
        <v>0</v>
      </c>
      <c r="M20" s="4">
        <v>45609</v>
      </c>
      <c r="N20" s="3">
        <v>-289.23</v>
      </c>
      <c r="O20" s="3">
        <v>936.72</v>
      </c>
      <c r="P20" s="3">
        <v>0</v>
      </c>
      <c r="Q20" s="3"/>
      <c r="R20" s="3">
        <v>12846.67</v>
      </c>
      <c r="S20" s="3" t="s">
        <v>112</v>
      </c>
      <c r="T20" s="3" t="s">
        <v>32</v>
      </c>
      <c r="U20" s="3" t="s">
        <v>113</v>
      </c>
      <c r="V20" s="3"/>
      <c r="X20" s="3">
        <v>151.22999999999999</v>
      </c>
      <c r="Y20" s="3"/>
      <c r="Z20" s="3"/>
      <c r="AA20" s="3">
        <v>-1071.81</v>
      </c>
      <c r="AB20" s="5" t="s">
        <v>114</v>
      </c>
      <c r="AC20" s="3">
        <v>366.4</v>
      </c>
      <c r="AD20" s="3"/>
    </row>
    <row r="21" spans="1:30" x14ac:dyDescent="0.25">
      <c r="A21">
        <v>442222</v>
      </c>
      <c r="B21" t="s">
        <v>115</v>
      </c>
      <c r="C21" s="3">
        <f t="shared" si="1"/>
        <v>580.22</v>
      </c>
      <c r="D21" s="3">
        <v>0</v>
      </c>
      <c r="E21" s="3">
        <v>407.32</v>
      </c>
      <c r="F21" s="3">
        <v>580.22</v>
      </c>
      <c r="G21" s="3">
        <v>0</v>
      </c>
      <c r="H21" s="3">
        <v>0</v>
      </c>
      <c r="I21" s="3">
        <v>0</v>
      </c>
      <c r="J21" s="3">
        <v>0</v>
      </c>
      <c r="K21" s="3">
        <v>987.54</v>
      </c>
      <c r="L21">
        <v>0</v>
      </c>
      <c r="O21" s="3">
        <v>914.82</v>
      </c>
      <c r="P21" s="3">
        <v>0</v>
      </c>
      <c r="Q21" s="3"/>
      <c r="R21" s="3">
        <v>0</v>
      </c>
      <c r="S21" s="3" t="s">
        <v>77</v>
      </c>
      <c r="T21" s="3"/>
      <c r="U21" s="3" t="s">
        <v>57</v>
      </c>
      <c r="V21" s="3"/>
      <c r="X21" s="3">
        <v>123.12</v>
      </c>
      <c r="Y21" s="3"/>
      <c r="Z21" s="3"/>
      <c r="AA21" s="3">
        <v>-987.54</v>
      </c>
      <c r="AB21" s="5" t="s">
        <v>81</v>
      </c>
      <c r="AC21" s="3">
        <v>248.38</v>
      </c>
      <c r="AD21" s="3"/>
    </row>
    <row r="22" spans="1:30" x14ac:dyDescent="0.25">
      <c r="A22">
        <v>403284</v>
      </c>
      <c r="B22" t="s">
        <v>116</v>
      </c>
      <c r="C22" s="3">
        <f t="shared" si="1"/>
        <v>129.6</v>
      </c>
      <c r="D22" s="3">
        <v>0</v>
      </c>
      <c r="E22" s="3">
        <v>0</v>
      </c>
      <c r="F22" s="3">
        <v>129.6</v>
      </c>
      <c r="G22" s="3">
        <v>0</v>
      </c>
      <c r="H22" s="3">
        <v>0</v>
      </c>
      <c r="I22" s="3">
        <v>0</v>
      </c>
      <c r="J22" s="3">
        <v>0</v>
      </c>
      <c r="K22" s="3">
        <v>129.6</v>
      </c>
      <c r="L22">
        <v>0</v>
      </c>
      <c r="M22" s="4">
        <v>45600</v>
      </c>
      <c r="N22" s="3">
        <v>-486.72</v>
      </c>
      <c r="O22" s="3">
        <v>0</v>
      </c>
      <c r="P22" s="3">
        <v>616.32000000000005</v>
      </c>
      <c r="Q22" s="3" t="s">
        <v>48</v>
      </c>
      <c r="R22" s="3">
        <v>0</v>
      </c>
      <c r="S22" s="3" t="s">
        <v>40</v>
      </c>
      <c r="T22" s="3" t="s">
        <v>117</v>
      </c>
      <c r="U22" s="3" t="s">
        <v>57</v>
      </c>
      <c r="V22" s="3"/>
      <c r="X22" s="3">
        <v>208.95</v>
      </c>
      <c r="Y22" s="3"/>
      <c r="Z22" s="3"/>
      <c r="AA22" s="3">
        <v>-129.6</v>
      </c>
      <c r="AB22" s="5" t="s">
        <v>118</v>
      </c>
      <c r="AC22" s="3">
        <v>129.6</v>
      </c>
      <c r="AD22" s="3" t="s">
        <v>119</v>
      </c>
    </row>
    <row r="23" spans="1:30" x14ac:dyDescent="0.25">
      <c r="A23">
        <v>427153</v>
      </c>
      <c r="B23" t="s">
        <v>120</v>
      </c>
      <c r="C23" s="3">
        <f t="shared" si="1"/>
        <v>0</v>
      </c>
      <c r="D23" s="3">
        <v>7907.53</v>
      </c>
      <c r="E23" s="3">
        <v>16714.62</v>
      </c>
      <c r="F23" s="3">
        <v>0</v>
      </c>
      <c r="G23" s="3">
        <v>0</v>
      </c>
      <c r="H23" s="3">
        <v>0</v>
      </c>
      <c r="I23" s="3">
        <v>0</v>
      </c>
      <c r="J23" s="3">
        <v>0</v>
      </c>
      <c r="K23" s="3">
        <v>24622.15</v>
      </c>
      <c r="L23">
        <v>125000</v>
      </c>
      <c r="M23" s="4">
        <v>45688</v>
      </c>
      <c r="N23" s="3">
        <v>-493.66</v>
      </c>
      <c r="O23" s="3">
        <v>7663.15</v>
      </c>
      <c r="P23" s="3">
        <v>255569</v>
      </c>
      <c r="Q23" s="3" t="s">
        <v>32</v>
      </c>
      <c r="R23" s="3">
        <v>9933.41</v>
      </c>
      <c r="S23" s="3" t="s">
        <v>102</v>
      </c>
      <c r="T23" s="3" t="s">
        <v>121</v>
      </c>
      <c r="U23" s="3" t="s">
        <v>57</v>
      </c>
      <c r="V23" s="3"/>
      <c r="X23" s="3">
        <v>38575.339999999997</v>
      </c>
      <c r="Y23" s="3"/>
      <c r="Z23" s="3"/>
      <c r="AA23" s="3">
        <v>100377.85</v>
      </c>
      <c r="AB23" s="5" t="s">
        <v>84</v>
      </c>
      <c r="AC23" s="3">
        <v>0</v>
      </c>
      <c r="AD23" s="3" t="s">
        <v>122</v>
      </c>
    </row>
    <row r="24" spans="1:30" x14ac:dyDescent="0.25">
      <c r="A24">
        <v>402975</v>
      </c>
      <c r="B24" t="s">
        <v>123</v>
      </c>
      <c r="C24" s="3">
        <f t="shared" si="1"/>
        <v>0</v>
      </c>
      <c r="D24" s="3">
        <v>8212.48</v>
      </c>
      <c r="E24" s="3">
        <v>8762.48</v>
      </c>
      <c r="F24" s="3">
        <v>0</v>
      </c>
      <c r="G24" s="3">
        <v>0</v>
      </c>
      <c r="H24" s="3">
        <v>0</v>
      </c>
      <c r="I24" s="3">
        <v>0</v>
      </c>
      <c r="J24" s="3">
        <v>0</v>
      </c>
      <c r="K24" s="3">
        <v>16974.96</v>
      </c>
      <c r="L24">
        <v>70000</v>
      </c>
      <c r="M24" s="4">
        <v>45714</v>
      </c>
      <c r="N24" s="3">
        <v>-610.08000000000004</v>
      </c>
      <c r="O24" s="3">
        <v>8822.56</v>
      </c>
      <c r="P24" s="3">
        <v>57446.63</v>
      </c>
      <c r="Q24" s="3" t="s">
        <v>32</v>
      </c>
      <c r="R24" s="3">
        <v>583</v>
      </c>
      <c r="S24" s="3" t="s">
        <v>40</v>
      </c>
      <c r="T24" s="3" t="s">
        <v>107</v>
      </c>
      <c r="U24" s="3" t="s">
        <v>57</v>
      </c>
      <c r="V24" s="3" t="s">
        <v>124</v>
      </c>
      <c r="X24" s="3">
        <v>14836.97</v>
      </c>
      <c r="Y24" s="3"/>
      <c r="Z24" s="3"/>
      <c r="AA24" s="3">
        <v>52916.24</v>
      </c>
      <c r="AB24" s="5" t="s">
        <v>37</v>
      </c>
      <c r="AC24" s="3">
        <v>498.48</v>
      </c>
      <c r="AD24" s="3" t="s">
        <v>125</v>
      </c>
    </row>
    <row r="25" spans="1:30" x14ac:dyDescent="0.25">
      <c r="A25">
        <v>144670</v>
      </c>
      <c r="B25" t="s">
        <v>126</v>
      </c>
      <c r="C25" s="3">
        <f t="shared" si="1"/>
        <v>0</v>
      </c>
      <c r="D25" s="3">
        <v>570.94000000000005</v>
      </c>
      <c r="E25" s="3">
        <v>8374.93</v>
      </c>
      <c r="F25" s="3">
        <v>0</v>
      </c>
      <c r="G25" s="3">
        <v>0</v>
      </c>
      <c r="H25" s="3">
        <v>0</v>
      </c>
      <c r="I25" s="3">
        <v>0</v>
      </c>
      <c r="J25" s="3">
        <v>0</v>
      </c>
      <c r="K25" s="3">
        <v>8945.8700000000008</v>
      </c>
      <c r="L25">
        <v>125000</v>
      </c>
      <c r="M25" s="4">
        <v>45700</v>
      </c>
      <c r="N25" s="3">
        <v>-11098.99</v>
      </c>
      <c r="O25" s="3">
        <v>16786.38</v>
      </c>
      <c r="P25" s="3">
        <v>205730.12</v>
      </c>
      <c r="Q25" s="3"/>
      <c r="R25" s="3">
        <v>288528.65000000002</v>
      </c>
      <c r="S25" s="3" t="s">
        <v>66</v>
      </c>
      <c r="T25" s="3" t="s">
        <v>94</v>
      </c>
      <c r="U25" s="3" t="s">
        <v>42</v>
      </c>
      <c r="V25" s="3"/>
      <c r="X25" s="3">
        <v>194990.13</v>
      </c>
      <c r="Y25" s="3"/>
      <c r="Z25" s="3"/>
      <c r="AA25" s="3">
        <v>11498.98</v>
      </c>
      <c r="AB25" s="5" t="s">
        <v>127</v>
      </c>
      <c r="AC25" s="3">
        <v>380.62</v>
      </c>
      <c r="AD25" s="3" t="s">
        <v>128</v>
      </c>
    </row>
    <row r="26" spans="1:30" x14ac:dyDescent="0.25">
      <c r="A26">
        <v>442790</v>
      </c>
      <c r="B26" t="s">
        <v>129</v>
      </c>
      <c r="C26" s="3">
        <f t="shared" si="1"/>
        <v>0</v>
      </c>
      <c r="D26" s="3">
        <v>0</v>
      </c>
      <c r="E26" s="3">
        <v>8139.25</v>
      </c>
      <c r="F26" s="3">
        <v>0</v>
      </c>
      <c r="G26" s="3">
        <v>0</v>
      </c>
      <c r="H26" s="3">
        <v>0</v>
      </c>
      <c r="I26" s="3">
        <v>0</v>
      </c>
      <c r="J26" s="3">
        <v>0</v>
      </c>
      <c r="K26" s="3">
        <v>8139.25</v>
      </c>
      <c r="L26">
        <v>0</v>
      </c>
      <c r="M26" s="4">
        <v>45694</v>
      </c>
      <c r="N26" s="3">
        <v>-7459.38</v>
      </c>
      <c r="O26" s="3">
        <v>28484.2</v>
      </c>
      <c r="P26" s="3">
        <v>0</v>
      </c>
      <c r="Q26" s="3"/>
      <c r="R26" s="3">
        <v>0</v>
      </c>
      <c r="S26" s="3" t="s">
        <v>77</v>
      </c>
      <c r="T26" s="3" t="s">
        <v>32</v>
      </c>
      <c r="U26" s="3" t="s">
        <v>57</v>
      </c>
      <c r="V26" s="3"/>
      <c r="X26" s="3">
        <v>-183.08</v>
      </c>
      <c r="Y26" s="3"/>
      <c r="Z26" s="3"/>
      <c r="AA26" s="3">
        <v>-8139.25</v>
      </c>
      <c r="AB26" s="5" t="s">
        <v>84</v>
      </c>
      <c r="AC26" s="3">
        <v>10566.52</v>
      </c>
      <c r="AD26" s="3"/>
    </row>
    <row r="27" spans="1:30" x14ac:dyDescent="0.25">
      <c r="A27">
        <v>412678</v>
      </c>
      <c r="B27" t="s">
        <v>130</v>
      </c>
      <c r="C27" s="3">
        <f t="shared" si="1"/>
        <v>0</v>
      </c>
      <c r="D27" s="3">
        <v>0</v>
      </c>
      <c r="E27" s="3">
        <v>6974.87</v>
      </c>
      <c r="F27" s="3">
        <v>0</v>
      </c>
      <c r="G27" s="3">
        <v>0</v>
      </c>
      <c r="H27" s="3">
        <v>0</v>
      </c>
      <c r="I27" s="3">
        <v>0</v>
      </c>
      <c r="J27" s="3">
        <v>-3268.74</v>
      </c>
      <c r="K27" s="3">
        <v>3706.13</v>
      </c>
      <c r="L27">
        <v>0</v>
      </c>
      <c r="M27" s="4">
        <v>45714</v>
      </c>
      <c r="N27" s="3">
        <v>-3000</v>
      </c>
      <c r="O27" s="3">
        <v>47264.61</v>
      </c>
      <c r="P27" s="3">
        <v>105286.51</v>
      </c>
      <c r="Q27" s="3"/>
      <c r="R27" s="3">
        <v>3009.2</v>
      </c>
      <c r="S27" s="3" t="s">
        <v>131</v>
      </c>
      <c r="T27" s="3" t="s">
        <v>132</v>
      </c>
      <c r="U27" s="3" t="s">
        <v>42</v>
      </c>
      <c r="V27" s="3"/>
      <c r="X27" s="3">
        <v>425.81</v>
      </c>
      <c r="Y27" s="3"/>
      <c r="Z27" s="3"/>
      <c r="AA27" s="3">
        <v>-3706.13</v>
      </c>
      <c r="AB27" s="5" t="s">
        <v>84</v>
      </c>
      <c r="AC27" s="3">
        <v>0</v>
      </c>
      <c r="AD27" s="3" t="s">
        <v>133</v>
      </c>
    </row>
    <row r="28" spans="1:30" x14ac:dyDescent="0.25">
      <c r="A28">
        <v>411958</v>
      </c>
      <c r="B28" t="s">
        <v>134</v>
      </c>
      <c r="C28" s="3">
        <f t="shared" si="1"/>
        <v>0</v>
      </c>
      <c r="D28" s="3">
        <v>0</v>
      </c>
      <c r="E28" s="3">
        <v>4093.83</v>
      </c>
      <c r="F28" s="3">
        <v>0</v>
      </c>
      <c r="G28" s="3">
        <v>0</v>
      </c>
      <c r="H28" s="3">
        <v>0</v>
      </c>
      <c r="I28" s="3">
        <v>0</v>
      </c>
      <c r="J28" s="3">
        <v>-2303.9699999999998</v>
      </c>
      <c r="K28" s="3">
        <v>1789.86</v>
      </c>
      <c r="L28">
        <v>0</v>
      </c>
      <c r="M28" s="4">
        <v>45714</v>
      </c>
      <c r="N28" s="3">
        <v>-2303.9699999999998</v>
      </c>
      <c r="O28" s="3">
        <v>15961.3</v>
      </c>
      <c r="P28" s="3">
        <v>66098.259999999995</v>
      </c>
      <c r="Q28" s="3" t="s">
        <v>32</v>
      </c>
      <c r="R28" s="3">
        <v>47812.74</v>
      </c>
      <c r="S28" s="3" t="s">
        <v>131</v>
      </c>
      <c r="T28" s="3" t="s">
        <v>48</v>
      </c>
      <c r="U28" s="3" t="s">
        <v>42</v>
      </c>
      <c r="V28" s="3"/>
      <c r="X28" s="3">
        <v>-285.44</v>
      </c>
      <c r="Y28" s="3"/>
      <c r="Z28" s="3"/>
      <c r="AA28" s="3">
        <v>-1789.86</v>
      </c>
      <c r="AB28" s="5" t="s">
        <v>135</v>
      </c>
      <c r="AC28" s="3">
        <v>835.82</v>
      </c>
      <c r="AD28" s="3" t="s">
        <v>136</v>
      </c>
    </row>
    <row r="29" spans="1:30" x14ac:dyDescent="0.25">
      <c r="A29">
        <v>402553</v>
      </c>
      <c r="B29" t="s">
        <v>137</v>
      </c>
      <c r="C29" s="3">
        <f t="shared" si="1"/>
        <v>0</v>
      </c>
      <c r="D29" s="3">
        <v>0</v>
      </c>
      <c r="E29" s="3">
        <v>4074.48</v>
      </c>
      <c r="F29" s="3">
        <v>0</v>
      </c>
      <c r="G29" s="3">
        <v>0</v>
      </c>
      <c r="H29" s="3">
        <v>0</v>
      </c>
      <c r="I29" s="3">
        <v>0</v>
      </c>
      <c r="J29" s="3">
        <v>-5960.33</v>
      </c>
      <c r="K29" s="3">
        <v>-1885.85</v>
      </c>
      <c r="L29">
        <v>0</v>
      </c>
      <c r="M29" s="4">
        <v>45714</v>
      </c>
      <c r="N29" s="3">
        <v>2033.46</v>
      </c>
      <c r="O29" s="3">
        <v>27580.63</v>
      </c>
      <c r="P29" s="3">
        <v>220707.46</v>
      </c>
      <c r="Q29" s="3" t="s">
        <v>32</v>
      </c>
      <c r="R29" s="3">
        <v>5462.08</v>
      </c>
      <c r="S29" s="3" t="s">
        <v>77</v>
      </c>
      <c r="T29" s="3" t="s">
        <v>48</v>
      </c>
      <c r="U29" s="3" t="s">
        <v>57</v>
      </c>
      <c r="V29" s="3"/>
      <c r="X29" s="3">
        <v>-2660.23</v>
      </c>
      <c r="Y29" s="3"/>
      <c r="Z29" s="3"/>
      <c r="AA29" s="3">
        <v>1885.85</v>
      </c>
      <c r="AB29" s="5" t="s">
        <v>74</v>
      </c>
      <c r="AC29" s="3">
        <v>6874.48</v>
      </c>
      <c r="AD29" s="3" t="s">
        <v>138</v>
      </c>
    </row>
    <row r="30" spans="1:30" x14ac:dyDescent="0.25">
      <c r="A30">
        <v>402833</v>
      </c>
      <c r="B30" t="s">
        <v>139</v>
      </c>
      <c r="C30" s="3">
        <f t="shared" si="1"/>
        <v>0</v>
      </c>
      <c r="D30" s="3">
        <v>21828.98</v>
      </c>
      <c r="E30" s="3">
        <v>2976.4</v>
      </c>
      <c r="F30" s="3">
        <v>0</v>
      </c>
      <c r="G30" s="3">
        <v>0</v>
      </c>
      <c r="H30" s="3">
        <v>0</v>
      </c>
      <c r="I30" s="3">
        <v>0</v>
      </c>
      <c r="J30" s="3">
        <v>0</v>
      </c>
      <c r="K30" s="3">
        <v>24805.38</v>
      </c>
      <c r="L30">
        <v>70000</v>
      </c>
      <c r="M30" s="4">
        <v>45712</v>
      </c>
      <c r="N30" s="3">
        <v>-3351.6</v>
      </c>
      <c r="O30" s="3">
        <v>25180.58</v>
      </c>
      <c r="P30" s="3">
        <v>64568.480000000003</v>
      </c>
      <c r="Q30" s="3" t="s">
        <v>32</v>
      </c>
      <c r="R30" s="3">
        <v>41766.18</v>
      </c>
      <c r="S30" s="3" t="s">
        <v>40</v>
      </c>
      <c r="T30" s="3" t="s">
        <v>140</v>
      </c>
      <c r="U30" s="3" t="s">
        <v>57</v>
      </c>
      <c r="V30" s="3" t="s">
        <v>141</v>
      </c>
      <c r="X30" s="3">
        <v>16567.939999999999</v>
      </c>
      <c r="Y30" s="3"/>
      <c r="Z30" s="3"/>
      <c r="AA30" s="3">
        <v>45194.62</v>
      </c>
      <c r="AB30" s="5" t="s">
        <v>74</v>
      </c>
      <c r="AC30" s="3">
        <v>13930</v>
      </c>
      <c r="AD30" s="3" t="s">
        <v>142</v>
      </c>
    </row>
    <row r="31" spans="1:30" x14ac:dyDescent="0.25">
      <c r="A31">
        <v>402871</v>
      </c>
      <c r="B31" t="s">
        <v>143</v>
      </c>
      <c r="C31" s="3">
        <f t="shared" si="1"/>
        <v>0</v>
      </c>
      <c r="D31" s="3">
        <v>318.93</v>
      </c>
      <c r="E31" s="3">
        <v>2878.5</v>
      </c>
      <c r="F31" s="3">
        <v>0</v>
      </c>
      <c r="G31" s="3">
        <v>0</v>
      </c>
      <c r="H31" s="3">
        <v>0</v>
      </c>
      <c r="I31" s="3">
        <v>0</v>
      </c>
      <c r="J31" s="3">
        <v>0</v>
      </c>
      <c r="K31" s="3">
        <v>3197.43</v>
      </c>
      <c r="L31">
        <v>20000</v>
      </c>
      <c r="M31" s="4">
        <v>45603</v>
      </c>
      <c r="N31" s="3">
        <v>-1375.29</v>
      </c>
      <c r="O31" s="3">
        <v>293.61</v>
      </c>
      <c r="P31" s="3">
        <v>17833.240000000002</v>
      </c>
      <c r="Q31" s="3" t="s">
        <v>32</v>
      </c>
      <c r="R31" s="3">
        <v>0</v>
      </c>
      <c r="S31" s="3" t="s">
        <v>40</v>
      </c>
      <c r="T31" s="3" t="s">
        <v>140</v>
      </c>
      <c r="U31" s="3" t="s">
        <v>57</v>
      </c>
      <c r="V31" s="3"/>
      <c r="X31" s="3">
        <v>1559.67</v>
      </c>
      <c r="Y31" s="3"/>
      <c r="Z31" s="3"/>
      <c r="AA31" s="3">
        <v>16802.57</v>
      </c>
      <c r="AB31" s="5" t="s">
        <v>144</v>
      </c>
      <c r="AC31" s="3">
        <v>24.98</v>
      </c>
      <c r="AD31" s="3" t="s">
        <v>145</v>
      </c>
    </row>
    <row r="32" spans="1:30" x14ac:dyDescent="0.25">
      <c r="A32">
        <v>404749</v>
      </c>
      <c r="B32" t="s">
        <v>146</v>
      </c>
      <c r="C32" s="3">
        <f t="shared" si="1"/>
        <v>0</v>
      </c>
      <c r="D32" s="3">
        <v>0</v>
      </c>
      <c r="E32" s="3">
        <v>2585.62</v>
      </c>
      <c r="F32" s="3">
        <v>0</v>
      </c>
      <c r="G32" s="3">
        <v>0</v>
      </c>
      <c r="H32" s="3">
        <v>0</v>
      </c>
      <c r="I32" s="3">
        <v>0</v>
      </c>
      <c r="J32" s="3">
        <v>0</v>
      </c>
      <c r="K32" s="3">
        <v>2585.62</v>
      </c>
      <c r="L32">
        <v>0</v>
      </c>
      <c r="M32" s="4">
        <v>45699</v>
      </c>
      <c r="N32" s="3">
        <v>212.77</v>
      </c>
      <c r="O32" s="3">
        <v>17271.43</v>
      </c>
      <c r="P32" s="3">
        <v>208.69</v>
      </c>
      <c r="Q32" s="3"/>
      <c r="R32" s="3">
        <v>70.790000000000006</v>
      </c>
      <c r="S32" s="3" t="s">
        <v>147</v>
      </c>
      <c r="T32" s="3" t="s">
        <v>78</v>
      </c>
      <c r="U32" s="3" t="s">
        <v>42</v>
      </c>
      <c r="V32" s="3"/>
      <c r="X32" s="3">
        <v>1919.03</v>
      </c>
      <c r="Y32" s="3"/>
      <c r="Z32" s="3"/>
      <c r="AA32" s="3">
        <v>-2585.62</v>
      </c>
      <c r="AB32" s="5" t="s">
        <v>84</v>
      </c>
      <c r="AC32" s="3">
        <v>232.89</v>
      </c>
      <c r="AD32" s="3"/>
    </row>
    <row r="33" spans="1:30" x14ac:dyDescent="0.25">
      <c r="A33">
        <v>403031</v>
      </c>
      <c r="B33" t="s">
        <v>148</v>
      </c>
      <c r="C33" s="3">
        <f t="shared" si="1"/>
        <v>0</v>
      </c>
      <c r="D33" s="3">
        <v>100322.45</v>
      </c>
      <c r="E33" s="3">
        <v>2518.77</v>
      </c>
      <c r="F33" s="3">
        <v>0</v>
      </c>
      <c r="G33" s="3">
        <v>0</v>
      </c>
      <c r="H33" s="3">
        <v>0</v>
      </c>
      <c r="I33" s="3">
        <v>0</v>
      </c>
      <c r="J33" s="3">
        <v>0</v>
      </c>
      <c r="K33" s="3">
        <v>102841.22</v>
      </c>
      <c r="L33">
        <v>225000</v>
      </c>
      <c r="M33" s="4">
        <v>45671</v>
      </c>
      <c r="N33" s="3">
        <v>-6979.49</v>
      </c>
      <c r="O33" s="3">
        <v>91246.56</v>
      </c>
      <c r="P33" s="3">
        <v>466288.3</v>
      </c>
      <c r="Q33" s="3" t="s">
        <v>32</v>
      </c>
      <c r="R33" s="3">
        <v>3179.89</v>
      </c>
      <c r="S33" s="3" t="s">
        <v>40</v>
      </c>
      <c r="T33" s="3" t="s">
        <v>149</v>
      </c>
      <c r="U33" s="3" t="s">
        <v>57</v>
      </c>
      <c r="V33" s="3" t="s">
        <v>150</v>
      </c>
      <c r="X33" s="3">
        <v>53629.43</v>
      </c>
      <c r="Y33" s="3"/>
      <c r="Z33" s="3"/>
      <c r="AA33" s="3">
        <v>122158.78</v>
      </c>
      <c r="AB33" s="5" t="s">
        <v>74</v>
      </c>
      <c r="AC33" s="3">
        <v>241.15</v>
      </c>
      <c r="AD33" s="3" t="s">
        <v>151</v>
      </c>
    </row>
    <row r="34" spans="1:30" x14ac:dyDescent="0.25">
      <c r="A34">
        <v>18601</v>
      </c>
      <c r="B34" t="s">
        <v>152</v>
      </c>
      <c r="C34" s="3">
        <f t="shared" si="1"/>
        <v>0</v>
      </c>
      <c r="D34" s="3">
        <v>0</v>
      </c>
      <c r="E34" s="3">
        <v>2406.15</v>
      </c>
      <c r="F34" s="3">
        <v>0</v>
      </c>
      <c r="G34" s="3">
        <v>0</v>
      </c>
      <c r="H34" s="3">
        <v>0</v>
      </c>
      <c r="I34" s="3">
        <v>0</v>
      </c>
      <c r="J34" s="3">
        <v>0</v>
      </c>
      <c r="K34" s="3">
        <v>2406.15</v>
      </c>
      <c r="L34">
        <v>40000</v>
      </c>
      <c r="M34" s="4">
        <v>45688</v>
      </c>
      <c r="N34" s="3">
        <v>-12688.39</v>
      </c>
      <c r="O34" s="3">
        <v>2461.1999999999998</v>
      </c>
      <c r="P34" s="3">
        <v>0</v>
      </c>
      <c r="Q34" s="3" t="s">
        <v>48</v>
      </c>
      <c r="R34" s="3">
        <v>1163.97</v>
      </c>
      <c r="S34" s="3" t="s">
        <v>153</v>
      </c>
      <c r="T34" s="3" t="s">
        <v>154</v>
      </c>
      <c r="U34" s="3" t="s">
        <v>108</v>
      </c>
      <c r="V34" s="3" t="s">
        <v>155</v>
      </c>
      <c r="X34" s="3">
        <v>43206.93</v>
      </c>
      <c r="Y34" s="3"/>
      <c r="Z34" s="3" t="s">
        <v>156</v>
      </c>
      <c r="AA34" s="3">
        <v>-6527.3</v>
      </c>
      <c r="AB34" s="5" t="s">
        <v>157</v>
      </c>
      <c r="AC34" s="3">
        <v>1807.52</v>
      </c>
      <c r="AD34" s="3" t="s">
        <v>158</v>
      </c>
    </row>
    <row r="35" spans="1:30" x14ac:dyDescent="0.25">
      <c r="A35">
        <v>354766</v>
      </c>
      <c r="B35" t="s">
        <v>159</v>
      </c>
      <c r="C35" s="3">
        <f t="shared" si="1"/>
        <v>0</v>
      </c>
      <c r="D35" s="3">
        <v>0</v>
      </c>
      <c r="E35" s="3">
        <v>1616.38</v>
      </c>
      <c r="F35" s="3">
        <v>0</v>
      </c>
      <c r="G35" s="3">
        <v>0</v>
      </c>
      <c r="H35" s="3">
        <v>0</v>
      </c>
      <c r="I35" s="3">
        <v>0</v>
      </c>
      <c r="J35" s="3">
        <v>0</v>
      </c>
      <c r="K35" s="3">
        <v>1616.38</v>
      </c>
      <c r="L35">
        <v>0</v>
      </c>
      <c r="M35" s="4">
        <v>45670</v>
      </c>
      <c r="N35" s="3">
        <v>-3685.61</v>
      </c>
      <c r="O35" s="3">
        <v>1463.04</v>
      </c>
      <c r="P35" s="3">
        <v>0</v>
      </c>
      <c r="Q35" s="3"/>
      <c r="R35" s="3">
        <v>448.86</v>
      </c>
      <c r="S35" s="3" t="s">
        <v>147</v>
      </c>
      <c r="T35" s="3" t="s">
        <v>160</v>
      </c>
      <c r="U35" s="3" t="s">
        <v>108</v>
      </c>
      <c r="V35" s="3"/>
      <c r="X35" s="3">
        <v>963.43</v>
      </c>
      <c r="Y35" s="3"/>
      <c r="Z35" s="3"/>
      <c r="AA35" s="3">
        <v>-4690.4399999999996</v>
      </c>
      <c r="AB35" s="5" t="s">
        <v>37</v>
      </c>
      <c r="AC35" s="3">
        <v>612.67999999999995</v>
      </c>
      <c r="AD35" s="3"/>
    </row>
    <row r="36" spans="1:30" x14ac:dyDescent="0.25">
      <c r="A36">
        <v>435977</v>
      </c>
      <c r="B36" t="s">
        <v>161</v>
      </c>
      <c r="C36" s="3">
        <f t="shared" si="1"/>
        <v>0</v>
      </c>
      <c r="D36" s="3">
        <v>0</v>
      </c>
      <c r="E36" s="3">
        <v>1580.36</v>
      </c>
      <c r="F36" s="3">
        <v>0</v>
      </c>
      <c r="G36" s="3">
        <v>0</v>
      </c>
      <c r="H36" s="3">
        <v>0</v>
      </c>
      <c r="I36" s="3">
        <v>0</v>
      </c>
      <c r="J36" s="3">
        <v>0</v>
      </c>
      <c r="K36" s="3">
        <v>1580.36</v>
      </c>
      <c r="L36">
        <v>0</v>
      </c>
      <c r="O36" s="3">
        <v>1454.84</v>
      </c>
      <c r="P36" s="3">
        <v>0</v>
      </c>
      <c r="Q36" s="3"/>
      <c r="R36" s="3">
        <v>1539.86</v>
      </c>
      <c r="S36" s="3" t="s">
        <v>77</v>
      </c>
      <c r="T36" s="3"/>
      <c r="U36" s="3" t="s">
        <v>57</v>
      </c>
      <c r="V36" s="3"/>
      <c r="X36" s="3">
        <v>121.2</v>
      </c>
      <c r="Y36" s="3"/>
      <c r="Z36" s="3"/>
      <c r="AA36" s="3">
        <v>-1580.36</v>
      </c>
      <c r="AB36" s="5" t="s">
        <v>162</v>
      </c>
      <c r="AC36" s="3">
        <v>0</v>
      </c>
      <c r="AD36" s="3"/>
    </row>
    <row r="37" spans="1:30" x14ac:dyDescent="0.25">
      <c r="A37">
        <v>403152</v>
      </c>
      <c r="B37" t="s">
        <v>163</v>
      </c>
      <c r="C37" s="3">
        <f t="shared" si="1"/>
        <v>0</v>
      </c>
      <c r="D37" s="3">
        <v>9206.51</v>
      </c>
      <c r="E37" s="3">
        <v>1573.46</v>
      </c>
      <c r="F37" s="3">
        <v>0</v>
      </c>
      <c r="G37" s="3">
        <v>0</v>
      </c>
      <c r="H37" s="3">
        <v>0</v>
      </c>
      <c r="I37" s="3">
        <v>0</v>
      </c>
      <c r="J37" s="3">
        <v>0</v>
      </c>
      <c r="K37" s="3">
        <v>10779.97</v>
      </c>
      <c r="L37">
        <v>130000</v>
      </c>
      <c r="M37" s="4">
        <v>45685</v>
      </c>
      <c r="N37" s="3">
        <v>-49.64</v>
      </c>
      <c r="O37" s="3">
        <v>9143.7999999999993</v>
      </c>
      <c r="P37" s="3">
        <v>217918.62</v>
      </c>
      <c r="Q37" s="3" t="s">
        <v>32</v>
      </c>
      <c r="R37" s="3">
        <v>0</v>
      </c>
      <c r="S37" s="3" t="s">
        <v>40</v>
      </c>
      <c r="T37" s="3" t="s">
        <v>50</v>
      </c>
      <c r="U37" s="3" t="s">
        <v>57</v>
      </c>
      <c r="V37" s="3" t="s">
        <v>164</v>
      </c>
      <c r="X37" s="3">
        <v>16017.1</v>
      </c>
      <c r="Y37" s="3"/>
      <c r="Z37" s="3"/>
      <c r="AA37" s="3">
        <v>119220.03</v>
      </c>
      <c r="AB37" s="5" t="s">
        <v>81</v>
      </c>
      <c r="AC37" s="3">
        <v>648.94000000000005</v>
      </c>
      <c r="AD37" s="3" t="s">
        <v>165</v>
      </c>
    </row>
    <row r="38" spans="1:30" x14ac:dyDescent="0.25">
      <c r="A38">
        <v>402727</v>
      </c>
      <c r="B38" t="s">
        <v>166</v>
      </c>
      <c r="C38" s="3">
        <f t="shared" si="1"/>
        <v>0</v>
      </c>
      <c r="D38" s="3">
        <v>0</v>
      </c>
      <c r="E38" s="3">
        <v>1312.17</v>
      </c>
      <c r="F38" s="3">
        <v>0</v>
      </c>
      <c r="G38" s="3">
        <v>0</v>
      </c>
      <c r="H38" s="3">
        <v>0</v>
      </c>
      <c r="I38" s="3">
        <v>0</v>
      </c>
      <c r="J38" s="3">
        <v>0</v>
      </c>
      <c r="K38" s="3">
        <v>1312.17</v>
      </c>
      <c r="L38">
        <v>0</v>
      </c>
      <c r="M38" s="4">
        <v>45713</v>
      </c>
      <c r="N38" s="3">
        <v>-28</v>
      </c>
      <c r="O38" s="3">
        <v>3402.91</v>
      </c>
      <c r="P38" s="3">
        <v>30069.4</v>
      </c>
      <c r="Q38" s="3" t="s">
        <v>32</v>
      </c>
      <c r="R38" s="3">
        <v>1286.8800000000001</v>
      </c>
      <c r="S38" s="3" t="s">
        <v>112</v>
      </c>
      <c r="T38" s="3" t="s">
        <v>167</v>
      </c>
      <c r="U38" s="3" t="s">
        <v>57</v>
      </c>
      <c r="V38" s="3"/>
      <c r="X38" s="3">
        <v>97.56</v>
      </c>
      <c r="Y38" s="3"/>
      <c r="Z38" s="3"/>
      <c r="AA38" s="3">
        <v>-1312.17</v>
      </c>
      <c r="AB38" s="5" t="s">
        <v>74</v>
      </c>
      <c r="AC38" s="3">
        <v>28</v>
      </c>
      <c r="AD38" s="3" t="s">
        <v>168</v>
      </c>
    </row>
    <row r="39" spans="1:30" x14ac:dyDescent="0.25">
      <c r="A39">
        <v>438105</v>
      </c>
      <c r="B39" t="s">
        <v>169</v>
      </c>
      <c r="C39" s="3">
        <f t="shared" si="1"/>
        <v>0</v>
      </c>
      <c r="D39" s="3">
        <v>0</v>
      </c>
      <c r="E39" s="3">
        <v>1254.46</v>
      </c>
      <c r="F39" s="3">
        <v>0</v>
      </c>
      <c r="G39" s="3">
        <v>0</v>
      </c>
      <c r="H39" s="3">
        <v>0</v>
      </c>
      <c r="I39" s="3">
        <v>0</v>
      </c>
      <c r="J39" s="3">
        <v>0</v>
      </c>
      <c r="K39" s="3">
        <v>1254.46</v>
      </c>
      <c r="L39">
        <v>20000</v>
      </c>
      <c r="M39" s="4">
        <v>45645</v>
      </c>
      <c r="N39" s="3">
        <v>-25281.94</v>
      </c>
      <c r="O39" s="3">
        <v>0</v>
      </c>
      <c r="P39" s="3">
        <v>1154.8599999999999</v>
      </c>
      <c r="Q39" s="3"/>
      <c r="R39" s="3">
        <v>0</v>
      </c>
      <c r="S39" s="3" t="s">
        <v>98</v>
      </c>
      <c r="T39" s="3" t="s">
        <v>170</v>
      </c>
      <c r="U39" s="3" t="s">
        <v>42</v>
      </c>
      <c r="V39" s="3"/>
      <c r="X39" s="3">
        <v>7021.4</v>
      </c>
      <c r="Y39" s="3"/>
      <c r="Z39" s="3"/>
      <c r="AA39" s="3">
        <v>9451.65</v>
      </c>
      <c r="AB39" s="5" t="s">
        <v>162</v>
      </c>
      <c r="AC39" s="3">
        <v>81.790000000000006</v>
      </c>
      <c r="AD39" s="3" t="s">
        <v>171</v>
      </c>
    </row>
    <row r="40" spans="1:30" x14ac:dyDescent="0.25">
      <c r="A40">
        <v>400533</v>
      </c>
      <c r="B40" t="s">
        <v>172</v>
      </c>
      <c r="C40" s="3">
        <f t="shared" si="1"/>
        <v>0</v>
      </c>
      <c r="D40" s="3">
        <v>0</v>
      </c>
      <c r="E40" s="3">
        <v>1102.46</v>
      </c>
      <c r="F40" s="3">
        <v>0</v>
      </c>
      <c r="G40" s="3">
        <v>0</v>
      </c>
      <c r="H40" s="3">
        <v>0</v>
      </c>
      <c r="I40" s="3">
        <v>0</v>
      </c>
      <c r="J40" s="3">
        <v>0</v>
      </c>
      <c r="K40" s="3">
        <v>1102.46</v>
      </c>
      <c r="L40">
        <v>0</v>
      </c>
      <c r="M40" s="4">
        <v>45713</v>
      </c>
      <c r="N40" s="3">
        <v>-4037.34</v>
      </c>
      <c r="O40" s="3">
        <v>8484.64</v>
      </c>
      <c r="P40" s="3">
        <v>90098.42</v>
      </c>
      <c r="Q40" s="3" t="s">
        <v>32</v>
      </c>
      <c r="R40" s="3">
        <v>0</v>
      </c>
      <c r="S40" s="3" t="s">
        <v>112</v>
      </c>
      <c r="T40" s="3" t="s">
        <v>132</v>
      </c>
      <c r="U40" s="3" t="s">
        <v>57</v>
      </c>
      <c r="V40" s="3" t="s">
        <v>173</v>
      </c>
      <c r="X40" s="3">
        <v>-745.42</v>
      </c>
      <c r="Y40" s="3"/>
      <c r="Z40" s="3"/>
      <c r="AA40" s="3">
        <v>-1102.46</v>
      </c>
      <c r="AB40" s="5" t="s">
        <v>84</v>
      </c>
      <c r="AC40" s="3">
        <v>27.77</v>
      </c>
      <c r="AD40" s="3" t="s">
        <v>174</v>
      </c>
    </row>
    <row r="41" spans="1:30" x14ac:dyDescent="0.25">
      <c r="A41">
        <v>402839</v>
      </c>
      <c r="B41" t="s">
        <v>175</v>
      </c>
      <c r="C41" s="3">
        <f t="shared" si="1"/>
        <v>0</v>
      </c>
      <c r="D41" s="3">
        <v>1505.99</v>
      </c>
      <c r="E41" s="3">
        <v>1021.87</v>
      </c>
      <c r="F41" s="3">
        <v>0</v>
      </c>
      <c r="G41" s="3">
        <v>0</v>
      </c>
      <c r="H41" s="3">
        <v>0</v>
      </c>
      <c r="I41" s="3">
        <v>0</v>
      </c>
      <c r="J41" s="3">
        <v>0</v>
      </c>
      <c r="K41" s="3">
        <v>2527.86</v>
      </c>
      <c r="L41">
        <v>25000</v>
      </c>
      <c r="M41" s="4">
        <v>45707</v>
      </c>
      <c r="N41" s="3">
        <v>-978.55</v>
      </c>
      <c r="O41" s="3">
        <v>1505.99</v>
      </c>
      <c r="P41" s="3">
        <v>17796.490000000002</v>
      </c>
      <c r="Q41" s="3" t="s">
        <v>32</v>
      </c>
      <c r="R41" s="3">
        <v>0</v>
      </c>
      <c r="S41" s="3" t="s">
        <v>40</v>
      </c>
      <c r="T41" s="3" t="s">
        <v>117</v>
      </c>
      <c r="U41" s="3" t="s">
        <v>57</v>
      </c>
      <c r="V41" s="3" t="s">
        <v>164</v>
      </c>
      <c r="X41" s="3">
        <v>2882.94</v>
      </c>
      <c r="Y41" s="3"/>
      <c r="Z41" s="3"/>
      <c r="AA41" s="3">
        <v>22472.14</v>
      </c>
      <c r="AB41" s="5" t="s">
        <v>81</v>
      </c>
      <c r="AC41" s="3">
        <v>505.12</v>
      </c>
      <c r="AD41" s="3" t="s">
        <v>176</v>
      </c>
    </row>
    <row r="42" spans="1:30" x14ac:dyDescent="0.25">
      <c r="A42">
        <v>402762</v>
      </c>
      <c r="B42" t="s">
        <v>177</v>
      </c>
      <c r="C42" s="3">
        <f t="shared" si="1"/>
        <v>0</v>
      </c>
      <c r="D42" s="3">
        <v>0</v>
      </c>
      <c r="E42" s="3">
        <v>947.5</v>
      </c>
      <c r="F42" s="3">
        <v>0</v>
      </c>
      <c r="G42" s="3">
        <v>0</v>
      </c>
      <c r="H42" s="3">
        <v>0</v>
      </c>
      <c r="I42" s="3">
        <v>0</v>
      </c>
      <c r="J42" s="3">
        <v>0</v>
      </c>
      <c r="K42" s="3">
        <v>947.5</v>
      </c>
      <c r="L42">
        <v>10000</v>
      </c>
      <c r="M42" s="4">
        <v>45706</v>
      </c>
      <c r="N42" s="3">
        <v>-798.56</v>
      </c>
      <c r="O42" s="3">
        <v>924.64</v>
      </c>
      <c r="P42" s="3">
        <v>40175.589999999997</v>
      </c>
      <c r="Q42" s="3" t="s">
        <v>32</v>
      </c>
      <c r="R42" s="3">
        <v>0</v>
      </c>
      <c r="S42" s="3" t="s">
        <v>40</v>
      </c>
      <c r="T42" s="3" t="s">
        <v>72</v>
      </c>
      <c r="U42" s="3" t="s">
        <v>57</v>
      </c>
      <c r="V42" s="3"/>
      <c r="X42" s="3">
        <v>844.26</v>
      </c>
      <c r="Y42" s="3"/>
      <c r="Z42" s="3"/>
      <c r="AA42" s="3">
        <v>9052.5</v>
      </c>
      <c r="AB42" s="5" t="s">
        <v>162</v>
      </c>
      <c r="AC42" s="3">
        <v>798.56</v>
      </c>
      <c r="AD42" s="3" t="s">
        <v>178</v>
      </c>
    </row>
    <row r="43" spans="1:30" x14ac:dyDescent="0.25">
      <c r="A43">
        <v>432062</v>
      </c>
      <c r="B43" t="s">
        <v>179</v>
      </c>
      <c r="C43" s="3">
        <f t="shared" si="1"/>
        <v>0</v>
      </c>
      <c r="D43" s="3">
        <v>0</v>
      </c>
      <c r="E43" s="3">
        <v>653.79999999999995</v>
      </c>
      <c r="F43" s="3">
        <v>0</v>
      </c>
      <c r="G43" s="3">
        <v>0</v>
      </c>
      <c r="H43" s="3">
        <v>0</v>
      </c>
      <c r="I43" s="3">
        <v>0</v>
      </c>
      <c r="J43" s="3">
        <v>0</v>
      </c>
      <c r="K43" s="3">
        <v>653.79999999999995</v>
      </c>
      <c r="L43">
        <v>0</v>
      </c>
      <c r="M43" s="4">
        <v>45639</v>
      </c>
      <c r="N43" s="3">
        <v>-82.9</v>
      </c>
      <c r="O43" s="3">
        <v>601.88</v>
      </c>
      <c r="P43" s="3">
        <v>5133.87</v>
      </c>
      <c r="Q43" s="3"/>
      <c r="R43" s="3">
        <v>0</v>
      </c>
      <c r="S43" s="3" t="s">
        <v>131</v>
      </c>
      <c r="T43" s="3" t="s">
        <v>32</v>
      </c>
      <c r="U43" s="3" t="s">
        <v>57</v>
      </c>
      <c r="V43" s="3"/>
      <c r="X43" s="3">
        <v>7.15</v>
      </c>
      <c r="Y43" s="3"/>
      <c r="Z43" s="3"/>
      <c r="AA43" s="3">
        <v>-653.79999999999995</v>
      </c>
      <c r="AB43" s="5" t="s">
        <v>81</v>
      </c>
      <c r="AC43" s="3">
        <v>653.79999999999995</v>
      </c>
      <c r="AD43" s="3"/>
    </row>
    <row r="44" spans="1:30" x14ac:dyDescent="0.25">
      <c r="A44">
        <v>116461</v>
      </c>
      <c r="B44" t="s">
        <v>180</v>
      </c>
      <c r="C44" s="3">
        <f t="shared" si="1"/>
        <v>0</v>
      </c>
      <c r="D44" s="3">
        <v>3968.21</v>
      </c>
      <c r="E44" s="3">
        <v>651.75</v>
      </c>
      <c r="F44" s="3">
        <v>0</v>
      </c>
      <c r="G44" s="3">
        <v>0</v>
      </c>
      <c r="H44" s="3">
        <v>0</v>
      </c>
      <c r="I44" s="3">
        <v>0</v>
      </c>
      <c r="J44" s="3">
        <v>0</v>
      </c>
      <c r="K44" s="3">
        <v>4619.96</v>
      </c>
      <c r="L44">
        <v>35000</v>
      </c>
      <c r="M44" s="4">
        <v>45672</v>
      </c>
      <c r="N44" s="3">
        <v>-5981.71</v>
      </c>
      <c r="O44" s="3">
        <v>3653.13</v>
      </c>
      <c r="P44" s="3">
        <v>106806.14</v>
      </c>
      <c r="Q44" s="3" t="s">
        <v>32</v>
      </c>
      <c r="R44" s="3">
        <v>0</v>
      </c>
      <c r="S44" s="3" t="s">
        <v>181</v>
      </c>
      <c r="T44" s="3" t="s">
        <v>182</v>
      </c>
      <c r="U44" s="3" t="s">
        <v>42</v>
      </c>
      <c r="V44" s="3" t="s">
        <v>183</v>
      </c>
      <c r="X44" s="3">
        <v>16128.42</v>
      </c>
      <c r="Y44" s="3">
        <v>85000</v>
      </c>
      <c r="Z44" s="3" t="s">
        <v>44</v>
      </c>
      <c r="AA44" s="3">
        <v>29484.04</v>
      </c>
      <c r="AB44" s="5" t="s">
        <v>37</v>
      </c>
      <c r="AC44" s="3">
        <v>158.74</v>
      </c>
      <c r="AD44" s="3" t="s">
        <v>184</v>
      </c>
    </row>
    <row r="45" spans="1:30" x14ac:dyDescent="0.25">
      <c r="A45">
        <v>402921</v>
      </c>
      <c r="B45" t="s">
        <v>185</v>
      </c>
      <c r="C45" s="3">
        <f t="shared" si="1"/>
        <v>0</v>
      </c>
      <c r="D45" s="3">
        <v>1427.22</v>
      </c>
      <c r="E45" s="3">
        <v>517.9</v>
      </c>
      <c r="F45" s="3">
        <v>0</v>
      </c>
      <c r="G45" s="3">
        <v>0</v>
      </c>
      <c r="H45" s="3">
        <v>0</v>
      </c>
      <c r="I45" s="3">
        <v>0</v>
      </c>
      <c r="J45" s="3">
        <v>0</v>
      </c>
      <c r="K45" s="3">
        <v>1945.12</v>
      </c>
      <c r="L45">
        <v>15000</v>
      </c>
      <c r="M45" s="4">
        <v>45684</v>
      </c>
      <c r="N45" s="3">
        <v>-666.88</v>
      </c>
      <c r="O45" s="3">
        <v>1377.22</v>
      </c>
      <c r="P45" s="3">
        <v>9936.7999999999993</v>
      </c>
      <c r="Q45" s="3" t="s">
        <v>32</v>
      </c>
      <c r="R45" s="3">
        <v>0</v>
      </c>
      <c r="S45" s="3" t="s">
        <v>40</v>
      </c>
      <c r="T45" s="3" t="s">
        <v>186</v>
      </c>
      <c r="U45" s="3" t="s">
        <v>57</v>
      </c>
      <c r="V45" s="3" t="s">
        <v>164</v>
      </c>
      <c r="X45" s="3">
        <v>1749.39</v>
      </c>
      <c r="Y45" s="3"/>
      <c r="Z45" s="3"/>
      <c r="AA45" s="3">
        <v>13054.88</v>
      </c>
      <c r="AB45" s="5" t="s">
        <v>187</v>
      </c>
      <c r="AC45" s="3">
        <v>155.88</v>
      </c>
      <c r="AD45" s="3" t="s">
        <v>188</v>
      </c>
    </row>
    <row r="46" spans="1:30" x14ac:dyDescent="0.25">
      <c r="A46">
        <v>431778</v>
      </c>
      <c r="B46" t="s">
        <v>189</v>
      </c>
      <c r="C46" s="3">
        <f t="shared" si="1"/>
        <v>0</v>
      </c>
      <c r="D46" s="3">
        <v>0</v>
      </c>
      <c r="E46" s="3">
        <v>368.35</v>
      </c>
      <c r="F46" s="3">
        <v>0</v>
      </c>
      <c r="G46" s="3">
        <v>0</v>
      </c>
      <c r="H46" s="3">
        <v>0</v>
      </c>
      <c r="I46" s="3">
        <v>0</v>
      </c>
      <c r="J46" s="3">
        <v>0</v>
      </c>
      <c r="K46" s="3">
        <v>368.35</v>
      </c>
      <c r="L46">
        <v>0</v>
      </c>
      <c r="M46" s="4">
        <v>45706</v>
      </c>
      <c r="N46" s="3">
        <v>-63.11</v>
      </c>
      <c r="O46" s="3">
        <v>19233.07</v>
      </c>
      <c r="P46" s="3">
        <v>143427.94</v>
      </c>
      <c r="Q46" s="3"/>
      <c r="R46" s="3">
        <v>0</v>
      </c>
      <c r="S46" s="3" t="s">
        <v>77</v>
      </c>
      <c r="T46" s="3" t="s">
        <v>190</v>
      </c>
      <c r="U46" s="3" t="s">
        <v>57</v>
      </c>
      <c r="V46" s="3"/>
      <c r="X46" s="3">
        <v>1213.95</v>
      </c>
      <c r="Y46" s="3"/>
      <c r="Z46" s="3"/>
      <c r="AA46" s="3">
        <v>-368.35</v>
      </c>
      <c r="AB46" s="5" t="s">
        <v>162</v>
      </c>
      <c r="AC46" s="3">
        <v>63.11</v>
      </c>
      <c r="AD46" s="3" t="s">
        <v>191</v>
      </c>
    </row>
    <row r="47" spans="1:30" x14ac:dyDescent="0.25">
      <c r="A47">
        <v>402566</v>
      </c>
      <c r="B47" t="s">
        <v>192</v>
      </c>
      <c r="C47" s="3">
        <f t="shared" si="1"/>
        <v>0</v>
      </c>
      <c r="D47" s="3">
        <v>0</v>
      </c>
      <c r="E47" s="3">
        <v>268.5</v>
      </c>
      <c r="F47" s="3">
        <v>0</v>
      </c>
      <c r="G47" s="3">
        <v>0</v>
      </c>
      <c r="H47" s="3">
        <v>0</v>
      </c>
      <c r="I47" s="3">
        <v>0</v>
      </c>
      <c r="J47" s="3">
        <v>0</v>
      </c>
      <c r="K47" s="3">
        <v>268.5</v>
      </c>
      <c r="L47">
        <v>0</v>
      </c>
      <c r="M47" s="4">
        <v>45712</v>
      </c>
      <c r="N47" s="3">
        <v>-210</v>
      </c>
      <c r="O47" s="3">
        <v>2031.5</v>
      </c>
      <c r="P47" s="3">
        <v>10916.1</v>
      </c>
      <c r="Q47" s="3" t="s">
        <v>32</v>
      </c>
      <c r="R47" s="3">
        <v>0</v>
      </c>
      <c r="S47" s="3" t="s">
        <v>112</v>
      </c>
      <c r="T47" s="3" t="s">
        <v>48</v>
      </c>
      <c r="U47" s="3" t="s">
        <v>57</v>
      </c>
      <c r="V47" s="3" t="s">
        <v>193</v>
      </c>
      <c r="X47" s="3">
        <v>19.010000000000002</v>
      </c>
      <c r="Y47" s="3"/>
      <c r="Z47" s="3"/>
      <c r="AA47" s="3">
        <v>-268.5</v>
      </c>
      <c r="AB47" s="5" t="s">
        <v>74</v>
      </c>
      <c r="AC47" s="3">
        <v>268.5</v>
      </c>
      <c r="AD47" s="3" t="s">
        <v>194</v>
      </c>
    </row>
    <row r="48" spans="1:30" x14ac:dyDescent="0.25">
      <c r="A48">
        <v>436586</v>
      </c>
      <c r="B48" t="s">
        <v>195</v>
      </c>
      <c r="C48" s="3">
        <f t="shared" si="1"/>
        <v>0</v>
      </c>
      <c r="D48" s="3">
        <v>0</v>
      </c>
      <c r="E48" s="3">
        <v>207.03</v>
      </c>
      <c r="F48" s="3">
        <v>0</v>
      </c>
      <c r="G48" s="3">
        <v>0</v>
      </c>
      <c r="H48" s="3">
        <v>0</v>
      </c>
      <c r="I48" s="3">
        <v>0</v>
      </c>
      <c r="J48" s="3">
        <v>0</v>
      </c>
      <c r="K48" s="3">
        <v>207.03</v>
      </c>
      <c r="L48">
        <v>0</v>
      </c>
      <c r="M48" s="4">
        <v>45692</v>
      </c>
      <c r="N48" s="3">
        <v>-5621</v>
      </c>
      <c r="O48" s="3">
        <v>32574.1</v>
      </c>
      <c r="P48" s="3">
        <v>42429.96</v>
      </c>
      <c r="Q48" s="3"/>
      <c r="R48" s="3">
        <v>0</v>
      </c>
      <c r="S48" s="3" t="s">
        <v>77</v>
      </c>
      <c r="T48" s="3" t="s">
        <v>32</v>
      </c>
      <c r="U48" s="3" t="s">
        <v>57</v>
      </c>
      <c r="V48" s="3"/>
      <c r="X48" s="3">
        <v>-8595.5400000000009</v>
      </c>
      <c r="Y48" s="3"/>
      <c r="Z48" s="3"/>
      <c r="AA48" s="3">
        <v>-207.03</v>
      </c>
      <c r="AB48" s="5" t="s">
        <v>196</v>
      </c>
      <c r="AC48" s="3">
        <v>206.47</v>
      </c>
      <c r="AD48" s="3"/>
    </row>
    <row r="49" spans="1:30" x14ac:dyDescent="0.25">
      <c r="A49">
        <v>403261</v>
      </c>
      <c r="B49" t="s">
        <v>197</v>
      </c>
      <c r="C49" s="3">
        <f t="shared" si="1"/>
        <v>0</v>
      </c>
      <c r="D49" s="3">
        <v>192</v>
      </c>
      <c r="E49" s="3">
        <v>199.36</v>
      </c>
      <c r="F49" s="3">
        <v>0</v>
      </c>
      <c r="G49" s="3">
        <v>0</v>
      </c>
      <c r="H49" s="3">
        <v>0</v>
      </c>
      <c r="I49" s="3">
        <v>0</v>
      </c>
      <c r="J49" s="3">
        <v>0</v>
      </c>
      <c r="K49" s="3">
        <v>391.36</v>
      </c>
      <c r="L49">
        <v>8000</v>
      </c>
      <c r="M49" s="4">
        <v>45427</v>
      </c>
      <c r="N49" s="3">
        <v>-2529.12</v>
      </c>
      <c r="O49" s="3">
        <v>192</v>
      </c>
      <c r="P49" s="3">
        <v>5996.27</v>
      </c>
      <c r="Q49" s="3" t="s">
        <v>32</v>
      </c>
      <c r="R49" s="3">
        <v>0</v>
      </c>
      <c r="S49" s="3" t="s">
        <v>40</v>
      </c>
      <c r="T49" s="3"/>
      <c r="U49" s="3" t="s">
        <v>57</v>
      </c>
      <c r="V49" s="3"/>
      <c r="X49" s="3">
        <v>109.14</v>
      </c>
      <c r="Y49" s="3"/>
      <c r="Z49" s="3"/>
      <c r="AA49" s="3">
        <v>7608.64</v>
      </c>
      <c r="AB49" s="5" t="s">
        <v>198</v>
      </c>
      <c r="AC49" s="3">
        <v>192</v>
      </c>
      <c r="AD49" s="3" t="s">
        <v>199</v>
      </c>
    </row>
    <row r="50" spans="1:30" x14ac:dyDescent="0.25">
      <c r="A50">
        <v>436669</v>
      </c>
      <c r="B50" t="s">
        <v>200</v>
      </c>
      <c r="C50" s="3">
        <f t="shared" si="1"/>
        <v>0</v>
      </c>
      <c r="D50" s="3">
        <v>0</v>
      </c>
      <c r="E50" s="3">
        <v>148.88999999999999</v>
      </c>
      <c r="F50" s="3">
        <v>0</v>
      </c>
      <c r="G50" s="3">
        <v>0</v>
      </c>
      <c r="H50" s="3">
        <v>0</v>
      </c>
      <c r="I50" s="3">
        <v>0</v>
      </c>
      <c r="J50" s="3">
        <v>0</v>
      </c>
      <c r="K50" s="3">
        <v>148.88999999999999</v>
      </c>
      <c r="L50">
        <v>0</v>
      </c>
      <c r="M50" s="4">
        <v>45588</v>
      </c>
      <c r="N50" s="3">
        <v>-419.07</v>
      </c>
      <c r="O50" s="3">
        <v>137.07</v>
      </c>
      <c r="P50" s="3">
        <v>0</v>
      </c>
      <c r="Q50" s="3"/>
      <c r="R50" s="3">
        <v>901.69</v>
      </c>
      <c r="S50" s="3" t="s">
        <v>77</v>
      </c>
      <c r="T50" s="3" t="s">
        <v>201</v>
      </c>
      <c r="U50" s="3" t="s">
        <v>57</v>
      </c>
      <c r="V50" s="3"/>
      <c r="X50" s="3">
        <v>50.92</v>
      </c>
      <c r="Y50" s="3"/>
      <c r="Z50" s="3"/>
      <c r="AA50" s="3">
        <v>-148.88999999999999</v>
      </c>
      <c r="AB50" s="5" t="s">
        <v>202</v>
      </c>
      <c r="AC50" s="3">
        <v>148.88999999999999</v>
      </c>
      <c r="AD50" s="3"/>
    </row>
    <row r="51" spans="1:30" x14ac:dyDescent="0.25">
      <c r="A51">
        <v>402692</v>
      </c>
      <c r="B51" t="s">
        <v>203</v>
      </c>
      <c r="C51" s="3">
        <f t="shared" si="1"/>
        <v>0</v>
      </c>
      <c r="D51" s="3">
        <v>0</v>
      </c>
      <c r="E51" s="3">
        <v>137.38999999999999</v>
      </c>
      <c r="F51" s="3">
        <v>0</v>
      </c>
      <c r="G51" s="3">
        <v>0</v>
      </c>
      <c r="H51" s="3">
        <v>0</v>
      </c>
      <c r="I51" s="3">
        <v>0</v>
      </c>
      <c r="J51" s="3">
        <v>-3363.42</v>
      </c>
      <c r="K51" s="3">
        <v>-3226.03</v>
      </c>
      <c r="L51">
        <v>0</v>
      </c>
      <c r="M51" s="4">
        <v>45713</v>
      </c>
      <c r="N51" s="3">
        <v>-1253.69</v>
      </c>
      <c r="O51" s="3">
        <v>6778.31</v>
      </c>
      <c r="P51" s="3">
        <v>24882.22</v>
      </c>
      <c r="Q51" s="3" t="s">
        <v>32</v>
      </c>
      <c r="R51" s="3">
        <v>3096.36</v>
      </c>
      <c r="S51" s="3" t="s">
        <v>112</v>
      </c>
      <c r="T51" s="3" t="s">
        <v>32</v>
      </c>
      <c r="U51" s="3" t="s">
        <v>57</v>
      </c>
      <c r="V51" s="3"/>
      <c r="X51" s="3">
        <v>-1355.88</v>
      </c>
      <c r="Y51" s="3"/>
      <c r="Z51" s="3"/>
      <c r="AA51" s="3">
        <v>3226.03</v>
      </c>
      <c r="AB51" s="5" t="s">
        <v>74</v>
      </c>
      <c r="AC51" s="3">
        <v>1253.69</v>
      </c>
      <c r="AD51" s="3"/>
    </row>
    <row r="52" spans="1:30" x14ac:dyDescent="0.25">
      <c r="A52">
        <v>405527</v>
      </c>
      <c r="B52" t="s">
        <v>204</v>
      </c>
      <c r="C52" s="3">
        <f t="shared" si="1"/>
        <v>0</v>
      </c>
      <c r="D52" s="3">
        <v>0</v>
      </c>
      <c r="E52" s="3">
        <v>105.59</v>
      </c>
      <c r="F52" s="3">
        <v>0</v>
      </c>
      <c r="G52" s="3">
        <v>0</v>
      </c>
      <c r="H52" s="3">
        <v>0</v>
      </c>
      <c r="I52" s="3">
        <v>0</v>
      </c>
      <c r="J52" s="3">
        <v>0</v>
      </c>
      <c r="K52" s="3">
        <v>105.59</v>
      </c>
      <c r="L52">
        <v>0</v>
      </c>
      <c r="M52" s="4">
        <v>45622</v>
      </c>
      <c r="N52" s="3">
        <v>-137.66</v>
      </c>
      <c r="O52" s="3">
        <v>97.2</v>
      </c>
      <c r="P52" s="3">
        <v>370.72</v>
      </c>
      <c r="Q52" s="3"/>
      <c r="R52" s="3">
        <v>0</v>
      </c>
      <c r="S52" s="3" t="s">
        <v>112</v>
      </c>
      <c r="T52" s="3" t="s">
        <v>201</v>
      </c>
      <c r="U52" s="3" t="s">
        <v>42</v>
      </c>
      <c r="V52" s="3"/>
      <c r="X52" s="3">
        <v>10.36</v>
      </c>
      <c r="Y52" s="3"/>
      <c r="Z52" s="3"/>
      <c r="AA52" s="3">
        <v>-105.59</v>
      </c>
      <c r="AB52" s="5" t="s">
        <v>74</v>
      </c>
      <c r="AC52" s="3">
        <v>105.59</v>
      </c>
      <c r="AD52" s="3"/>
    </row>
    <row r="53" spans="1:30" x14ac:dyDescent="0.25">
      <c r="A53">
        <v>424966</v>
      </c>
      <c r="B53" t="s">
        <v>205</v>
      </c>
      <c r="C53" s="3">
        <f t="shared" si="1"/>
        <v>0</v>
      </c>
      <c r="D53" s="3">
        <v>0</v>
      </c>
      <c r="E53" s="3">
        <v>55.66</v>
      </c>
      <c r="F53" s="3">
        <v>0</v>
      </c>
      <c r="G53" s="3">
        <v>0</v>
      </c>
      <c r="H53" s="3">
        <v>0</v>
      </c>
      <c r="I53" s="3">
        <v>0</v>
      </c>
      <c r="J53" s="3">
        <v>0</v>
      </c>
      <c r="K53" s="3">
        <v>55.66</v>
      </c>
      <c r="L53">
        <v>40000</v>
      </c>
      <c r="M53" s="4">
        <v>45652</v>
      </c>
      <c r="N53" s="3">
        <v>-87.73</v>
      </c>
      <c r="O53" s="3">
        <v>0</v>
      </c>
      <c r="P53" s="3">
        <v>765.78</v>
      </c>
      <c r="Q53" s="3"/>
      <c r="R53" s="3">
        <v>0</v>
      </c>
      <c r="S53" s="3" t="s">
        <v>98</v>
      </c>
      <c r="T53" s="3" t="s">
        <v>206</v>
      </c>
      <c r="U53" s="3" t="s">
        <v>42</v>
      </c>
      <c r="V53" s="3"/>
      <c r="X53" s="3">
        <v>241.58</v>
      </c>
      <c r="Y53" s="3"/>
      <c r="Z53" s="3"/>
      <c r="AA53" s="3">
        <v>39949.9</v>
      </c>
      <c r="AB53" s="5" t="s">
        <v>207</v>
      </c>
      <c r="AC53" s="3">
        <v>2289.04</v>
      </c>
      <c r="AD53" s="3" t="s">
        <v>208</v>
      </c>
    </row>
    <row r="54" spans="1:30" x14ac:dyDescent="0.25">
      <c r="A54">
        <v>150449</v>
      </c>
      <c r="B54" t="s">
        <v>209</v>
      </c>
      <c r="C54" s="3">
        <f t="shared" si="1"/>
        <v>0</v>
      </c>
      <c r="D54" s="3">
        <v>845.46</v>
      </c>
      <c r="E54" s="3">
        <v>40.81</v>
      </c>
      <c r="F54" s="3">
        <v>0</v>
      </c>
      <c r="G54" s="3">
        <v>0</v>
      </c>
      <c r="H54" s="3">
        <v>0</v>
      </c>
      <c r="I54" s="3">
        <v>0</v>
      </c>
      <c r="J54" s="3">
        <v>0</v>
      </c>
      <c r="K54" s="3">
        <v>886.27</v>
      </c>
      <c r="L54">
        <v>25000</v>
      </c>
      <c r="M54" s="4">
        <v>45678</v>
      </c>
      <c r="N54" s="3">
        <v>-866.23</v>
      </c>
      <c r="O54" s="3">
        <v>778.36</v>
      </c>
      <c r="P54" s="3">
        <v>8926.44</v>
      </c>
      <c r="Q54" s="3"/>
      <c r="R54" s="3">
        <v>4523.6000000000004</v>
      </c>
      <c r="S54" s="3" t="s">
        <v>66</v>
      </c>
      <c r="T54" s="3" t="s">
        <v>210</v>
      </c>
      <c r="U54" s="3" t="s">
        <v>42</v>
      </c>
      <c r="V54" s="3"/>
      <c r="X54" s="3">
        <v>585.66</v>
      </c>
      <c r="Y54" s="3"/>
      <c r="Z54" s="3"/>
      <c r="AA54" s="3">
        <v>24103.67</v>
      </c>
      <c r="AB54" s="5" t="s">
        <v>162</v>
      </c>
      <c r="AC54" s="3">
        <v>34.06</v>
      </c>
      <c r="AD54" s="3" t="s">
        <v>211</v>
      </c>
    </row>
    <row r="55" spans="1:30" x14ac:dyDescent="0.25">
      <c r="A55">
        <v>426474</v>
      </c>
      <c r="B55" t="s">
        <v>212</v>
      </c>
      <c r="C55" s="3">
        <f t="shared" si="1"/>
        <v>0</v>
      </c>
      <c r="D55" s="3">
        <v>499252.53</v>
      </c>
      <c r="E55" s="3">
        <v>0</v>
      </c>
      <c r="F55" s="3">
        <v>0</v>
      </c>
      <c r="G55" s="3">
        <v>0</v>
      </c>
      <c r="H55" s="3">
        <v>0</v>
      </c>
      <c r="I55" s="3">
        <v>0</v>
      </c>
      <c r="J55" s="3">
        <v>0</v>
      </c>
      <c r="K55" s="3">
        <v>499252.53</v>
      </c>
      <c r="L55">
        <v>450000</v>
      </c>
      <c r="M55" s="4">
        <v>45698</v>
      </c>
      <c r="N55" s="3">
        <v>-199888.42</v>
      </c>
      <c r="O55" s="3">
        <v>459611.1</v>
      </c>
      <c r="P55" s="3">
        <v>364757.48</v>
      </c>
      <c r="Q55" s="3" t="s">
        <v>32</v>
      </c>
      <c r="R55" s="3">
        <v>441056.24</v>
      </c>
      <c r="S55" s="3" t="s">
        <v>181</v>
      </c>
      <c r="T55" s="3" t="s">
        <v>213</v>
      </c>
      <c r="U55" s="3" t="s">
        <v>42</v>
      </c>
      <c r="V55" s="3" t="s">
        <v>214</v>
      </c>
      <c r="X55" s="3">
        <v>914824.91</v>
      </c>
      <c r="Y55" s="3">
        <v>900000</v>
      </c>
      <c r="Z55" s="3" t="s">
        <v>215</v>
      </c>
      <c r="AA55" s="3">
        <v>-938530.48</v>
      </c>
      <c r="AB55" s="5" t="s">
        <v>84</v>
      </c>
      <c r="AC55" s="3">
        <v>43.43</v>
      </c>
      <c r="AD55" s="3" t="s">
        <v>216</v>
      </c>
    </row>
    <row r="56" spans="1:30" x14ac:dyDescent="0.25">
      <c r="A56">
        <v>403161</v>
      </c>
      <c r="B56" t="s">
        <v>217</v>
      </c>
      <c r="C56" s="3">
        <f t="shared" si="1"/>
        <v>0</v>
      </c>
      <c r="D56" s="3">
        <v>137686.67000000001</v>
      </c>
      <c r="E56" s="3">
        <v>0</v>
      </c>
      <c r="F56" s="3">
        <v>0</v>
      </c>
      <c r="G56" s="3">
        <v>0</v>
      </c>
      <c r="H56" s="3">
        <v>0</v>
      </c>
      <c r="I56" s="3">
        <v>0</v>
      </c>
      <c r="J56" s="3">
        <v>0</v>
      </c>
      <c r="K56" s="3">
        <v>137686.67000000001</v>
      </c>
      <c r="L56">
        <v>200000</v>
      </c>
      <c r="M56" s="4">
        <v>45695</v>
      </c>
      <c r="N56" s="3">
        <v>-136687.66</v>
      </c>
      <c r="O56" s="3">
        <v>255970</v>
      </c>
      <c r="P56" s="3">
        <v>702956.28</v>
      </c>
      <c r="Q56" s="3" t="s">
        <v>32</v>
      </c>
      <c r="R56" s="3">
        <v>54993.09</v>
      </c>
      <c r="S56" s="3" t="s">
        <v>218</v>
      </c>
      <c r="T56" s="3" t="s">
        <v>219</v>
      </c>
      <c r="U56" s="3" t="s">
        <v>57</v>
      </c>
      <c r="V56" s="3" t="s">
        <v>220</v>
      </c>
      <c r="X56" s="3">
        <v>59202.1</v>
      </c>
      <c r="Y56" s="3"/>
      <c r="Z56" s="3"/>
      <c r="AA56" s="3">
        <v>62313.33</v>
      </c>
      <c r="AB56" s="5" t="s">
        <v>84</v>
      </c>
      <c r="AC56" s="3">
        <v>1122.68</v>
      </c>
      <c r="AD56" s="3" t="s">
        <v>221</v>
      </c>
    </row>
    <row r="57" spans="1:30" x14ac:dyDescent="0.25">
      <c r="A57">
        <v>403058</v>
      </c>
      <c r="B57" t="s">
        <v>222</v>
      </c>
      <c r="C57" s="3">
        <f t="shared" si="1"/>
        <v>0</v>
      </c>
      <c r="D57" s="3">
        <v>118764.47</v>
      </c>
      <c r="E57" s="3">
        <v>0</v>
      </c>
      <c r="F57" s="3">
        <v>0</v>
      </c>
      <c r="G57" s="3">
        <v>0</v>
      </c>
      <c r="H57" s="3">
        <v>0</v>
      </c>
      <c r="I57" s="3">
        <v>0</v>
      </c>
      <c r="J57" s="3">
        <v>0</v>
      </c>
      <c r="K57" s="3">
        <v>118764.47</v>
      </c>
      <c r="L57">
        <v>150000</v>
      </c>
      <c r="M57" s="4">
        <v>45707</v>
      </c>
      <c r="N57" s="3">
        <v>-9041</v>
      </c>
      <c r="O57" s="3">
        <v>164396.72</v>
      </c>
      <c r="P57" s="3">
        <v>550594.46</v>
      </c>
      <c r="Q57" s="3" t="s">
        <v>32</v>
      </c>
      <c r="R57" s="3">
        <v>6725.26</v>
      </c>
      <c r="S57" s="3" t="s">
        <v>40</v>
      </c>
      <c r="T57" s="3" t="s">
        <v>223</v>
      </c>
      <c r="U57" s="3" t="s">
        <v>57</v>
      </c>
      <c r="V57" s="3" t="s">
        <v>224</v>
      </c>
      <c r="X57" s="3">
        <v>62855.26</v>
      </c>
      <c r="Y57" s="3"/>
      <c r="Z57" s="3"/>
      <c r="AA57" s="3">
        <v>31235.53</v>
      </c>
      <c r="AB57" s="5" t="s">
        <v>84</v>
      </c>
      <c r="AC57" s="3">
        <v>0</v>
      </c>
      <c r="AD57" s="3" t="s">
        <v>225</v>
      </c>
    </row>
    <row r="58" spans="1:30" x14ac:dyDescent="0.25">
      <c r="A58">
        <v>402973</v>
      </c>
      <c r="B58" t="s">
        <v>226</v>
      </c>
      <c r="C58" s="3">
        <f t="shared" si="1"/>
        <v>0</v>
      </c>
      <c r="D58" s="3">
        <v>118522.71</v>
      </c>
      <c r="E58" s="3">
        <v>0</v>
      </c>
      <c r="F58" s="3">
        <v>0</v>
      </c>
      <c r="G58" s="3">
        <v>0</v>
      </c>
      <c r="H58" s="3">
        <v>0</v>
      </c>
      <c r="I58" s="3">
        <v>0</v>
      </c>
      <c r="J58" s="3">
        <v>-30.32</v>
      </c>
      <c r="K58" s="3">
        <v>118492.39</v>
      </c>
      <c r="L58">
        <v>100000</v>
      </c>
      <c r="M58" s="4">
        <v>45686</v>
      </c>
      <c r="N58" s="3">
        <v>-13587.92</v>
      </c>
      <c r="O58" s="3">
        <v>109011.65</v>
      </c>
      <c r="P58" s="3">
        <v>145365.44</v>
      </c>
      <c r="Q58" s="3" t="s">
        <v>32</v>
      </c>
      <c r="R58" s="3">
        <v>1167.67</v>
      </c>
      <c r="S58" s="3" t="s">
        <v>218</v>
      </c>
      <c r="T58" s="3" t="s">
        <v>227</v>
      </c>
      <c r="U58" s="3" t="s">
        <v>57</v>
      </c>
      <c r="V58" s="3"/>
      <c r="X58" s="3">
        <v>35628.79</v>
      </c>
      <c r="Y58" s="3"/>
      <c r="Z58" s="3"/>
      <c r="AA58" s="3">
        <v>-18492.39</v>
      </c>
      <c r="AB58" s="5" t="s">
        <v>84</v>
      </c>
      <c r="AC58" s="3">
        <v>223.16</v>
      </c>
      <c r="AD58" s="3" t="s">
        <v>228</v>
      </c>
    </row>
    <row r="59" spans="1:30" x14ac:dyDescent="0.25">
      <c r="A59">
        <v>402226</v>
      </c>
      <c r="B59" t="s">
        <v>229</v>
      </c>
      <c r="C59" s="3">
        <f t="shared" si="1"/>
        <v>0</v>
      </c>
      <c r="D59" s="3">
        <v>100593.39</v>
      </c>
      <c r="E59" s="3">
        <v>0</v>
      </c>
      <c r="F59" s="3">
        <v>0</v>
      </c>
      <c r="G59" s="3">
        <v>0</v>
      </c>
      <c r="H59" s="3">
        <v>0</v>
      </c>
      <c r="I59" s="3">
        <v>0</v>
      </c>
      <c r="J59" s="3">
        <v>0</v>
      </c>
      <c r="K59" s="3">
        <v>100593.39</v>
      </c>
      <c r="L59">
        <v>35000</v>
      </c>
      <c r="M59" s="4">
        <v>45709</v>
      </c>
      <c r="N59" s="3">
        <v>-10000</v>
      </c>
      <c r="O59" s="3">
        <v>104696.2</v>
      </c>
      <c r="P59" s="3">
        <v>332565.17</v>
      </c>
      <c r="Q59" s="3" t="s">
        <v>32</v>
      </c>
      <c r="R59" s="3">
        <v>19444.23</v>
      </c>
      <c r="S59" s="3" t="s">
        <v>102</v>
      </c>
      <c r="T59" s="3" t="s">
        <v>99</v>
      </c>
      <c r="U59" s="3" t="s">
        <v>57</v>
      </c>
      <c r="V59" s="3"/>
      <c r="X59" s="3">
        <v>-18364.349999999999</v>
      </c>
      <c r="Y59" s="3"/>
      <c r="Z59" s="3"/>
      <c r="AA59" s="3">
        <v>-61782.79</v>
      </c>
      <c r="AB59" s="5" t="s">
        <v>84</v>
      </c>
      <c r="AC59" s="3">
        <v>114.62</v>
      </c>
      <c r="AD59" s="3" t="s">
        <v>230</v>
      </c>
    </row>
    <row r="60" spans="1:30" x14ac:dyDescent="0.25">
      <c r="A60">
        <v>403278</v>
      </c>
      <c r="B60" t="s">
        <v>231</v>
      </c>
      <c r="C60" s="3">
        <f t="shared" si="1"/>
        <v>0</v>
      </c>
      <c r="D60" s="3">
        <v>82420.399999999994</v>
      </c>
      <c r="E60" s="3">
        <v>0</v>
      </c>
      <c r="F60" s="3">
        <v>0</v>
      </c>
      <c r="G60" s="3">
        <v>0</v>
      </c>
      <c r="H60" s="3">
        <v>0</v>
      </c>
      <c r="I60" s="3">
        <v>0</v>
      </c>
      <c r="J60" s="3">
        <v>-5000</v>
      </c>
      <c r="K60" s="3">
        <v>77420.399999999994</v>
      </c>
      <c r="L60">
        <v>120000</v>
      </c>
      <c r="M60" s="4">
        <v>45712</v>
      </c>
      <c r="N60" s="3">
        <v>-20129.810000000001</v>
      </c>
      <c r="O60" s="3">
        <v>103065.52</v>
      </c>
      <c r="P60" s="3">
        <v>303537.15000000002</v>
      </c>
      <c r="Q60" s="3" t="s">
        <v>32</v>
      </c>
      <c r="R60" s="3">
        <v>23363.439999999999</v>
      </c>
      <c r="S60" s="3" t="s">
        <v>40</v>
      </c>
      <c r="T60" s="3" t="s">
        <v>94</v>
      </c>
      <c r="U60" s="3" t="s">
        <v>57</v>
      </c>
      <c r="V60" s="3"/>
      <c r="X60" s="3">
        <v>46311.67</v>
      </c>
      <c r="Y60" s="3"/>
      <c r="Z60" s="3"/>
      <c r="AA60" s="3">
        <v>42579.6</v>
      </c>
      <c r="AB60" s="5" t="s">
        <v>84</v>
      </c>
      <c r="AC60" s="3">
        <v>80.5</v>
      </c>
      <c r="AD60" s="3" t="s">
        <v>232</v>
      </c>
    </row>
    <row r="61" spans="1:30" x14ac:dyDescent="0.25">
      <c r="A61">
        <v>402751</v>
      </c>
      <c r="B61" t="s">
        <v>233</v>
      </c>
      <c r="C61" s="3">
        <f t="shared" si="1"/>
        <v>0</v>
      </c>
      <c r="D61" s="3">
        <v>80571.92</v>
      </c>
      <c r="E61" s="3">
        <v>0</v>
      </c>
      <c r="F61" s="3">
        <v>0</v>
      </c>
      <c r="G61" s="3">
        <v>0</v>
      </c>
      <c r="H61" s="3">
        <v>0</v>
      </c>
      <c r="I61" s="3">
        <v>0</v>
      </c>
      <c r="J61" s="3">
        <v>0</v>
      </c>
      <c r="K61" s="3">
        <v>80571.92</v>
      </c>
      <c r="L61">
        <v>250000</v>
      </c>
      <c r="M61" s="4">
        <v>45713</v>
      </c>
      <c r="N61" s="3">
        <v>-48385.65</v>
      </c>
      <c r="O61" s="3">
        <v>118668.22</v>
      </c>
      <c r="P61" s="3">
        <v>1102613.06</v>
      </c>
      <c r="Q61" s="3" t="s">
        <v>32</v>
      </c>
      <c r="R61" s="3">
        <v>147.83000000000001</v>
      </c>
      <c r="S61" s="3" t="s">
        <v>40</v>
      </c>
      <c r="T61" s="3" t="s">
        <v>234</v>
      </c>
      <c r="U61" s="3" t="s">
        <v>57</v>
      </c>
      <c r="V61" s="3" t="s">
        <v>235</v>
      </c>
      <c r="X61" s="3">
        <v>73289.27</v>
      </c>
      <c r="Y61" s="3"/>
      <c r="Z61" s="3"/>
      <c r="AA61" s="3">
        <v>169428.08</v>
      </c>
      <c r="AB61" s="5" t="s">
        <v>84</v>
      </c>
      <c r="AC61" s="3">
        <v>248.48</v>
      </c>
      <c r="AD61" s="3" t="s">
        <v>236</v>
      </c>
    </row>
    <row r="62" spans="1:30" x14ac:dyDescent="0.25">
      <c r="A62">
        <v>403170</v>
      </c>
      <c r="B62" t="s">
        <v>237</v>
      </c>
      <c r="C62" s="3">
        <f t="shared" si="1"/>
        <v>0</v>
      </c>
      <c r="D62" s="3">
        <v>75830.710000000006</v>
      </c>
      <c r="E62" s="3">
        <v>0</v>
      </c>
      <c r="F62" s="3">
        <v>0</v>
      </c>
      <c r="G62" s="3">
        <v>0</v>
      </c>
      <c r="H62" s="3">
        <v>0</v>
      </c>
      <c r="I62" s="3">
        <v>0</v>
      </c>
      <c r="J62" s="3">
        <v>0</v>
      </c>
      <c r="K62" s="3">
        <v>75830.710000000006</v>
      </c>
      <c r="L62">
        <v>220000</v>
      </c>
      <c r="M62" s="4">
        <v>45707</v>
      </c>
      <c r="N62" s="3">
        <v>-102273.76</v>
      </c>
      <c r="O62" s="3">
        <v>156055.43</v>
      </c>
      <c r="P62" s="3">
        <v>844394.9</v>
      </c>
      <c r="Q62" s="3" t="s">
        <v>32</v>
      </c>
      <c r="R62" s="3">
        <v>26405.94</v>
      </c>
      <c r="S62" s="3" t="s">
        <v>40</v>
      </c>
      <c r="T62" s="3" t="s">
        <v>238</v>
      </c>
      <c r="U62" s="3" t="s">
        <v>57</v>
      </c>
      <c r="V62" s="3" t="s">
        <v>239</v>
      </c>
      <c r="X62" s="3">
        <v>91480.77</v>
      </c>
      <c r="Y62" s="3">
        <v>300000</v>
      </c>
      <c r="Z62" s="3" t="s">
        <v>240</v>
      </c>
      <c r="AA62" s="3">
        <v>90917.17</v>
      </c>
      <c r="AB62" s="5" t="s">
        <v>84</v>
      </c>
      <c r="AC62" s="3">
        <v>173.18</v>
      </c>
      <c r="AD62" s="3" t="s">
        <v>241</v>
      </c>
    </row>
    <row r="63" spans="1:30" x14ac:dyDescent="0.25">
      <c r="A63">
        <v>427006</v>
      </c>
      <c r="B63" t="s">
        <v>242</v>
      </c>
      <c r="C63" s="3">
        <f t="shared" si="1"/>
        <v>0</v>
      </c>
      <c r="D63" s="3">
        <v>70991.759999999995</v>
      </c>
      <c r="E63" s="3">
        <v>0</v>
      </c>
      <c r="F63" s="3">
        <v>0</v>
      </c>
      <c r="G63" s="3">
        <v>0</v>
      </c>
      <c r="H63" s="3">
        <v>0</v>
      </c>
      <c r="I63" s="3">
        <v>0</v>
      </c>
      <c r="J63" s="3">
        <v>0</v>
      </c>
      <c r="K63" s="3">
        <v>70991.759999999995</v>
      </c>
      <c r="L63">
        <v>20000</v>
      </c>
      <c r="M63" s="4">
        <v>45688</v>
      </c>
      <c r="N63" s="3">
        <v>-20000</v>
      </c>
      <c r="O63" s="3">
        <v>84268.79</v>
      </c>
      <c r="P63" s="3">
        <v>357456.69</v>
      </c>
      <c r="Q63" s="3" t="s">
        <v>32</v>
      </c>
      <c r="R63" s="3">
        <v>79601.47</v>
      </c>
      <c r="S63" s="3" t="s">
        <v>40</v>
      </c>
      <c r="T63" s="3" t="s">
        <v>243</v>
      </c>
      <c r="U63" s="3" t="s">
        <v>57</v>
      </c>
      <c r="V63" s="3"/>
      <c r="X63" s="3">
        <v>35802.839999999997</v>
      </c>
      <c r="Y63" s="3"/>
      <c r="Z63" s="3"/>
      <c r="AA63" s="3">
        <v>-50991.76</v>
      </c>
      <c r="AB63" s="5" t="s">
        <v>135</v>
      </c>
      <c r="AC63" s="3">
        <v>725.44</v>
      </c>
      <c r="AD63" s="3" t="s">
        <v>244</v>
      </c>
    </row>
    <row r="64" spans="1:30" x14ac:dyDescent="0.25">
      <c r="A64">
        <v>403045</v>
      </c>
      <c r="B64" t="s">
        <v>245</v>
      </c>
      <c r="C64" s="3">
        <f t="shared" si="1"/>
        <v>0</v>
      </c>
      <c r="D64" s="3">
        <v>52953.22</v>
      </c>
      <c r="E64" s="3">
        <v>0</v>
      </c>
      <c r="F64" s="3">
        <v>0</v>
      </c>
      <c r="G64" s="3">
        <v>0</v>
      </c>
      <c r="H64" s="3">
        <v>0</v>
      </c>
      <c r="I64" s="3">
        <v>0</v>
      </c>
      <c r="J64" s="3">
        <v>0</v>
      </c>
      <c r="K64" s="3">
        <v>52953.22</v>
      </c>
      <c r="L64">
        <v>100000</v>
      </c>
      <c r="M64" s="4">
        <v>45698</v>
      </c>
      <c r="N64" s="3">
        <v>-22412.66</v>
      </c>
      <c r="O64" s="3">
        <v>84803.45</v>
      </c>
      <c r="P64" s="3">
        <v>344946.89</v>
      </c>
      <c r="Q64" s="3" t="s">
        <v>32</v>
      </c>
      <c r="R64" s="3">
        <v>5717.59</v>
      </c>
      <c r="S64" s="3" t="s">
        <v>218</v>
      </c>
      <c r="T64" s="3" t="s">
        <v>219</v>
      </c>
      <c r="U64" s="3" t="s">
        <v>57</v>
      </c>
      <c r="V64" s="3"/>
      <c r="X64" s="3">
        <v>28119.65</v>
      </c>
      <c r="Y64" s="3"/>
      <c r="Z64" s="3"/>
      <c r="AA64" s="3">
        <v>47046.78</v>
      </c>
      <c r="AB64" s="5" t="s">
        <v>84</v>
      </c>
      <c r="AC64" s="3">
        <v>-474.89</v>
      </c>
      <c r="AD64" s="3" t="s">
        <v>246</v>
      </c>
    </row>
    <row r="65" spans="1:30" x14ac:dyDescent="0.25">
      <c r="A65">
        <v>398572</v>
      </c>
      <c r="B65" t="s">
        <v>247</v>
      </c>
      <c r="C65" s="3">
        <f t="shared" si="1"/>
        <v>0</v>
      </c>
      <c r="D65" s="3">
        <v>51063.93</v>
      </c>
      <c r="E65" s="3">
        <v>0</v>
      </c>
      <c r="F65" s="3">
        <v>0</v>
      </c>
      <c r="G65" s="3">
        <v>0</v>
      </c>
      <c r="H65" s="3">
        <v>0</v>
      </c>
      <c r="I65" s="3">
        <v>0</v>
      </c>
      <c r="J65" s="3">
        <v>0</v>
      </c>
      <c r="K65" s="3">
        <v>51063.93</v>
      </c>
      <c r="L65">
        <v>50000</v>
      </c>
      <c r="M65" s="4">
        <v>45698</v>
      </c>
      <c r="N65" s="3">
        <v>-41459.33</v>
      </c>
      <c r="O65" s="3">
        <v>84961.8</v>
      </c>
      <c r="P65" s="3">
        <v>412135.31</v>
      </c>
      <c r="Q65" s="3" t="s">
        <v>32</v>
      </c>
      <c r="R65" s="3">
        <v>192053.94</v>
      </c>
      <c r="S65" s="3" t="s">
        <v>248</v>
      </c>
      <c r="T65" s="3" t="s">
        <v>117</v>
      </c>
      <c r="U65" s="3" t="s">
        <v>57</v>
      </c>
      <c r="V65" s="3"/>
      <c r="X65" s="3">
        <v>105359.79</v>
      </c>
      <c r="Y65" s="3"/>
      <c r="Z65" s="3"/>
      <c r="AA65" s="3">
        <v>-1063.93</v>
      </c>
      <c r="AB65" s="5" t="s">
        <v>74</v>
      </c>
      <c r="AC65" s="3">
        <v>7323.38</v>
      </c>
      <c r="AD65" s="3" t="s">
        <v>249</v>
      </c>
    </row>
    <row r="66" spans="1:30" x14ac:dyDescent="0.25">
      <c r="A66">
        <v>402763</v>
      </c>
      <c r="B66" t="s">
        <v>250</v>
      </c>
      <c r="C66" s="3">
        <f t="shared" si="1"/>
        <v>0</v>
      </c>
      <c r="D66" s="3">
        <v>42348.49</v>
      </c>
      <c r="E66" s="3">
        <v>0</v>
      </c>
      <c r="F66" s="3">
        <v>0</v>
      </c>
      <c r="G66" s="3">
        <v>0</v>
      </c>
      <c r="H66" s="3">
        <v>0</v>
      </c>
      <c r="I66" s="3">
        <v>0</v>
      </c>
      <c r="J66" s="3">
        <v>0</v>
      </c>
      <c r="K66" s="3">
        <v>42348.49</v>
      </c>
      <c r="L66">
        <v>20000</v>
      </c>
      <c r="M66" s="4">
        <v>45714</v>
      </c>
      <c r="N66" s="3">
        <v>-5227.5</v>
      </c>
      <c r="O66" s="3">
        <v>9225</v>
      </c>
      <c r="P66" s="3">
        <v>47910.94</v>
      </c>
      <c r="Q66" s="3" t="s">
        <v>32</v>
      </c>
      <c r="R66" s="3">
        <v>0</v>
      </c>
      <c r="S66" s="3" t="s">
        <v>40</v>
      </c>
      <c r="T66" s="3" t="s">
        <v>251</v>
      </c>
      <c r="U66" s="3" t="s">
        <v>57</v>
      </c>
      <c r="V66" s="3"/>
      <c r="X66" s="3">
        <v>21683.84</v>
      </c>
      <c r="Y66" s="3"/>
      <c r="Z66" s="3"/>
      <c r="AA66" s="3">
        <v>-22348.49</v>
      </c>
      <c r="AB66" s="5" t="s">
        <v>144</v>
      </c>
      <c r="AC66" s="3">
        <v>26568</v>
      </c>
      <c r="AD66" s="3" t="s">
        <v>252</v>
      </c>
    </row>
    <row r="67" spans="1:30" x14ac:dyDescent="0.25">
      <c r="A67">
        <v>402924</v>
      </c>
      <c r="B67" t="s">
        <v>253</v>
      </c>
      <c r="C67" s="3">
        <f t="shared" si="1"/>
        <v>0</v>
      </c>
      <c r="D67" s="3">
        <v>35428.19</v>
      </c>
      <c r="E67" s="3">
        <v>0</v>
      </c>
      <c r="F67" s="3">
        <v>0</v>
      </c>
      <c r="G67" s="3">
        <v>0</v>
      </c>
      <c r="H67" s="3">
        <v>0</v>
      </c>
      <c r="I67" s="3">
        <v>0</v>
      </c>
      <c r="J67" s="3">
        <v>0</v>
      </c>
      <c r="K67" s="3">
        <v>35428.19</v>
      </c>
      <c r="L67">
        <v>20000</v>
      </c>
      <c r="M67" s="4">
        <v>45700</v>
      </c>
      <c r="N67" s="3">
        <v>-13000</v>
      </c>
      <c r="O67" s="3">
        <v>68899.44</v>
      </c>
      <c r="P67" s="3">
        <v>32413.08</v>
      </c>
      <c r="Q67" s="3" t="s">
        <v>32</v>
      </c>
      <c r="R67" s="3">
        <v>1872.09</v>
      </c>
      <c r="S67" s="3" t="s">
        <v>40</v>
      </c>
      <c r="T67" s="3" t="s">
        <v>254</v>
      </c>
      <c r="U67" s="3" t="s">
        <v>57</v>
      </c>
      <c r="V67" s="3"/>
      <c r="X67" s="3">
        <v>9136.26</v>
      </c>
      <c r="Y67" s="3"/>
      <c r="Z67" s="3"/>
      <c r="AA67" s="3">
        <v>-15428.19</v>
      </c>
      <c r="AB67" s="5" t="s">
        <v>84</v>
      </c>
      <c r="AC67" s="3">
        <v>712.24</v>
      </c>
      <c r="AD67" s="3"/>
    </row>
    <row r="68" spans="1:30" x14ac:dyDescent="0.25">
      <c r="A68">
        <v>385130</v>
      </c>
      <c r="B68" t="s">
        <v>255</v>
      </c>
      <c r="C68" s="3">
        <f t="shared" si="1"/>
        <v>0</v>
      </c>
      <c r="D68" s="3">
        <v>35313.699999999997</v>
      </c>
      <c r="E68" s="3">
        <v>0</v>
      </c>
      <c r="F68" s="3">
        <v>0</v>
      </c>
      <c r="G68" s="3">
        <v>0</v>
      </c>
      <c r="H68" s="3">
        <v>0</v>
      </c>
      <c r="I68" s="3">
        <v>0</v>
      </c>
      <c r="J68" s="3">
        <v>0</v>
      </c>
      <c r="K68" s="3">
        <v>35313.699999999997</v>
      </c>
      <c r="L68">
        <v>225000</v>
      </c>
      <c r="M68" s="4">
        <v>45694</v>
      </c>
      <c r="N68" s="3">
        <v>-205.72</v>
      </c>
      <c r="O68" s="3">
        <v>41545.32</v>
      </c>
      <c r="P68" s="3">
        <v>260766.19</v>
      </c>
      <c r="Q68" s="3" t="s">
        <v>32</v>
      </c>
      <c r="R68" s="3">
        <v>28738.04</v>
      </c>
      <c r="S68" s="3" t="s">
        <v>256</v>
      </c>
      <c r="T68" s="3" t="s">
        <v>257</v>
      </c>
      <c r="U68" s="3" t="s">
        <v>42</v>
      </c>
      <c r="V68" s="3" t="s">
        <v>258</v>
      </c>
      <c r="X68" s="3">
        <v>58399.08</v>
      </c>
      <c r="Y68" s="3">
        <v>225000</v>
      </c>
      <c r="Z68" s="3" t="s">
        <v>259</v>
      </c>
      <c r="AA68" s="3">
        <v>76868.19</v>
      </c>
      <c r="AB68" s="5" t="s">
        <v>84</v>
      </c>
      <c r="AC68" s="3">
        <v>31299.37</v>
      </c>
      <c r="AD68" s="3" t="s">
        <v>260</v>
      </c>
    </row>
    <row r="69" spans="1:30" x14ac:dyDescent="0.25">
      <c r="A69">
        <v>114828</v>
      </c>
      <c r="B69" t="s">
        <v>261</v>
      </c>
      <c r="C69" s="3">
        <f t="shared" ref="C69:C132" si="2">F69+G69+H69+I69</f>
        <v>0</v>
      </c>
      <c r="D69" s="3">
        <v>30821.5</v>
      </c>
      <c r="E69" s="3">
        <v>0</v>
      </c>
      <c r="F69" s="3">
        <v>0</v>
      </c>
      <c r="G69" s="3">
        <v>0</v>
      </c>
      <c r="H69" s="3">
        <v>0</v>
      </c>
      <c r="I69" s="3">
        <v>0</v>
      </c>
      <c r="J69" s="3">
        <v>0</v>
      </c>
      <c r="K69" s="3">
        <v>30821.5</v>
      </c>
      <c r="L69">
        <v>100000</v>
      </c>
      <c r="M69" s="4">
        <v>45699</v>
      </c>
      <c r="N69" s="3">
        <v>-7073.35</v>
      </c>
      <c r="O69" s="3">
        <v>28324.23</v>
      </c>
      <c r="P69" s="3">
        <v>0</v>
      </c>
      <c r="Q69" s="3" t="s">
        <v>32</v>
      </c>
      <c r="R69" s="3">
        <v>2461.7199999999998</v>
      </c>
      <c r="S69" s="3" t="s">
        <v>66</v>
      </c>
      <c r="T69" s="3" t="s">
        <v>103</v>
      </c>
      <c r="U69" s="3" t="s">
        <v>42</v>
      </c>
      <c r="V69" s="3" t="s">
        <v>262</v>
      </c>
      <c r="X69" s="3">
        <v>9705.15</v>
      </c>
      <c r="Y69" s="3"/>
      <c r="Z69" s="3"/>
      <c r="AA69" s="3">
        <v>68271.87</v>
      </c>
      <c r="AB69" s="5" t="s">
        <v>263</v>
      </c>
      <c r="AC69" s="3">
        <v>0</v>
      </c>
      <c r="AD69" s="3" t="s">
        <v>264</v>
      </c>
    </row>
    <row r="70" spans="1:30" x14ac:dyDescent="0.25">
      <c r="A70">
        <v>284000</v>
      </c>
      <c r="B70" t="s">
        <v>265</v>
      </c>
      <c r="C70" s="3">
        <f t="shared" si="2"/>
        <v>0</v>
      </c>
      <c r="D70" s="3">
        <v>30683.72</v>
      </c>
      <c r="E70" s="3">
        <v>0</v>
      </c>
      <c r="F70" s="3">
        <v>0</v>
      </c>
      <c r="G70" s="3">
        <v>0</v>
      </c>
      <c r="H70" s="3">
        <v>0</v>
      </c>
      <c r="I70" s="3">
        <v>0</v>
      </c>
      <c r="J70" s="3">
        <v>0</v>
      </c>
      <c r="K70" s="3">
        <v>30683.72</v>
      </c>
      <c r="L70">
        <v>250000</v>
      </c>
      <c r="M70" s="4">
        <v>45702</v>
      </c>
      <c r="N70" s="3">
        <v>-32500</v>
      </c>
      <c r="O70" s="3">
        <v>64786.14</v>
      </c>
      <c r="P70" s="3">
        <v>0</v>
      </c>
      <c r="Q70" s="3"/>
      <c r="R70" s="3">
        <v>65203.14</v>
      </c>
      <c r="S70" s="3" t="s">
        <v>218</v>
      </c>
      <c r="T70" s="3" t="s">
        <v>243</v>
      </c>
      <c r="U70" s="3" t="s">
        <v>266</v>
      </c>
      <c r="V70" s="3" t="s">
        <v>267</v>
      </c>
      <c r="X70" s="3">
        <v>1648.62</v>
      </c>
      <c r="Y70" s="3"/>
      <c r="Z70" s="3"/>
      <c r="AA70" s="3">
        <v>215827.99</v>
      </c>
      <c r="AB70" s="5" t="s">
        <v>268</v>
      </c>
      <c r="AC70" s="3">
        <v>49062.77</v>
      </c>
      <c r="AD70" s="3" t="s">
        <v>269</v>
      </c>
    </row>
    <row r="71" spans="1:30" x14ac:dyDescent="0.25">
      <c r="A71">
        <v>139598</v>
      </c>
      <c r="B71" t="s">
        <v>270</v>
      </c>
      <c r="C71" s="3">
        <f t="shared" si="2"/>
        <v>0</v>
      </c>
      <c r="D71" s="3">
        <v>29894.65</v>
      </c>
      <c r="E71" s="3">
        <v>0</v>
      </c>
      <c r="F71" s="3">
        <v>0</v>
      </c>
      <c r="G71" s="3">
        <v>0</v>
      </c>
      <c r="H71" s="3">
        <v>0</v>
      </c>
      <c r="I71" s="3">
        <v>0</v>
      </c>
      <c r="J71" s="3">
        <v>0</v>
      </c>
      <c r="K71" s="3">
        <v>29894.65</v>
      </c>
      <c r="L71">
        <v>800000</v>
      </c>
      <c r="M71" s="4">
        <v>45713</v>
      </c>
      <c r="N71" s="3">
        <v>-275760.52</v>
      </c>
      <c r="O71" s="3">
        <v>69563.16</v>
      </c>
      <c r="P71" s="3">
        <v>701871.42</v>
      </c>
      <c r="Q71" s="3"/>
      <c r="R71" s="3">
        <v>165830.85999999999</v>
      </c>
      <c r="S71" s="3" t="s">
        <v>66</v>
      </c>
      <c r="T71" s="3" t="s">
        <v>271</v>
      </c>
      <c r="U71" s="3" t="s">
        <v>42</v>
      </c>
      <c r="V71" s="3" t="s">
        <v>272</v>
      </c>
      <c r="X71" s="3">
        <v>312762.57</v>
      </c>
      <c r="Y71" s="3">
        <v>950000</v>
      </c>
      <c r="Z71" s="3" t="s">
        <v>44</v>
      </c>
      <c r="AA71" s="3">
        <v>705343.89</v>
      </c>
      <c r="AB71" s="5" t="s">
        <v>273</v>
      </c>
      <c r="AC71" s="3">
        <v>0</v>
      </c>
      <c r="AD71" s="3" t="s">
        <v>274</v>
      </c>
    </row>
    <row r="72" spans="1:30" x14ac:dyDescent="0.25">
      <c r="A72">
        <v>402798</v>
      </c>
      <c r="B72" t="s">
        <v>275</v>
      </c>
      <c r="C72" s="3">
        <f t="shared" si="2"/>
        <v>0</v>
      </c>
      <c r="D72" s="3">
        <v>29314.33</v>
      </c>
      <c r="E72" s="3">
        <v>0</v>
      </c>
      <c r="F72" s="3">
        <v>0</v>
      </c>
      <c r="G72" s="3">
        <v>0</v>
      </c>
      <c r="H72" s="3">
        <v>0</v>
      </c>
      <c r="I72" s="3">
        <v>0</v>
      </c>
      <c r="J72" s="3">
        <v>0</v>
      </c>
      <c r="K72" s="3">
        <v>29314.33</v>
      </c>
      <c r="L72">
        <v>25000</v>
      </c>
      <c r="M72" s="4">
        <v>45702</v>
      </c>
      <c r="N72" s="3">
        <v>-128.49</v>
      </c>
      <c r="O72" s="3">
        <v>54687.56</v>
      </c>
      <c r="P72" s="3">
        <v>234080.81</v>
      </c>
      <c r="Q72" s="3" t="s">
        <v>48</v>
      </c>
      <c r="R72" s="3">
        <v>0</v>
      </c>
      <c r="S72" s="3" t="s">
        <v>40</v>
      </c>
      <c r="T72" s="3" t="s">
        <v>160</v>
      </c>
      <c r="U72" s="3" t="s">
        <v>57</v>
      </c>
      <c r="V72" s="3" t="s">
        <v>276</v>
      </c>
      <c r="X72" s="3">
        <v>21021.38</v>
      </c>
      <c r="Y72" s="3"/>
      <c r="Z72" s="3"/>
      <c r="AA72" s="3">
        <v>-4314.33</v>
      </c>
      <c r="AB72" s="5" t="s">
        <v>74</v>
      </c>
      <c r="AC72" s="3">
        <v>406.24</v>
      </c>
      <c r="AD72" s="3" t="s">
        <v>277</v>
      </c>
    </row>
    <row r="73" spans="1:30" x14ac:dyDescent="0.25">
      <c r="A73">
        <v>402826</v>
      </c>
      <c r="B73" t="s">
        <v>278</v>
      </c>
      <c r="C73" s="3">
        <f t="shared" si="2"/>
        <v>0</v>
      </c>
      <c r="D73" s="3">
        <v>29237.01</v>
      </c>
      <c r="E73" s="3">
        <v>0</v>
      </c>
      <c r="F73" s="3">
        <v>0</v>
      </c>
      <c r="G73" s="3">
        <v>0</v>
      </c>
      <c r="H73" s="3">
        <v>0</v>
      </c>
      <c r="I73" s="3">
        <v>0</v>
      </c>
      <c r="J73" s="3">
        <v>0</v>
      </c>
      <c r="K73" s="3">
        <v>29237.01</v>
      </c>
      <c r="L73">
        <v>80000</v>
      </c>
      <c r="M73" s="4">
        <v>45714</v>
      </c>
      <c r="N73" s="3">
        <v>-37150.61</v>
      </c>
      <c r="O73" s="3">
        <v>61074.080000000002</v>
      </c>
      <c r="P73" s="3">
        <v>287094.03999999998</v>
      </c>
      <c r="Q73" s="3" t="s">
        <v>32</v>
      </c>
      <c r="R73" s="3">
        <v>25400.04</v>
      </c>
      <c r="S73" s="3" t="s">
        <v>40</v>
      </c>
      <c r="T73" s="3" t="s">
        <v>238</v>
      </c>
      <c r="U73" s="3" t="s">
        <v>57</v>
      </c>
      <c r="V73" s="3"/>
      <c r="X73" s="3">
        <v>53008.9</v>
      </c>
      <c r="Y73" s="3"/>
      <c r="Z73" s="3"/>
      <c r="AA73" s="3">
        <v>50762.99</v>
      </c>
      <c r="AB73" s="5" t="s">
        <v>84</v>
      </c>
      <c r="AC73" s="3">
        <v>623.54999999999995</v>
      </c>
      <c r="AD73" s="3" t="s">
        <v>279</v>
      </c>
    </row>
    <row r="74" spans="1:30" x14ac:dyDescent="0.25">
      <c r="A74">
        <v>442819</v>
      </c>
      <c r="B74" t="s">
        <v>280</v>
      </c>
      <c r="C74" s="3">
        <f t="shared" si="2"/>
        <v>0</v>
      </c>
      <c r="D74" s="3">
        <v>27474.720000000001</v>
      </c>
      <c r="E74" s="3">
        <v>0</v>
      </c>
      <c r="F74" s="3">
        <v>0</v>
      </c>
      <c r="G74" s="3">
        <v>0</v>
      </c>
      <c r="H74" s="3">
        <v>0</v>
      </c>
      <c r="I74" s="3">
        <v>0</v>
      </c>
      <c r="J74" s="3">
        <v>0</v>
      </c>
      <c r="K74" s="3">
        <v>27474.720000000001</v>
      </c>
      <c r="L74">
        <v>25000</v>
      </c>
      <c r="M74" s="4">
        <v>45714</v>
      </c>
      <c r="N74" s="3">
        <v>-11956.69</v>
      </c>
      <c r="O74" s="3">
        <v>27474.720000000001</v>
      </c>
      <c r="P74" s="3">
        <v>0</v>
      </c>
      <c r="Q74" s="3"/>
      <c r="R74" s="3">
        <v>159.29</v>
      </c>
      <c r="S74" s="3" t="s">
        <v>248</v>
      </c>
      <c r="T74" s="3" t="s">
        <v>281</v>
      </c>
      <c r="U74" s="3" t="s">
        <v>42</v>
      </c>
      <c r="V74" s="3"/>
      <c r="X74" s="3">
        <v>3257.02</v>
      </c>
      <c r="Y74" s="3"/>
      <c r="Z74" s="3"/>
      <c r="AA74" s="3">
        <v>-2474.7199999999998</v>
      </c>
      <c r="AB74" s="5" t="s">
        <v>81</v>
      </c>
      <c r="AC74" s="3">
        <v>6984</v>
      </c>
      <c r="AD74" s="3"/>
    </row>
    <row r="75" spans="1:30" x14ac:dyDescent="0.25">
      <c r="A75">
        <v>403273</v>
      </c>
      <c r="B75" t="s">
        <v>282</v>
      </c>
      <c r="C75" s="3">
        <f t="shared" si="2"/>
        <v>0</v>
      </c>
      <c r="D75" s="3">
        <v>25129.119999999999</v>
      </c>
      <c r="E75" s="3">
        <v>0</v>
      </c>
      <c r="F75" s="3">
        <v>0</v>
      </c>
      <c r="G75" s="3">
        <v>0</v>
      </c>
      <c r="H75" s="3">
        <v>0</v>
      </c>
      <c r="I75" s="3">
        <v>0</v>
      </c>
      <c r="J75" s="3">
        <v>0</v>
      </c>
      <c r="K75" s="3">
        <v>25129.119999999999</v>
      </c>
      <c r="L75">
        <v>130000</v>
      </c>
      <c r="M75" s="4">
        <v>45707</v>
      </c>
      <c r="N75" s="3">
        <v>-31284.1</v>
      </c>
      <c r="O75" s="3">
        <v>51933.8</v>
      </c>
      <c r="P75" s="3">
        <v>294677.58</v>
      </c>
      <c r="Q75" s="3" t="s">
        <v>32</v>
      </c>
      <c r="R75" s="3">
        <v>3834.46</v>
      </c>
      <c r="S75" s="3" t="s">
        <v>40</v>
      </c>
      <c r="T75" s="3" t="s">
        <v>271</v>
      </c>
      <c r="U75" s="3" t="s">
        <v>57</v>
      </c>
      <c r="V75" s="3"/>
      <c r="X75" s="3">
        <v>35135.050000000003</v>
      </c>
      <c r="Y75" s="3"/>
      <c r="Z75" s="3"/>
      <c r="AA75" s="3">
        <v>104870.88</v>
      </c>
      <c r="AB75" s="5" t="s">
        <v>84</v>
      </c>
      <c r="AC75" s="3">
        <v>822.42</v>
      </c>
      <c r="AD75" s="3" t="s">
        <v>283</v>
      </c>
    </row>
    <row r="76" spans="1:30" x14ac:dyDescent="0.25">
      <c r="A76">
        <v>403230</v>
      </c>
      <c r="B76" t="s">
        <v>284</v>
      </c>
      <c r="C76" s="3">
        <f t="shared" si="2"/>
        <v>0</v>
      </c>
      <c r="D76" s="3">
        <v>24976.3</v>
      </c>
      <c r="E76" s="3">
        <v>0</v>
      </c>
      <c r="F76" s="3">
        <v>0</v>
      </c>
      <c r="G76" s="3">
        <v>0</v>
      </c>
      <c r="H76" s="3">
        <v>0</v>
      </c>
      <c r="I76" s="3">
        <v>0</v>
      </c>
      <c r="J76" s="3">
        <v>0</v>
      </c>
      <c r="K76" s="3">
        <v>24976.3</v>
      </c>
      <c r="L76">
        <v>80000</v>
      </c>
      <c r="M76" s="4">
        <v>45698</v>
      </c>
      <c r="N76" s="3">
        <v>-42906.64</v>
      </c>
      <c r="O76" s="3">
        <v>62492.85</v>
      </c>
      <c r="P76" s="3">
        <v>212968.42</v>
      </c>
      <c r="Q76" s="3" t="s">
        <v>32</v>
      </c>
      <c r="R76" s="3">
        <v>4688.17</v>
      </c>
      <c r="S76" s="3" t="s">
        <v>40</v>
      </c>
      <c r="T76" s="3" t="s">
        <v>223</v>
      </c>
      <c r="U76" s="3" t="s">
        <v>57</v>
      </c>
      <c r="V76" s="3"/>
      <c r="X76" s="3">
        <v>18957.34</v>
      </c>
      <c r="Y76" s="3"/>
      <c r="Z76" s="3"/>
      <c r="AA76" s="3">
        <v>55023.7</v>
      </c>
      <c r="AB76" s="5" t="s">
        <v>74</v>
      </c>
      <c r="AC76" s="3">
        <v>1839.43</v>
      </c>
      <c r="AD76" s="3" t="s">
        <v>285</v>
      </c>
    </row>
    <row r="77" spans="1:30" x14ac:dyDescent="0.25">
      <c r="A77">
        <v>403074</v>
      </c>
      <c r="B77" t="s">
        <v>286</v>
      </c>
      <c r="C77" s="3">
        <f t="shared" si="2"/>
        <v>0</v>
      </c>
      <c r="D77" s="3">
        <v>24137.11</v>
      </c>
      <c r="E77" s="3">
        <v>0</v>
      </c>
      <c r="F77" s="3">
        <v>0</v>
      </c>
      <c r="G77" s="3">
        <v>0</v>
      </c>
      <c r="H77" s="3">
        <v>0</v>
      </c>
      <c r="I77" s="3">
        <v>0</v>
      </c>
      <c r="J77" s="3">
        <v>0</v>
      </c>
      <c r="K77" s="3">
        <v>24137.11</v>
      </c>
      <c r="L77">
        <v>65000</v>
      </c>
      <c r="M77" s="4">
        <v>45699</v>
      </c>
      <c r="N77" s="3">
        <v>-22304.880000000001</v>
      </c>
      <c r="O77" s="3">
        <v>42754.37</v>
      </c>
      <c r="P77" s="3">
        <v>242040.13</v>
      </c>
      <c r="Q77" s="3" t="s">
        <v>32</v>
      </c>
      <c r="R77" s="3">
        <v>3417.6</v>
      </c>
      <c r="S77" s="3" t="s">
        <v>218</v>
      </c>
      <c r="T77" s="3" t="s">
        <v>257</v>
      </c>
      <c r="U77" s="3" t="s">
        <v>57</v>
      </c>
      <c r="V77" s="3"/>
      <c r="X77" s="3">
        <v>19517.78</v>
      </c>
      <c r="Y77" s="3"/>
      <c r="Z77" s="3"/>
      <c r="AA77" s="3">
        <v>40862.89</v>
      </c>
      <c r="AB77" s="5" t="s">
        <v>84</v>
      </c>
      <c r="AC77" s="3">
        <v>206.82</v>
      </c>
      <c r="AD77" s="3" t="s">
        <v>287</v>
      </c>
    </row>
    <row r="78" spans="1:30" x14ac:dyDescent="0.25">
      <c r="A78">
        <v>403006</v>
      </c>
      <c r="B78" t="s">
        <v>288</v>
      </c>
      <c r="C78" s="3">
        <f t="shared" si="2"/>
        <v>0</v>
      </c>
      <c r="D78" s="3">
        <v>22857.25</v>
      </c>
      <c r="E78" s="3">
        <v>0</v>
      </c>
      <c r="F78" s="3">
        <v>0</v>
      </c>
      <c r="G78" s="3">
        <v>0</v>
      </c>
      <c r="H78" s="3">
        <v>0</v>
      </c>
      <c r="I78" s="3">
        <v>0</v>
      </c>
      <c r="J78" s="3">
        <v>0</v>
      </c>
      <c r="K78" s="3">
        <v>22857.25</v>
      </c>
      <c r="L78">
        <v>80000</v>
      </c>
      <c r="M78" s="4">
        <v>45701</v>
      </c>
      <c r="N78" s="3">
        <v>-8726.92</v>
      </c>
      <c r="O78" s="3">
        <v>41427.26</v>
      </c>
      <c r="P78" s="3">
        <v>166850.85</v>
      </c>
      <c r="Q78" s="3" t="s">
        <v>32</v>
      </c>
      <c r="R78" s="3">
        <v>0</v>
      </c>
      <c r="S78" s="3" t="s">
        <v>40</v>
      </c>
      <c r="T78" s="3" t="s">
        <v>257</v>
      </c>
      <c r="U78" s="3" t="s">
        <v>57</v>
      </c>
      <c r="V78" s="3"/>
      <c r="X78" s="3">
        <v>11190.91</v>
      </c>
      <c r="Y78" s="3"/>
      <c r="Z78" s="3"/>
      <c r="AA78" s="3">
        <v>57142.75</v>
      </c>
      <c r="AB78" s="5" t="s">
        <v>74</v>
      </c>
      <c r="AC78" s="3">
        <v>311.45999999999998</v>
      </c>
      <c r="AD78" s="3" t="s">
        <v>289</v>
      </c>
    </row>
    <row r="79" spans="1:30" x14ac:dyDescent="0.25">
      <c r="A79">
        <v>402757</v>
      </c>
      <c r="B79" t="s">
        <v>290</v>
      </c>
      <c r="C79" s="3">
        <f t="shared" si="2"/>
        <v>0</v>
      </c>
      <c r="D79" s="3">
        <v>22164.28</v>
      </c>
      <c r="E79" s="3">
        <v>0</v>
      </c>
      <c r="F79" s="3">
        <v>0</v>
      </c>
      <c r="G79" s="3">
        <v>0</v>
      </c>
      <c r="H79" s="3">
        <v>0</v>
      </c>
      <c r="I79" s="3">
        <v>0</v>
      </c>
      <c r="J79" s="3">
        <v>0</v>
      </c>
      <c r="K79" s="3">
        <v>22164.28</v>
      </c>
      <c r="L79">
        <v>130000</v>
      </c>
      <c r="M79" s="4">
        <v>45698</v>
      </c>
      <c r="N79" s="3">
        <v>-6952.4</v>
      </c>
      <c r="O79" s="3">
        <v>26666.84</v>
      </c>
      <c r="P79" s="3">
        <v>117435.63</v>
      </c>
      <c r="Q79" s="3" t="s">
        <v>32</v>
      </c>
      <c r="R79" s="3">
        <v>1935.65</v>
      </c>
      <c r="S79" s="3" t="s">
        <v>40</v>
      </c>
      <c r="T79" s="3" t="s">
        <v>291</v>
      </c>
      <c r="U79" s="3" t="s">
        <v>57</v>
      </c>
      <c r="V79" s="3"/>
      <c r="X79" s="3">
        <v>9469.1</v>
      </c>
      <c r="Y79" s="3"/>
      <c r="Z79" s="3"/>
      <c r="AA79" s="3">
        <v>107835.72</v>
      </c>
      <c r="AB79" s="5" t="s">
        <v>84</v>
      </c>
      <c r="AC79" s="3">
        <v>209.23</v>
      </c>
      <c r="AD79" s="3" t="s">
        <v>292</v>
      </c>
    </row>
    <row r="80" spans="1:30" x14ac:dyDescent="0.25">
      <c r="A80">
        <v>409746</v>
      </c>
      <c r="B80" t="s">
        <v>293</v>
      </c>
      <c r="C80" s="3">
        <f t="shared" si="2"/>
        <v>0</v>
      </c>
      <c r="D80" s="3">
        <v>20910.09</v>
      </c>
      <c r="E80" s="3">
        <v>0</v>
      </c>
      <c r="F80" s="3">
        <v>0</v>
      </c>
      <c r="G80" s="3">
        <v>0</v>
      </c>
      <c r="H80" s="3">
        <v>0</v>
      </c>
      <c r="I80" s="3">
        <v>0</v>
      </c>
      <c r="J80" s="3">
        <v>-7000</v>
      </c>
      <c r="K80" s="3">
        <v>13910.09</v>
      </c>
      <c r="L80">
        <v>20000</v>
      </c>
      <c r="M80" s="4">
        <v>45695</v>
      </c>
      <c r="N80" s="3">
        <v>-7000</v>
      </c>
      <c r="O80" s="3">
        <v>19249.79</v>
      </c>
      <c r="P80" s="3">
        <v>67963.56</v>
      </c>
      <c r="Q80" s="3" t="s">
        <v>32</v>
      </c>
      <c r="R80" s="3">
        <v>3574.04</v>
      </c>
      <c r="S80" s="3" t="s">
        <v>294</v>
      </c>
      <c r="T80" s="3" t="s">
        <v>295</v>
      </c>
      <c r="U80" s="3" t="s">
        <v>57</v>
      </c>
      <c r="V80" s="3"/>
      <c r="X80" s="3">
        <v>10598.94</v>
      </c>
      <c r="Y80" s="3"/>
      <c r="Z80" s="3"/>
      <c r="AA80" s="3">
        <v>6089.91</v>
      </c>
      <c r="AB80" s="5" t="s">
        <v>296</v>
      </c>
      <c r="AC80" s="3">
        <v>73.489999999999995</v>
      </c>
      <c r="AD80" s="3" t="s">
        <v>297</v>
      </c>
    </row>
    <row r="81" spans="1:30" x14ac:dyDescent="0.25">
      <c r="A81">
        <v>403116</v>
      </c>
      <c r="B81" t="s">
        <v>298</v>
      </c>
      <c r="C81" s="3">
        <f t="shared" si="2"/>
        <v>0</v>
      </c>
      <c r="D81" s="3">
        <v>19825.86</v>
      </c>
      <c r="E81" s="3">
        <v>0</v>
      </c>
      <c r="F81" s="3">
        <v>0</v>
      </c>
      <c r="G81" s="3">
        <v>0</v>
      </c>
      <c r="H81" s="3">
        <v>0</v>
      </c>
      <c r="I81" s="3">
        <v>0</v>
      </c>
      <c r="J81" s="3">
        <v>0</v>
      </c>
      <c r="K81" s="3">
        <v>19825.86</v>
      </c>
      <c r="L81">
        <v>110000</v>
      </c>
      <c r="M81" s="4">
        <v>45695</v>
      </c>
      <c r="N81" s="3">
        <v>-47210.12</v>
      </c>
      <c r="O81" s="3">
        <v>54693.14</v>
      </c>
      <c r="P81" s="3">
        <v>143166.41</v>
      </c>
      <c r="Q81" s="3" t="s">
        <v>32</v>
      </c>
      <c r="R81" s="3">
        <v>3161.69</v>
      </c>
      <c r="S81" s="3" t="s">
        <v>218</v>
      </c>
      <c r="T81" s="3" t="s">
        <v>299</v>
      </c>
      <c r="U81" s="3" t="s">
        <v>57</v>
      </c>
      <c r="V81" s="3"/>
      <c r="X81" s="3">
        <v>22633.85</v>
      </c>
      <c r="Y81" s="3"/>
      <c r="Z81" s="3"/>
      <c r="AA81" s="3">
        <v>88905.52</v>
      </c>
      <c r="AB81" s="5" t="s">
        <v>74</v>
      </c>
      <c r="AC81" s="3">
        <v>101.84</v>
      </c>
      <c r="AD81" s="3" t="s">
        <v>300</v>
      </c>
    </row>
    <row r="82" spans="1:30" x14ac:dyDescent="0.25">
      <c r="A82">
        <v>402912</v>
      </c>
      <c r="B82" t="s">
        <v>301</v>
      </c>
      <c r="C82" s="3">
        <f t="shared" si="2"/>
        <v>0</v>
      </c>
      <c r="D82" s="3">
        <v>18942.97</v>
      </c>
      <c r="E82" s="3">
        <v>0</v>
      </c>
      <c r="F82" s="3">
        <v>0</v>
      </c>
      <c r="G82" s="3">
        <v>0</v>
      </c>
      <c r="H82" s="3">
        <v>0</v>
      </c>
      <c r="I82" s="3">
        <v>0</v>
      </c>
      <c r="J82" s="3">
        <v>0</v>
      </c>
      <c r="K82" s="3">
        <v>18942.97</v>
      </c>
      <c r="L82">
        <v>70000</v>
      </c>
      <c r="M82" s="4">
        <v>45712</v>
      </c>
      <c r="N82" s="3">
        <v>-21649.5</v>
      </c>
      <c r="O82" s="3">
        <v>37108.57</v>
      </c>
      <c r="P82" s="3">
        <v>85005.46</v>
      </c>
      <c r="Q82" s="3" t="s">
        <v>32</v>
      </c>
      <c r="R82" s="3">
        <v>0</v>
      </c>
      <c r="S82" s="3" t="s">
        <v>40</v>
      </c>
      <c r="T82" s="3" t="s">
        <v>210</v>
      </c>
      <c r="U82" s="3" t="s">
        <v>57</v>
      </c>
      <c r="V82" s="3"/>
      <c r="X82" s="3">
        <v>16009.07</v>
      </c>
      <c r="Y82" s="3"/>
      <c r="Z82" s="3"/>
      <c r="AA82" s="3">
        <v>51057.03</v>
      </c>
      <c r="AB82" s="5" t="s">
        <v>74</v>
      </c>
      <c r="AC82" s="3">
        <v>17891.43</v>
      </c>
      <c r="AD82" s="3" t="s">
        <v>302</v>
      </c>
    </row>
    <row r="83" spans="1:30" x14ac:dyDescent="0.25">
      <c r="A83">
        <v>402809</v>
      </c>
      <c r="B83" t="s">
        <v>303</v>
      </c>
      <c r="C83" s="3">
        <f t="shared" si="2"/>
        <v>0</v>
      </c>
      <c r="D83" s="3">
        <v>18378.169999999998</v>
      </c>
      <c r="E83" s="3">
        <v>0</v>
      </c>
      <c r="F83" s="3">
        <v>0</v>
      </c>
      <c r="G83" s="3">
        <v>0</v>
      </c>
      <c r="H83" s="3">
        <v>0</v>
      </c>
      <c r="I83" s="3">
        <v>0</v>
      </c>
      <c r="J83" s="3">
        <v>0</v>
      </c>
      <c r="K83" s="3">
        <v>18378.169999999998</v>
      </c>
      <c r="L83">
        <v>80000</v>
      </c>
      <c r="M83" s="4">
        <v>45713</v>
      </c>
      <c r="N83" s="3">
        <v>-9282.51</v>
      </c>
      <c r="O83" s="3">
        <v>24771.27</v>
      </c>
      <c r="P83" s="3">
        <v>168932.58</v>
      </c>
      <c r="Q83" s="3" t="s">
        <v>32</v>
      </c>
      <c r="R83" s="3">
        <v>0</v>
      </c>
      <c r="S83" s="3" t="s">
        <v>40</v>
      </c>
      <c r="T83" s="3" t="s">
        <v>251</v>
      </c>
      <c r="U83" s="3" t="s">
        <v>57</v>
      </c>
      <c r="V83" s="3"/>
      <c r="X83" s="3">
        <v>14198.19</v>
      </c>
      <c r="Y83" s="3"/>
      <c r="Z83" s="3"/>
      <c r="AA83" s="3">
        <v>59751.85</v>
      </c>
      <c r="AB83" s="5" t="s">
        <v>74</v>
      </c>
      <c r="AC83" s="3">
        <v>92.38</v>
      </c>
      <c r="AD83" s="3" t="s">
        <v>304</v>
      </c>
    </row>
    <row r="84" spans="1:30" x14ac:dyDescent="0.25">
      <c r="A84">
        <v>443555</v>
      </c>
      <c r="B84" t="s">
        <v>305</v>
      </c>
      <c r="C84" s="3">
        <f t="shared" si="2"/>
        <v>0</v>
      </c>
      <c r="D84" s="3">
        <v>17872.150000000001</v>
      </c>
      <c r="E84" s="3">
        <v>0</v>
      </c>
      <c r="F84" s="3">
        <v>0</v>
      </c>
      <c r="G84" s="3">
        <v>0</v>
      </c>
      <c r="H84" s="3">
        <v>0</v>
      </c>
      <c r="I84" s="3">
        <v>0</v>
      </c>
      <c r="J84" s="3">
        <v>0</v>
      </c>
      <c r="K84" s="3">
        <v>17872.150000000001</v>
      </c>
      <c r="L84">
        <v>0</v>
      </c>
      <c r="M84" s="4">
        <v>45709</v>
      </c>
      <c r="N84" s="3">
        <v>-20475.939999999999</v>
      </c>
      <c r="O84" s="3">
        <v>35303.17</v>
      </c>
      <c r="P84" s="3">
        <v>0</v>
      </c>
      <c r="Q84" s="3"/>
      <c r="R84" s="3">
        <v>499.36</v>
      </c>
      <c r="S84" s="3" t="s">
        <v>66</v>
      </c>
      <c r="T84" s="3" t="s">
        <v>72</v>
      </c>
      <c r="U84" s="3" t="s">
        <v>51</v>
      </c>
      <c r="V84" s="3"/>
      <c r="X84" s="3">
        <v>581.74</v>
      </c>
      <c r="Y84" s="3"/>
      <c r="Z84" s="3"/>
      <c r="AA84" s="3">
        <v>-19215.39</v>
      </c>
      <c r="AB84" s="5" t="s">
        <v>84</v>
      </c>
      <c r="AC84" s="3">
        <v>208.56</v>
      </c>
      <c r="AD84" s="3"/>
    </row>
    <row r="85" spans="1:30" x14ac:dyDescent="0.25">
      <c r="A85">
        <v>398338</v>
      </c>
      <c r="B85" t="s">
        <v>306</v>
      </c>
      <c r="C85" s="3">
        <f t="shared" si="2"/>
        <v>0</v>
      </c>
      <c r="D85" s="3">
        <v>16133.31</v>
      </c>
      <c r="E85" s="3">
        <v>0</v>
      </c>
      <c r="F85" s="3">
        <v>0</v>
      </c>
      <c r="G85" s="3">
        <v>0</v>
      </c>
      <c r="H85" s="3">
        <v>0</v>
      </c>
      <c r="I85" s="3">
        <v>0</v>
      </c>
      <c r="J85" s="3">
        <v>0</v>
      </c>
      <c r="K85" s="3">
        <v>16133.31</v>
      </c>
      <c r="L85">
        <v>150000</v>
      </c>
      <c r="M85" s="4">
        <v>45694</v>
      </c>
      <c r="N85" s="3">
        <v>-25376.86</v>
      </c>
      <c r="O85" s="3">
        <v>22487.3</v>
      </c>
      <c r="P85" s="3">
        <v>165681.5</v>
      </c>
      <c r="Q85" s="3" t="s">
        <v>32</v>
      </c>
      <c r="R85" s="3">
        <v>0</v>
      </c>
      <c r="S85" s="3" t="s">
        <v>66</v>
      </c>
      <c r="T85" s="3" t="s">
        <v>223</v>
      </c>
      <c r="U85" s="3" t="s">
        <v>42</v>
      </c>
      <c r="V85" s="3"/>
      <c r="X85" s="3">
        <v>26065.71</v>
      </c>
      <c r="Y85" s="3"/>
      <c r="Z85" s="3"/>
      <c r="AA85" s="3">
        <v>147594.67000000001</v>
      </c>
      <c r="AB85" s="5" t="s">
        <v>296</v>
      </c>
      <c r="AC85" s="3">
        <v>670.89</v>
      </c>
      <c r="AD85" s="3" t="s">
        <v>307</v>
      </c>
    </row>
    <row r="86" spans="1:30" x14ac:dyDescent="0.25">
      <c r="A86">
        <v>403231</v>
      </c>
      <c r="B86" t="s">
        <v>308</v>
      </c>
      <c r="C86" s="3">
        <f t="shared" si="2"/>
        <v>0</v>
      </c>
      <c r="D86" s="3">
        <v>14599.66</v>
      </c>
      <c r="E86" s="3">
        <v>0</v>
      </c>
      <c r="F86" s="3">
        <v>0</v>
      </c>
      <c r="G86" s="3">
        <v>0</v>
      </c>
      <c r="H86" s="3">
        <v>0</v>
      </c>
      <c r="I86" s="3">
        <v>0</v>
      </c>
      <c r="J86" s="3">
        <v>0</v>
      </c>
      <c r="K86" s="3">
        <v>14599.66</v>
      </c>
      <c r="L86">
        <v>150000</v>
      </c>
      <c r="M86" s="4">
        <v>45712</v>
      </c>
      <c r="N86" s="3">
        <v>-5624.42</v>
      </c>
      <c r="O86" s="3">
        <v>43803.49</v>
      </c>
      <c r="P86" s="3">
        <v>355192.53</v>
      </c>
      <c r="Q86" s="3" t="s">
        <v>32</v>
      </c>
      <c r="R86" s="3">
        <v>4338.7299999999996</v>
      </c>
      <c r="S86" s="3" t="s">
        <v>40</v>
      </c>
      <c r="T86" s="3" t="s">
        <v>309</v>
      </c>
      <c r="U86" s="3" t="s">
        <v>57</v>
      </c>
      <c r="V86" s="3" t="s">
        <v>141</v>
      </c>
      <c r="X86" s="3">
        <v>8135.35</v>
      </c>
      <c r="Y86" s="3"/>
      <c r="Z86" s="3"/>
      <c r="AA86" s="3">
        <v>135400.34</v>
      </c>
      <c r="AB86" s="5" t="s">
        <v>84</v>
      </c>
      <c r="AC86" s="3">
        <v>1663.3</v>
      </c>
      <c r="AD86" s="3" t="s">
        <v>310</v>
      </c>
    </row>
    <row r="87" spans="1:30" x14ac:dyDescent="0.25">
      <c r="A87">
        <v>402931</v>
      </c>
      <c r="B87" t="s">
        <v>311</v>
      </c>
      <c r="C87" s="3">
        <f t="shared" si="2"/>
        <v>0</v>
      </c>
      <c r="D87" s="3">
        <v>13745.62</v>
      </c>
      <c r="E87" s="3">
        <v>0</v>
      </c>
      <c r="F87" s="3">
        <v>0</v>
      </c>
      <c r="G87" s="3">
        <v>0</v>
      </c>
      <c r="H87" s="3">
        <v>0</v>
      </c>
      <c r="I87" s="3">
        <v>0</v>
      </c>
      <c r="J87" s="3">
        <v>0</v>
      </c>
      <c r="K87" s="3">
        <v>13745.62</v>
      </c>
      <c r="L87">
        <v>150000</v>
      </c>
      <c r="M87" s="4">
        <v>45699</v>
      </c>
      <c r="N87" s="3">
        <v>-2770.65</v>
      </c>
      <c r="O87" s="3">
        <v>15079.9</v>
      </c>
      <c r="P87" s="3">
        <v>619455.89</v>
      </c>
      <c r="Q87" s="3" t="s">
        <v>32</v>
      </c>
      <c r="R87" s="3">
        <v>13.91</v>
      </c>
      <c r="S87" s="3" t="s">
        <v>40</v>
      </c>
      <c r="T87" s="3" t="s">
        <v>140</v>
      </c>
      <c r="U87" s="3" t="s">
        <v>57</v>
      </c>
      <c r="V87" s="3"/>
      <c r="X87" s="3">
        <v>15765.39</v>
      </c>
      <c r="Y87" s="3">
        <v>350000</v>
      </c>
      <c r="Z87" s="3" t="s">
        <v>240</v>
      </c>
      <c r="AA87" s="3">
        <v>136254.38</v>
      </c>
      <c r="AB87" s="5" t="s">
        <v>37</v>
      </c>
      <c r="AC87" s="3">
        <v>666.39</v>
      </c>
      <c r="AD87" s="3" t="s">
        <v>312</v>
      </c>
    </row>
    <row r="88" spans="1:30" x14ac:dyDescent="0.25">
      <c r="A88">
        <v>402796</v>
      </c>
      <c r="B88" t="s">
        <v>313</v>
      </c>
      <c r="C88" s="3">
        <f t="shared" si="2"/>
        <v>0</v>
      </c>
      <c r="D88" s="3">
        <v>13517.26</v>
      </c>
      <c r="E88" s="3">
        <v>0</v>
      </c>
      <c r="F88" s="3">
        <v>0</v>
      </c>
      <c r="G88" s="3">
        <v>0</v>
      </c>
      <c r="H88" s="3">
        <v>0</v>
      </c>
      <c r="I88" s="3">
        <v>0</v>
      </c>
      <c r="J88" s="3">
        <v>0</v>
      </c>
      <c r="K88" s="3">
        <v>13517.26</v>
      </c>
      <c r="L88">
        <v>25000</v>
      </c>
      <c r="M88" s="4">
        <v>45713</v>
      </c>
      <c r="N88" s="3">
        <v>-20000</v>
      </c>
      <c r="O88" s="3">
        <v>44639.86</v>
      </c>
      <c r="P88" s="3">
        <v>35117.64</v>
      </c>
      <c r="Q88" s="3" t="s">
        <v>32</v>
      </c>
      <c r="R88" s="3">
        <v>646.6</v>
      </c>
      <c r="S88" s="3" t="s">
        <v>40</v>
      </c>
      <c r="T88" s="3" t="s">
        <v>271</v>
      </c>
      <c r="U88" s="3" t="s">
        <v>57</v>
      </c>
      <c r="V88" s="3"/>
      <c r="X88" s="3">
        <v>6349.99</v>
      </c>
      <c r="Y88" s="3"/>
      <c r="Z88" s="3"/>
      <c r="AA88" s="3">
        <v>11482.74</v>
      </c>
      <c r="AB88" s="5" t="s">
        <v>74</v>
      </c>
      <c r="AC88" s="3">
        <v>0</v>
      </c>
      <c r="AD88" s="3" t="s">
        <v>314</v>
      </c>
    </row>
    <row r="89" spans="1:30" x14ac:dyDescent="0.25">
      <c r="A89">
        <v>402708</v>
      </c>
      <c r="B89" t="s">
        <v>315</v>
      </c>
      <c r="C89" s="3">
        <f t="shared" si="2"/>
        <v>0</v>
      </c>
      <c r="D89" s="3">
        <v>12203.02</v>
      </c>
      <c r="E89" s="3">
        <v>0</v>
      </c>
      <c r="F89" s="3">
        <v>0</v>
      </c>
      <c r="G89" s="3">
        <v>0</v>
      </c>
      <c r="H89" s="3">
        <v>0</v>
      </c>
      <c r="I89" s="3">
        <v>0</v>
      </c>
      <c r="J89" s="3">
        <v>0</v>
      </c>
      <c r="K89" s="3">
        <v>12203.02</v>
      </c>
      <c r="L89">
        <v>40000</v>
      </c>
      <c r="M89" s="4">
        <v>45714</v>
      </c>
      <c r="N89" s="3">
        <v>-90.38</v>
      </c>
      <c r="O89" s="3">
        <v>13514.12</v>
      </c>
      <c r="P89" s="3">
        <v>124335.87</v>
      </c>
      <c r="Q89" s="3" t="s">
        <v>32</v>
      </c>
      <c r="R89" s="3">
        <v>0</v>
      </c>
      <c r="S89" s="3" t="s">
        <v>40</v>
      </c>
      <c r="T89" s="3" t="s">
        <v>316</v>
      </c>
      <c r="U89" s="3" t="s">
        <v>57</v>
      </c>
      <c r="V89" s="3"/>
      <c r="X89" s="3">
        <v>4745.72</v>
      </c>
      <c r="Y89" s="3"/>
      <c r="Z89" s="3"/>
      <c r="AA89" s="3">
        <v>27796.98</v>
      </c>
      <c r="AB89" s="5" t="s">
        <v>84</v>
      </c>
      <c r="AC89" s="3">
        <v>90.38</v>
      </c>
      <c r="AD89" s="3" t="s">
        <v>317</v>
      </c>
    </row>
    <row r="90" spans="1:30" x14ac:dyDescent="0.25">
      <c r="A90">
        <v>352596</v>
      </c>
      <c r="B90" t="s">
        <v>318</v>
      </c>
      <c r="C90" s="3">
        <f t="shared" si="2"/>
        <v>0</v>
      </c>
      <c r="D90" s="3">
        <v>11170.93</v>
      </c>
      <c r="E90" s="3">
        <v>0</v>
      </c>
      <c r="F90" s="3">
        <v>0</v>
      </c>
      <c r="G90" s="3">
        <v>0</v>
      </c>
      <c r="H90" s="3">
        <v>0</v>
      </c>
      <c r="I90" s="3">
        <v>0</v>
      </c>
      <c r="J90" s="3">
        <v>0</v>
      </c>
      <c r="K90" s="3">
        <v>11170.93</v>
      </c>
      <c r="L90">
        <v>175000</v>
      </c>
      <c r="M90" s="4">
        <v>45686</v>
      </c>
      <c r="N90" s="3">
        <v>-1171.73</v>
      </c>
      <c r="O90" s="3">
        <v>10283.94</v>
      </c>
      <c r="P90" s="3">
        <v>0</v>
      </c>
      <c r="Q90" s="3" t="s">
        <v>32</v>
      </c>
      <c r="R90" s="3">
        <v>0</v>
      </c>
      <c r="S90" s="3" t="s">
        <v>66</v>
      </c>
      <c r="T90" s="3" t="s">
        <v>34</v>
      </c>
      <c r="U90" s="3" t="s">
        <v>42</v>
      </c>
      <c r="V90" s="3" t="s">
        <v>319</v>
      </c>
      <c r="X90" s="3">
        <v>43241.03</v>
      </c>
      <c r="Y90" s="3"/>
      <c r="Z90" s="3"/>
      <c r="AA90" s="3">
        <v>163531.75</v>
      </c>
      <c r="AB90" s="5" t="s">
        <v>320</v>
      </c>
      <c r="AC90" s="3">
        <v>0</v>
      </c>
      <c r="AD90" s="3" t="s">
        <v>321</v>
      </c>
    </row>
    <row r="91" spans="1:30" x14ac:dyDescent="0.25">
      <c r="A91">
        <v>150847</v>
      </c>
      <c r="B91" t="s">
        <v>322</v>
      </c>
      <c r="C91" s="3">
        <f t="shared" si="2"/>
        <v>0</v>
      </c>
      <c r="D91" s="3">
        <v>11099.29</v>
      </c>
      <c r="E91" s="3">
        <v>0</v>
      </c>
      <c r="F91" s="3">
        <v>0</v>
      </c>
      <c r="G91" s="3">
        <v>0</v>
      </c>
      <c r="H91" s="3">
        <v>0</v>
      </c>
      <c r="I91" s="3">
        <v>0</v>
      </c>
      <c r="J91" s="3">
        <v>0</v>
      </c>
      <c r="K91" s="3">
        <v>11099.29</v>
      </c>
      <c r="L91">
        <v>250000</v>
      </c>
      <c r="M91" s="4">
        <v>45692</v>
      </c>
      <c r="N91" s="3">
        <v>-91070.66</v>
      </c>
      <c r="O91" s="3">
        <v>44584.12</v>
      </c>
      <c r="P91" s="3">
        <v>785029.32</v>
      </c>
      <c r="Q91" s="3"/>
      <c r="R91" s="3">
        <v>226983.52</v>
      </c>
      <c r="S91" s="3" t="s">
        <v>66</v>
      </c>
      <c r="T91" s="3" t="s">
        <v>323</v>
      </c>
      <c r="U91" s="3" t="s">
        <v>42</v>
      </c>
      <c r="V91" s="3"/>
      <c r="X91" s="3">
        <v>80757.02</v>
      </c>
      <c r="Y91" s="3">
        <v>500000</v>
      </c>
      <c r="Z91" s="3" t="s">
        <v>240</v>
      </c>
      <c r="AA91" s="3">
        <v>178620.46</v>
      </c>
      <c r="AB91" s="5" t="s">
        <v>198</v>
      </c>
      <c r="AC91" s="3">
        <v>0</v>
      </c>
      <c r="AD91" s="3" t="s">
        <v>324</v>
      </c>
    </row>
    <row r="92" spans="1:30" x14ac:dyDescent="0.25">
      <c r="A92">
        <v>359324</v>
      </c>
      <c r="B92" t="s">
        <v>325</v>
      </c>
      <c r="C92" s="3">
        <f t="shared" si="2"/>
        <v>0</v>
      </c>
      <c r="D92" s="3">
        <v>9738.06</v>
      </c>
      <c r="E92" s="3">
        <v>0</v>
      </c>
      <c r="F92" s="3">
        <v>0</v>
      </c>
      <c r="G92" s="3">
        <v>0</v>
      </c>
      <c r="H92" s="3">
        <v>0</v>
      </c>
      <c r="I92" s="3">
        <v>0</v>
      </c>
      <c r="J92" s="3">
        <v>0</v>
      </c>
      <c r="K92" s="3">
        <v>9738.06</v>
      </c>
      <c r="L92">
        <v>900000</v>
      </c>
      <c r="M92" s="4">
        <v>45702</v>
      </c>
      <c r="N92" s="3">
        <v>-38861.78</v>
      </c>
      <c r="O92" s="3">
        <v>9131.26</v>
      </c>
      <c r="P92" s="3">
        <v>50364.6</v>
      </c>
      <c r="Q92" s="3"/>
      <c r="R92" s="3">
        <v>525768.12</v>
      </c>
      <c r="S92" s="3" t="s">
        <v>66</v>
      </c>
      <c r="T92" s="3" t="s">
        <v>326</v>
      </c>
      <c r="U92" s="3" t="s">
        <v>42</v>
      </c>
      <c r="V92" s="3" t="s">
        <v>327</v>
      </c>
      <c r="X92" s="3">
        <v>146354.42000000001</v>
      </c>
      <c r="Y92" s="3"/>
      <c r="Z92" s="3"/>
      <c r="AA92" s="3">
        <v>808590.69</v>
      </c>
      <c r="AB92" s="5" t="s">
        <v>74</v>
      </c>
      <c r="AC92" s="3">
        <v>70.599999999999994</v>
      </c>
      <c r="AD92" s="3" t="s">
        <v>328</v>
      </c>
    </row>
    <row r="93" spans="1:30" x14ac:dyDescent="0.25">
      <c r="A93">
        <v>403226</v>
      </c>
      <c r="B93" t="s">
        <v>329</v>
      </c>
      <c r="C93" s="3">
        <f t="shared" si="2"/>
        <v>0</v>
      </c>
      <c r="D93" s="3">
        <v>9292.2099999999991</v>
      </c>
      <c r="E93" s="3">
        <v>0</v>
      </c>
      <c r="F93" s="3">
        <v>0</v>
      </c>
      <c r="G93" s="3">
        <v>0</v>
      </c>
      <c r="H93" s="3">
        <v>0</v>
      </c>
      <c r="I93" s="3">
        <v>0</v>
      </c>
      <c r="J93" s="3">
        <v>0</v>
      </c>
      <c r="K93" s="3">
        <v>9292.2099999999991</v>
      </c>
      <c r="L93">
        <v>10000</v>
      </c>
      <c r="M93" s="4">
        <v>45688</v>
      </c>
      <c r="N93" s="3">
        <v>-10628.54</v>
      </c>
      <c r="O93" s="3">
        <v>8504.39</v>
      </c>
      <c r="P93" s="3">
        <v>55620.94</v>
      </c>
      <c r="Q93" s="3" t="s">
        <v>32</v>
      </c>
      <c r="R93" s="3">
        <v>742</v>
      </c>
      <c r="S93" s="3" t="s">
        <v>40</v>
      </c>
      <c r="T93" s="3" t="s">
        <v>234</v>
      </c>
      <c r="U93" s="3" t="s">
        <v>57</v>
      </c>
      <c r="V93" s="3"/>
      <c r="X93" s="3">
        <v>8153.56</v>
      </c>
      <c r="Y93" s="3"/>
      <c r="Z93" s="3"/>
      <c r="AA93" s="3">
        <v>707.79</v>
      </c>
      <c r="AB93" s="5" t="s">
        <v>196</v>
      </c>
      <c r="AC93" s="3">
        <v>132.02000000000001</v>
      </c>
      <c r="AD93" s="3" t="s">
        <v>330</v>
      </c>
    </row>
    <row r="94" spans="1:30" x14ac:dyDescent="0.25">
      <c r="A94">
        <v>399982</v>
      </c>
      <c r="B94" t="s">
        <v>331</v>
      </c>
      <c r="C94" s="3">
        <f t="shared" si="2"/>
        <v>0</v>
      </c>
      <c r="D94" s="3">
        <v>8988.23</v>
      </c>
      <c r="E94" s="3">
        <v>0</v>
      </c>
      <c r="F94" s="3">
        <v>0</v>
      </c>
      <c r="G94" s="3">
        <v>0</v>
      </c>
      <c r="H94" s="3">
        <v>0</v>
      </c>
      <c r="I94" s="3">
        <v>0</v>
      </c>
      <c r="J94" s="3">
        <v>0</v>
      </c>
      <c r="K94" s="3">
        <v>8988.23</v>
      </c>
      <c r="L94">
        <v>5000</v>
      </c>
      <c r="M94" s="4">
        <v>45714</v>
      </c>
      <c r="N94" s="3">
        <v>-103.24</v>
      </c>
      <c r="O94" s="3">
        <v>10276.25</v>
      </c>
      <c r="P94" s="3">
        <v>111478.11</v>
      </c>
      <c r="Q94" s="3" t="s">
        <v>32</v>
      </c>
      <c r="R94" s="3">
        <v>511.55</v>
      </c>
      <c r="S94" s="3" t="s">
        <v>40</v>
      </c>
      <c r="T94" s="3" t="s">
        <v>103</v>
      </c>
      <c r="U94" s="3" t="s">
        <v>57</v>
      </c>
      <c r="V94" s="3"/>
      <c r="X94" s="3">
        <v>7779.86</v>
      </c>
      <c r="Y94" s="3"/>
      <c r="Z94" s="3"/>
      <c r="AA94" s="3">
        <v>-3988.23</v>
      </c>
      <c r="AB94" s="5" t="s">
        <v>84</v>
      </c>
      <c r="AC94" s="3">
        <v>103.24</v>
      </c>
      <c r="AD94" s="3" t="s">
        <v>332</v>
      </c>
    </row>
    <row r="95" spans="1:30" x14ac:dyDescent="0.25">
      <c r="A95">
        <v>402823</v>
      </c>
      <c r="B95" t="s">
        <v>333</v>
      </c>
      <c r="C95" s="3">
        <f t="shared" si="2"/>
        <v>0</v>
      </c>
      <c r="D95" s="3">
        <v>8948.14</v>
      </c>
      <c r="E95" s="3">
        <v>0</v>
      </c>
      <c r="F95" s="3">
        <v>0</v>
      </c>
      <c r="G95" s="3">
        <v>0</v>
      </c>
      <c r="H95" s="3">
        <v>0</v>
      </c>
      <c r="I95" s="3">
        <v>0</v>
      </c>
      <c r="J95" s="3">
        <v>0</v>
      </c>
      <c r="K95" s="3">
        <v>8948.14</v>
      </c>
      <c r="L95">
        <v>80000</v>
      </c>
      <c r="M95" s="4">
        <v>45712</v>
      </c>
      <c r="N95" s="3">
        <v>-9638.91</v>
      </c>
      <c r="O95" s="3">
        <v>16953.27</v>
      </c>
      <c r="P95" s="3">
        <v>102358.87</v>
      </c>
      <c r="Q95" s="3" t="s">
        <v>32</v>
      </c>
      <c r="R95" s="3">
        <v>31469.55</v>
      </c>
      <c r="S95" s="3" t="s">
        <v>40</v>
      </c>
      <c r="T95" s="3" t="s">
        <v>227</v>
      </c>
      <c r="U95" s="3" t="s">
        <v>57</v>
      </c>
      <c r="V95" s="3"/>
      <c r="X95" s="3">
        <v>7949.23</v>
      </c>
      <c r="Y95" s="3"/>
      <c r="Z95" s="3"/>
      <c r="AA95" s="3">
        <v>71051.86</v>
      </c>
      <c r="AB95" s="5" t="s">
        <v>84</v>
      </c>
      <c r="AC95" s="3">
        <v>240.95</v>
      </c>
      <c r="AD95" s="3"/>
    </row>
    <row r="96" spans="1:30" x14ac:dyDescent="0.25">
      <c r="A96">
        <v>402780</v>
      </c>
      <c r="B96" t="s">
        <v>334</v>
      </c>
      <c r="C96" s="3">
        <f t="shared" si="2"/>
        <v>0</v>
      </c>
      <c r="D96" s="3">
        <v>8350.2000000000007</v>
      </c>
      <c r="E96" s="3">
        <v>0</v>
      </c>
      <c r="F96" s="3">
        <v>0</v>
      </c>
      <c r="G96" s="3">
        <v>0</v>
      </c>
      <c r="H96" s="3">
        <v>0</v>
      </c>
      <c r="I96" s="3">
        <v>0</v>
      </c>
      <c r="J96" s="3">
        <v>-209.32</v>
      </c>
      <c r="K96" s="3">
        <v>8140.88</v>
      </c>
      <c r="L96">
        <v>80000</v>
      </c>
      <c r="M96" s="4">
        <v>45700</v>
      </c>
      <c r="N96" s="3">
        <v>-117.69</v>
      </c>
      <c r="O96" s="3">
        <v>10118.879999999999</v>
      </c>
      <c r="P96" s="3">
        <v>113433.02</v>
      </c>
      <c r="Q96" s="3" t="s">
        <v>32</v>
      </c>
      <c r="R96" s="3">
        <v>964.23</v>
      </c>
      <c r="S96" s="3" t="s">
        <v>66</v>
      </c>
      <c r="T96" s="3" t="s">
        <v>335</v>
      </c>
      <c r="U96" s="3" t="s">
        <v>57</v>
      </c>
      <c r="V96" s="3"/>
      <c r="X96" s="3">
        <v>8986.0499999999993</v>
      </c>
      <c r="Y96" s="3"/>
      <c r="Z96" s="3"/>
      <c r="AA96" s="3">
        <v>71859.12</v>
      </c>
      <c r="AB96" s="5" t="s">
        <v>336</v>
      </c>
      <c r="AC96" s="3">
        <v>424.72</v>
      </c>
      <c r="AD96" s="3" t="s">
        <v>337</v>
      </c>
    </row>
    <row r="97" spans="1:30" x14ac:dyDescent="0.25">
      <c r="A97">
        <v>21761</v>
      </c>
      <c r="B97" t="s">
        <v>338</v>
      </c>
      <c r="C97" s="3">
        <f t="shared" si="2"/>
        <v>0</v>
      </c>
      <c r="D97" s="3">
        <v>7902.28</v>
      </c>
      <c r="E97" s="3">
        <v>0</v>
      </c>
      <c r="F97" s="3">
        <v>0</v>
      </c>
      <c r="G97" s="3">
        <v>0</v>
      </c>
      <c r="H97" s="3">
        <v>0</v>
      </c>
      <c r="I97" s="3">
        <v>0</v>
      </c>
      <c r="J97" s="3">
        <v>0</v>
      </c>
      <c r="K97" s="3">
        <v>7902.28</v>
      </c>
      <c r="L97">
        <v>175000</v>
      </c>
      <c r="M97" s="4">
        <v>45707</v>
      </c>
      <c r="N97" s="3">
        <v>-11614.19</v>
      </c>
      <c r="O97" s="3">
        <v>7274.83</v>
      </c>
      <c r="P97" s="3">
        <v>0</v>
      </c>
      <c r="Q97" s="3"/>
      <c r="R97" s="3">
        <v>1237.5</v>
      </c>
      <c r="S97" s="3" t="s">
        <v>66</v>
      </c>
      <c r="T97" s="3" t="s">
        <v>103</v>
      </c>
      <c r="U97" s="3" t="s">
        <v>42</v>
      </c>
      <c r="V97" s="3"/>
      <c r="X97" s="3">
        <v>47269.32</v>
      </c>
      <c r="Y97" s="3"/>
      <c r="Z97" s="3"/>
      <c r="AA97" s="3">
        <v>174920.94</v>
      </c>
      <c r="AB97" s="5" t="s">
        <v>84</v>
      </c>
      <c r="AC97" s="3">
        <v>388.33</v>
      </c>
      <c r="AD97" s="3" t="s">
        <v>339</v>
      </c>
    </row>
    <row r="98" spans="1:30" x14ac:dyDescent="0.25">
      <c r="A98">
        <v>402760</v>
      </c>
      <c r="B98" t="s">
        <v>340</v>
      </c>
      <c r="C98" s="3">
        <f t="shared" si="2"/>
        <v>0</v>
      </c>
      <c r="D98" s="3">
        <v>7885.1</v>
      </c>
      <c r="E98" s="3">
        <v>0</v>
      </c>
      <c r="F98" s="3">
        <v>0</v>
      </c>
      <c r="G98" s="3">
        <v>0</v>
      </c>
      <c r="H98" s="3">
        <v>0</v>
      </c>
      <c r="I98" s="3">
        <v>0</v>
      </c>
      <c r="J98" s="3">
        <v>0</v>
      </c>
      <c r="K98" s="3">
        <v>7885.1</v>
      </c>
      <c r="L98">
        <v>20000</v>
      </c>
      <c r="M98" s="4">
        <v>45623</v>
      </c>
      <c r="N98" s="3">
        <v>-2477.7800000000002</v>
      </c>
      <c r="O98" s="3">
        <v>7234.03</v>
      </c>
      <c r="P98" s="3">
        <v>2695.73</v>
      </c>
      <c r="Q98" s="3" t="s">
        <v>32</v>
      </c>
      <c r="R98" s="3">
        <v>0</v>
      </c>
      <c r="S98" s="3" t="s">
        <v>40</v>
      </c>
      <c r="T98" s="3" t="s">
        <v>170</v>
      </c>
      <c r="U98" s="3" t="s">
        <v>57</v>
      </c>
      <c r="V98" s="3"/>
      <c r="X98" s="3">
        <v>601.96</v>
      </c>
      <c r="Y98" s="3"/>
      <c r="Z98" s="3"/>
      <c r="AA98" s="3">
        <v>12114.9</v>
      </c>
      <c r="AB98" s="5" t="s">
        <v>162</v>
      </c>
      <c r="AC98" s="3">
        <v>7885.1</v>
      </c>
      <c r="AD98" s="3" t="s">
        <v>341</v>
      </c>
    </row>
    <row r="99" spans="1:30" x14ac:dyDescent="0.25">
      <c r="A99">
        <v>194693</v>
      </c>
      <c r="B99" t="s">
        <v>342</v>
      </c>
      <c r="C99" s="3">
        <f t="shared" si="2"/>
        <v>0</v>
      </c>
      <c r="D99" s="3">
        <v>7723.74</v>
      </c>
      <c r="E99" s="3">
        <v>0</v>
      </c>
      <c r="F99" s="3">
        <v>0</v>
      </c>
      <c r="G99" s="3">
        <v>0</v>
      </c>
      <c r="H99" s="3">
        <v>0</v>
      </c>
      <c r="I99" s="3">
        <v>0</v>
      </c>
      <c r="J99" s="3">
        <v>0</v>
      </c>
      <c r="K99" s="3">
        <v>7723.74</v>
      </c>
      <c r="L99">
        <v>25000</v>
      </c>
      <c r="M99" s="4">
        <v>45705</v>
      </c>
      <c r="N99" s="3">
        <v>-4080.59</v>
      </c>
      <c r="O99" s="3">
        <v>7237.55</v>
      </c>
      <c r="P99" s="3">
        <v>0</v>
      </c>
      <c r="Q99" s="3" t="s">
        <v>32</v>
      </c>
      <c r="R99" s="3">
        <v>0</v>
      </c>
      <c r="S99" s="3" t="s">
        <v>343</v>
      </c>
      <c r="T99" s="3" t="s">
        <v>121</v>
      </c>
      <c r="U99" s="3" t="s">
        <v>266</v>
      </c>
      <c r="V99" s="3"/>
      <c r="X99" s="3">
        <v>3867.66</v>
      </c>
      <c r="Y99" s="3"/>
      <c r="Z99" s="3"/>
      <c r="AA99" s="3">
        <v>17276.259999999998</v>
      </c>
      <c r="AB99" s="5" t="s">
        <v>344</v>
      </c>
      <c r="AC99" s="3">
        <v>560</v>
      </c>
      <c r="AD99" s="3" t="s">
        <v>345</v>
      </c>
    </row>
    <row r="100" spans="1:30" x14ac:dyDescent="0.25">
      <c r="A100">
        <v>177355</v>
      </c>
      <c r="B100" t="s">
        <v>346</v>
      </c>
      <c r="C100" s="3">
        <f t="shared" si="2"/>
        <v>0</v>
      </c>
      <c r="D100" s="3">
        <v>7604.97</v>
      </c>
      <c r="E100" s="3">
        <v>0</v>
      </c>
      <c r="F100" s="3">
        <v>0</v>
      </c>
      <c r="G100" s="3">
        <v>0</v>
      </c>
      <c r="H100" s="3">
        <v>0</v>
      </c>
      <c r="I100" s="3">
        <v>0</v>
      </c>
      <c r="J100" s="3">
        <v>0</v>
      </c>
      <c r="K100" s="3">
        <v>7604.97</v>
      </c>
      <c r="L100">
        <v>5000</v>
      </c>
      <c r="M100" s="4">
        <v>45699</v>
      </c>
      <c r="N100" s="3">
        <v>-1247.71</v>
      </c>
      <c r="O100" s="3">
        <v>7001.13</v>
      </c>
      <c r="P100" s="3">
        <v>735.52</v>
      </c>
      <c r="Q100" s="3"/>
      <c r="R100" s="3">
        <v>0</v>
      </c>
      <c r="S100" s="3" t="s">
        <v>66</v>
      </c>
      <c r="T100" s="3" t="s">
        <v>335</v>
      </c>
      <c r="U100" s="3" t="s">
        <v>42</v>
      </c>
      <c r="V100" s="3"/>
      <c r="X100" s="3">
        <v>9211.73</v>
      </c>
      <c r="Y100" s="3"/>
      <c r="Z100" s="3"/>
      <c r="AA100" s="3">
        <v>-5232.6099999999997</v>
      </c>
      <c r="AB100" s="5" t="s">
        <v>81</v>
      </c>
      <c r="AC100" s="3">
        <v>2005.59</v>
      </c>
      <c r="AD100" s="3" t="s">
        <v>347</v>
      </c>
    </row>
    <row r="101" spans="1:30" x14ac:dyDescent="0.25">
      <c r="A101">
        <v>201208</v>
      </c>
      <c r="B101" t="s">
        <v>348</v>
      </c>
      <c r="C101" s="3">
        <f t="shared" si="2"/>
        <v>0</v>
      </c>
      <c r="D101" s="3">
        <v>7491.15</v>
      </c>
      <c r="E101" s="3">
        <v>0</v>
      </c>
      <c r="F101" s="3">
        <v>0</v>
      </c>
      <c r="G101" s="3">
        <v>0</v>
      </c>
      <c r="H101" s="3">
        <v>0</v>
      </c>
      <c r="I101" s="3">
        <v>0</v>
      </c>
      <c r="J101" s="3">
        <v>0</v>
      </c>
      <c r="K101" s="3">
        <v>7491.15</v>
      </c>
      <c r="L101">
        <v>30000</v>
      </c>
      <c r="M101" s="4">
        <v>45488</v>
      </c>
      <c r="N101" s="3">
        <v>-3</v>
      </c>
      <c r="O101" s="3">
        <v>6896.36</v>
      </c>
      <c r="P101" s="3">
        <v>0</v>
      </c>
      <c r="Q101" s="3"/>
      <c r="R101" s="3">
        <v>154382.39999999999</v>
      </c>
      <c r="S101" s="3" t="s">
        <v>40</v>
      </c>
      <c r="T101" s="3"/>
      <c r="U101" s="3" t="s">
        <v>57</v>
      </c>
      <c r="V101" s="3"/>
      <c r="X101" s="3">
        <v>818.7</v>
      </c>
      <c r="Y101" s="3"/>
      <c r="Z101" s="3"/>
      <c r="AA101" s="3">
        <v>22508.85</v>
      </c>
      <c r="AB101" s="5" t="s">
        <v>127</v>
      </c>
      <c r="AC101" s="3">
        <v>5955.51</v>
      </c>
      <c r="AD101" s="3" t="s">
        <v>349</v>
      </c>
    </row>
    <row r="102" spans="1:30" x14ac:dyDescent="0.25">
      <c r="A102">
        <v>403168</v>
      </c>
      <c r="B102" t="s">
        <v>350</v>
      </c>
      <c r="C102" s="3">
        <f t="shared" si="2"/>
        <v>0</v>
      </c>
      <c r="D102" s="3">
        <v>7234.39</v>
      </c>
      <c r="E102" s="3">
        <v>0</v>
      </c>
      <c r="F102" s="3">
        <v>0</v>
      </c>
      <c r="G102" s="3">
        <v>0</v>
      </c>
      <c r="H102" s="3">
        <v>0</v>
      </c>
      <c r="I102" s="3">
        <v>0</v>
      </c>
      <c r="J102" s="3">
        <v>0</v>
      </c>
      <c r="K102" s="3">
        <v>7234.39</v>
      </c>
      <c r="L102">
        <v>20000</v>
      </c>
      <c r="M102" s="4">
        <v>45700</v>
      </c>
      <c r="N102" s="3">
        <v>-3949.45</v>
      </c>
      <c r="O102" s="3">
        <v>10295.82</v>
      </c>
      <c r="P102" s="3">
        <v>17874.439999999999</v>
      </c>
      <c r="Q102" s="3" t="s">
        <v>32</v>
      </c>
      <c r="R102" s="3">
        <v>0</v>
      </c>
      <c r="S102" s="3" t="s">
        <v>40</v>
      </c>
      <c r="T102" s="3" t="s">
        <v>223</v>
      </c>
      <c r="U102" s="3" t="s">
        <v>57</v>
      </c>
      <c r="V102" s="3"/>
      <c r="X102" s="3">
        <v>2802.87</v>
      </c>
      <c r="Y102" s="3"/>
      <c r="Z102" s="3"/>
      <c r="AA102" s="3">
        <v>12765.61</v>
      </c>
      <c r="AB102" s="5" t="s">
        <v>84</v>
      </c>
      <c r="AC102" s="3">
        <v>1160.1199999999999</v>
      </c>
      <c r="AD102" s="3"/>
    </row>
    <row r="103" spans="1:30" x14ac:dyDescent="0.25">
      <c r="A103">
        <v>403049</v>
      </c>
      <c r="B103" t="s">
        <v>351</v>
      </c>
      <c r="C103" s="3">
        <f t="shared" si="2"/>
        <v>0</v>
      </c>
      <c r="D103" s="3">
        <v>7104.12</v>
      </c>
      <c r="E103" s="3">
        <v>0</v>
      </c>
      <c r="F103" s="3">
        <v>0</v>
      </c>
      <c r="G103" s="3">
        <v>0</v>
      </c>
      <c r="H103" s="3">
        <v>0</v>
      </c>
      <c r="I103" s="3">
        <v>0</v>
      </c>
      <c r="J103" s="3">
        <v>0</v>
      </c>
      <c r="K103" s="3">
        <v>7104.12</v>
      </c>
      <c r="L103">
        <v>70000</v>
      </c>
      <c r="M103" s="4">
        <v>45714</v>
      </c>
      <c r="N103" s="3">
        <v>-10000</v>
      </c>
      <c r="O103" s="3">
        <v>8891.7900000000009</v>
      </c>
      <c r="P103" s="3">
        <v>33410.15</v>
      </c>
      <c r="Q103" s="3" t="s">
        <v>32</v>
      </c>
      <c r="R103" s="3">
        <v>1384.57</v>
      </c>
      <c r="S103" s="3" t="s">
        <v>40</v>
      </c>
      <c r="T103" s="3" t="s">
        <v>103</v>
      </c>
      <c r="U103" s="3" t="s">
        <v>57</v>
      </c>
      <c r="V103" s="3"/>
      <c r="X103" s="3">
        <v>7258.51</v>
      </c>
      <c r="Y103" s="3"/>
      <c r="Z103" s="3"/>
      <c r="AA103" s="3">
        <v>62895.88</v>
      </c>
      <c r="AB103" s="5" t="s">
        <v>84</v>
      </c>
      <c r="AC103" s="3">
        <v>0</v>
      </c>
      <c r="AD103" s="3" t="s">
        <v>352</v>
      </c>
    </row>
    <row r="104" spans="1:30" x14ac:dyDescent="0.25">
      <c r="A104">
        <v>402992</v>
      </c>
      <c r="B104" t="s">
        <v>353</v>
      </c>
      <c r="C104" s="3">
        <f t="shared" si="2"/>
        <v>0</v>
      </c>
      <c r="D104" s="3">
        <v>7045.93</v>
      </c>
      <c r="E104" s="3">
        <v>0</v>
      </c>
      <c r="F104" s="3">
        <v>0</v>
      </c>
      <c r="G104" s="3">
        <v>0</v>
      </c>
      <c r="H104" s="3">
        <v>0</v>
      </c>
      <c r="I104" s="3">
        <v>0</v>
      </c>
      <c r="J104" s="3">
        <v>0</v>
      </c>
      <c r="K104" s="3">
        <v>7045.93</v>
      </c>
      <c r="L104">
        <v>70000</v>
      </c>
      <c r="M104" s="4">
        <v>45709</v>
      </c>
      <c r="N104" s="3">
        <v>-1208.3399999999999</v>
      </c>
      <c r="O104" s="3">
        <v>7598.95</v>
      </c>
      <c r="P104" s="3">
        <v>2408.83</v>
      </c>
      <c r="Q104" s="3" t="s">
        <v>32</v>
      </c>
      <c r="R104" s="3">
        <v>616.45000000000005</v>
      </c>
      <c r="S104" s="3" t="s">
        <v>40</v>
      </c>
      <c r="T104" s="3" t="s">
        <v>50</v>
      </c>
      <c r="U104" s="3" t="s">
        <v>57</v>
      </c>
      <c r="V104" s="3"/>
      <c r="X104" s="3">
        <v>1015.14</v>
      </c>
      <c r="Y104" s="3"/>
      <c r="Z104" s="3"/>
      <c r="AA104" s="3">
        <v>62954.07</v>
      </c>
      <c r="AB104" s="5" t="s">
        <v>37</v>
      </c>
      <c r="AC104" s="3">
        <v>0</v>
      </c>
      <c r="AD104" s="3" t="s">
        <v>354</v>
      </c>
    </row>
    <row r="105" spans="1:30" x14ac:dyDescent="0.25">
      <c r="A105">
        <v>403019</v>
      </c>
      <c r="B105" t="s">
        <v>355</v>
      </c>
      <c r="C105" s="3">
        <f t="shared" si="2"/>
        <v>0</v>
      </c>
      <c r="D105" s="3">
        <v>6782.8</v>
      </c>
      <c r="E105" s="3">
        <v>0</v>
      </c>
      <c r="F105" s="3">
        <v>0</v>
      </c>
      <c r="G105" s="3">
        <v>0</v>
      </c>
      <c r="H105" s="3">
        <v>0</v>
      </c>
      <c r="I105" s="3">
        <v>0</v>
      </c>
      <c r="J105" s="3">
        <v>0</v>
      </c>
      <c r="K105" s="3">
        <v>6782.8</v>
      </c>
      <c r="L105">
        <v>10000</v>
      </c>
      <c r="M105" s="4">
        <v>45672</v>
      </c>
      <c r="N105" s="3">
        <v>-465.47</v>
      </c>
      <c r="O105" s="3">
        <v>5988.86</v>
      </c>
      <c r="P105" s="3">
        <v>30496.79</v>
      </c>
      <c r="Q105" s="3" t="s">
        <v>32</v>
      </c>
      <c r="R105" s="3">
        <v>467406.51</v>
      </c>
      <c r="S105" s="3" t="s">
        <v>66</v>
      </c>
      <c r="T105" s="3" t="s">
        <v>170</v>
      </c>
      <c r="U105" s="3" t="s">
        <v>57</v>
      </c>
      <c r="V105" s="3"/>
      <c r="X105" s="3">
        <v>4850.7</v>
      </c>
      <c r="Y105" s="3"/>
      <c r="Z105" s="3"/>
      <c r="AA105" s="3">
        <v>3217.2</v>
      </c>
      <c r="AB105" s="5" t="s">
        <v>84</v>
      </c>
      <c r="AC105" s="3">
        <v>771.24</v>
      </c>
      <c r="AD105" s="3"/>
    </row>
    <row r="106" spans="1:30" x14ac:dyDescent="0.25">
      <c r="A106">
        <v>403280</v>
      </c>
      <c r="B106" t="s">
        <v>356</v>
      </c>
      <c r="C106" s="3">
        <f t="shared" si="2"/>
        <v>0</v>
      </c>
      <c r="D106" s="3">
        <v>6390.19</v>
      </c>
      <c r="E106" s="3">
        <v>0</v>
      </c>
      <c r="F106" s="3">
        <v>0</v>
      </c>
      <c r="G106" s="3">
        <v>0</v>
      </c>
      <c r="H106" s="3">
        <v>0</v>
      </c>
      <c r="I106" s="3">
        <v>0</v>
      </c>
      <c r="J106" s="3">
        <v>-5.13</v>
      </c>
      <c r="K106" s="3">
        <v>6385.06</v>
      </c>
      <c r="L106">
        <v>20000</v>
      </c>
      <c r="M106" s="4">
        <v>45709</v>
      </c>
      <c r="N106" s="3">
        <v>-4114.67</v>
      </c>
      <c r="O106" s="3">
        <v>9755.94</v>
      </c>
      <c r="P106" s="3">
        <v>11927.75</v>
      </c>
      <c r="Q106" s="3" t="s">
        <v>32</v>
      </c>
      <c r="R106" s="3">
        <v>0</v>
      </c>
      <c r="S106" s="3" t="s">
        <v>66</v>
      </c>
      <c r="T106" s="3" t="s">
        <v>94</v>
      </c>
      <c r="U106" s="3" t="s">
        <v>57</v>
      </c>
      <c r="V106" s="3"/>
      <c r="X106" s="3">
        <v>2010.56</v>
      </c>
      <c r="Y106" s="3"/>
      <c r="Z106" s="3"/>
      <c r="AA106" s="3">
        <v>13614.94</v>
      </c>
      <c r="AB106" s="5" t="s">
        <v>37</v>
      </c>
      <c r="AC106" s="3">
        <v>0</v>
      </c>
      <c r="AD106" s="3" t="s">
        <v>357</v>
      </c>
    </row>
    <row r="107" spans="1:30" x14ac:dyDescent="0.25">
      <c r="A107">
        <v>402817</v>
      </c>
      <c r="B107" t="s">
        <v>358</v>
      </c>
      <c r="C107" s="3">
        <f t="shared" si="2"/>
        <v>0</v>
      </c>
      <c r="D107" s="3">
        <v>6334.63</v>
      </c>
      <c r="E107" s="3">
        <v>0</v>
      </c>
      <c r="F107" s="3">
        <v>0</v>
      </c>
      <c r="G107" s="3">
        <v>0</v>
      </c>
      <c r="H107" s="3">
        <v>0</v>
      </c>
      <c r="I107" s="3">
        <v>0</v>
      </c>
      <c r="J107" s="3">
        <v>0</v>
      </c>
      <c r="K107" s="3">
        <v>6334.63</v>
      </c>
      <c r="L107">
        <v>80000</v>
      </c>
      <c r="M107" s="4">
        <v>45714</v>
      </c>
      <c r="N107" s="3">
        <v>-950</v>
      </c>
      <c r="O107" s="3">
        <v>8475.0499999999993</v>
      </c>
      <c r="P107" s="3">
        <v>112705.01</v>
      </c>
      <c r="Q107" s="3" t="s">
        <v>32</v>
      </c>
      <c r="R107" s="3">
        <v>732.6</v>
      </c>
      <c r="S107" s="3" t="s">
        <v>40</v>
      </c>
      <c r="T107" s="3" t="s">
        <v>170</v>
      </c>
      <c r="U107" s="3" t="s">
        <v>57</v>
      </c>
      <c r="V107" s="3" t="s">
        <v>164</v>
      </c>
      <c r="X107" s="3">
        <v>7368.72</v>
      </c>
      <c r="Y107" s="3"/>
      <c r="Z107" s="3"/>
      <c r="AA107" s="3">
        <v>73665.37</v>
      </c>
      <c r="AB107" s="5" t="s">
        <v>84</v>
      </c>
      <c r="AC107" s="3">
        <v>0</v>
      </c>
      <c r="AD107" s="3" t="s">
        <v>359</v>
      </c>
    </row>
    <row r="108" spans="1:30" x14ac:dyDescent="0.25">
      <c r="A108">
        <v>415496</v>
      </c>
      <c r="B108" t="s">
        <v>360</v>
      </c>
      <c r="C108" s="3">
        <f t="shared" si="2"/>
        <v>0</v>
      </c>
      <c r="D108" s="3">
        <v>6257.76</v>
      </c>
      <c r="E108" s="3">
        <v>0</v>
      </c>
      <c r="F108" s="3">
        <v>0</v>
      </c>
      <c r="G108" s="3">
        <v>0</v>
      </c>
      <c r="H108" s="3">
        <v>0</v>
      </c>
      <c r="I108" s="3">
        <v>0</v>
      </c>
      <c r="J108" s="3">
        <v>0</v>
      </c>
      <c r="K108" s="3">
        <v>6257.76</v>
      </c>
      <c r="L108">
        <v>10000</v>
      </c>
      <c r="M108" s="4">
        <v>45687</v>
      </c>
      <c r="N108" s="3">
        <v>-1343.79</v>
      </c>
      <c r="O108" s="3">
        <v>6257.28</v>
      </c>
      <c r="P108" s="3">
        <v>32982.57</v>
      </c>
      <c r="Q108" s="3"/>
      <c r="R108" s="3">
        <v>0</v>
      </c>
      <c r="S108" s="3" t="s">
        <v>40</v>
      </c>
      <c r="T108" s="3" t="s">
        <v>34</v>
      </c>
      <c r="U108" s="3" t="s">
        <v>57</v>
      </c>
      <c r="V108" s="3"/>
      <c r="X108" s="3">
        <v>2407.27</v>
      </c>
      <c r="Y108" s="3"/>
      <c r="Z108" s="3"/>
      <c r="AA108" s="3">
        <v>3742.24</v>
      </c>
      <c r="AB108" s="5" t="s">
        <v>162</v>
      </c>
      <c r="AC108" s="3">
        <v>0</v>
      </c>
      <c r="AD108" s="3" t="s">
        <v>361</v>
      </c>
    </row>
    <row r="109" spans="1:30" x14ac:dyDescent="0.25">
      <c r="A109">
        <v>436666</v>
      </c>
      <c r="B109" t="s">
        <v>362</v>
      </c>
      <c r="C109" s="3">
        <f t="shared" si="2"/>
        <v>0</v>
      </c>
      <c r="D109" s="3">
        <v>5667.73</v>
      </c>
      <c r="E109" s="3">
        <v>0</v>
      </c>
      <c r="F109" s="3">
        <v>0</v>
      </c>
      <c r="G109" s="3">
        <v>0</v>
      </c>
      <c r="H109" s="3">
        <v>0</v>
      </c>
      <c r="I109" s="3">
        <v>0</v>
      </c>
      <c r="J109" s="3">
        <v>0</v>
      </c>
      <c r="K109" s="3">
        <v>5667.73</v>
      </c>
      <c r="L109">
        <v>10000</v>
      </c>
      <c r="M109" s="4">
        <v>45579</v>
      </c>
      <c r="N109" s="3">
        <v>-7351.99</v>
      </c>
      <c r="O109" s="3">
        <v>5217.7</v>
      </c>
      <c r="P109" s="3">
        <v>6951.6</v>
      </c>
      <c r="Q109" s="3"/>
      <c r="R109" s="3">
        <v>0</v>
      </c>
      <c r="S109" s="3" t="s">
        <v>40</v>
      </c>
      <c r="T109" s="3" t="s">
        <v>271</v>
      </c>
      <c r="U109" s="3" t="s">
        <v>57</v>
      </c>
      <c r="V109" s="3"/>
      <c r="X109" s="3">
        <v>2191.81</v>
      </c>
      <c r="Y109" s="3"/>
      <c r="Z109" s="3"/>
      <c r="AA109" s="3">
        <v>4332.2700000000004</v>
      </c>
      <c r="AB109" s="5" t="s">
        <v>363</v>
      </c>
      <c r="AC109" s="3">
        <v>1688.25</v>
      </c>
      <c r="AD109" s="3"/>
    </row>
    <row r="110" spans="1:30" x14ac:dyDescent="0.25">
      <c r="A110">
        <v>21485</v>
      </c>
      <c r="B110" t="s">
        <v>364</v>
      </c>
      <c r="C110" s="3">
        <f t="shared" si="2"/>
        <v>0</v>
      </c>
      <c r="D110" s="3">
        <v>5595.06</v>
      </c>
      <c r="E110" s="3">
        <v>0</v>
      </c>
      <c r="F110" s="3">
        <v>0</v>
      </c>
      <c r="G110" s="3">
        <v>0</v>
      </c>
      <c r="H110" s="3">
        <v>0</v>
      </c>
      <c r="I110" s="3">
        <v>0</v>
      </c>
      <c r="J110" s="3">
        <v>0</v>
      </c>
      <c r="K110" s="3">
        <v>5595.06</v>
      </c>
      <c r="L110">
        <v>300000</v>
      </c>
      <c r="M110" s="4">
        <v>45702</v>
      </c>
      <c r="N110" s="3">
        <v>-111065.5</v>
      </c>
      <c r="O110" s="3">
        <v>5297.08</v>
      </c>
      <c r="P110" s="3">
        <v>150915.78</v>
      </c>
      <c r="Q110" s="3"/>
      <c r="R110" s="3">
        <v>115655.6</v>
      </c>
      <c r="S110" s="3" t="s">
        <v>66</v>
      </c>
      <c r="T110" s="3" t="s">
        <v>326</v>
      </c>
      <c r="U110" s="3" t="s">
        <v>42</v>
      </c>
      <c r="V110" s="3" t="s">
        <v>124</v>
      </c>
      <c r="X110" s="3">
        <v>64474.75</v>
      </c>
      <c r="Y110" s="3"/>
      <c r="Z110" s="3"/>
      <c r="AA110" s="3">
        <v>171914</v>
      </c>
      <c r="AB110" s="5" t="s">
        <v>365</v>
      </c>
      <c r="AC110" s="3">
        <v>40.840000000000003</v>
      </c>
      <c r="AD110" s="3" t="s">
        <v>366</v>
      </c>
    </row>
    <row r="111" spans="1:30" x14ac:dyDescent="0.25">
      <c r="A111">
        <v>403254</v>
      </c>
      <c r="B111" t="s">
        <v>367</v>
      </c>
      <c r="C111" s="3">
        <f t="shared" si="2"/>
        <v>0</v>
      </c>
      <c r="D111" s="3">
        <v>5553.37</v>
      </c>
      <c r="E111" s="3">
        <v>0</v>
      </c>
      <c r="F111" s="3">
        <v>0</v>
      </c>
      <c r="G111" s="3">
        <v>0</v>
      </c>
      <c r="H111" s="3">
        <v>0</v>
      </c>
      <c r="I111" s="3">
        <v>0</v>
      </c>
      <c r="J111" s="3">
        <v>0</v>
      </c>
      <c r="K111" s="3">
        <v>5553.37</v>
      </c>
      <c r="L111">
        <v>8000</v>
      </c>
      <c r="M111" s="4">
        <v>45691</v>
      </c>
      <c r="N111" s="3">
        <v>-9.0399999999999991</v>
      </c>
      <c r="O111" s="3">
        <v>5683.01</v>
      </c>
      <c r="P111" s="3">
        <v>12726.81</v>
      </c>
      <c r="Q111" s="3" t="s">
        <v>32</v>
      </c>
      <c r="R111" s="3">
        <v>0</v>
      </c>
      <c r="S111" s="3" t="s">
        <v>218</v>
      </c>
      <c r="T111" s="3" t="s">
        <v>368</v>
      </c>
      <c r="U111" s="3" t="s">
        <v>57</v>
      </c>
      <c r="V111" s="3"/>
      <c r="X111" s="3">
        <v>1850.57</v>
      </c>
      <c r="Y111" s="3"/>
      <c r="Z111" s="3"/>
      <c r="AA111" s="3">
        <v>2446.63</v>
      </c>
      <c r="AB111" s="5" t="s">
        <v>369</v>
      </c>
      <c r="AC111" s="3">
        <v>-147.21</v>
      </c>
      <c r="AD111" s="3" t="s">
        <v>370</v>
      </c>
    </row>
    <row r="112" spans="1:30" x14ac:dyDescent="0.25">
      <c r="A112">
        <v>417497</v>
      </c>
      <c r="B112" t="s">
        <v>371</v>
      </c>
      <c r="C112" s="3">
        <f t="shared" si="2"/>
        <v>0</v>
      </c>
      <c r="D112" s="3">
        <v>5390.01</v>
      </c>
      <c r="E112" s="3">
        <v>0</v>
      </c>
      <c r="F112" s="3">
        <v>0</v>
      </c>
      <c r="G112" s="3">
        <v>0</v>
      </c>
      <c r="H112" s="3">
        <v>0</v>
      </c>
      <c r="I112" s="3">
        <v>0</v>
      </c>
      <c r="J112" s="3">
        <v>0</v>
      </c>
      <c r="K112" s="3">
        <v>5390.01</v>
      </c>
      <c r="L112">
        <v>20000</v>
      </c>
      <c r="M112" s="4">
        <v>45695</v>
      </c>
      <c r="N112" s="3">
        <v>-541.17999999999995</v>
      </c>
      <c r="O112" s="3">
        <v>4962.03</v>
      </c>
      <c r="P112" s="3">
        <v>306.82</v>
      </c>
      <c r="Q112" s="3" t="s">
        <v>32</v>
      </c>
      <c r="R112" s="3">
        <v>5279.71</v>
      </c>
      <c r="S112" s="3" t="s">
        <v>66</v>
      </c>
      <c r="T112" s="3" t="s">
        <v>271</v>
      </c>
      <c r="U112" s="3" t="s">
        <v>42</v>
      </c>
      <c r="V112" s="3"/>
      <c r="X112" s="3">
        <v>730.85</v>
      </c>
      <c r="Y112" s="3"/>
      <c r="Z112" s="3"/>
      <c r="AA112" s="3">
        <v>11879.57</v>
      </c>
      <c r="AB112" s="5" t="s">
        <v>135</v>
      </c>
      <c r="AC112" s="3">
        <v>2730.42</v>
      </c>
      <c r="AD112" s="3" t="s">
        <v>372</v>
      </c>
    </row>
    <row r="113" spans="1:30" x14ac:dyDescent="0.25">
      <c r="A113">
        <v>402983</v>
      </c>
      <c r="B113" t="s">
        <v>373</v>
      </c>
      <c r="C113" s="3">
        <f t="shared" si="2"/>
        <v>0</v>
      </c>
      <c r="D113" s="3">
        <v>5352.27</v>
      </c>
      <c r="E113" s="3">
        <v>0</v>
      </c>
      <c r="F113" s="3">
        <v>0</v>
      </c>
      <c r="G113" s="3">
        <v>0</v>
      </c>
      <c r="H113" s="3">
        <v>0</v>
      </c>
      <c r="I113" s="3">
        <v>0</v>
      </c>
      <c r="J113" s="3">
        <v>0</v>
      </c>
      <c r="K113" s="3">
        <v>5352.27</v>
      </c>
      <c r="L113">
        <v>15000</v>
      </c>
      <c r="M113" s="4">
        <v>45712</v>
      </c>
      <c r="N113" s="3">
        <v>-5795.35</v>
      </c>
      <c r="O113" s="3">
        <v>11047.62</v>
      </c>
      <c r="P113" s="3">
        <v>32903.43</v>
      </c>
      <c r="Q113" s="3" t="s">
        <v>32</v>
      </c>
      <c r="R113" s="3">
        <v>0</v>
      </c>
      <c r="S113" s="3" t="s">
        <v>40</v>
      </c>
      <c r="T113" s="3" t="s">
        <v>299</v>
      </c>
      <c r="U113" s="3" t="s">
        <v>57</v>
      </c>
      <c r="V113" s="3" t="s">
        <v>141</v>
      </c>
      <c r="X113" s="3">
        <v>4828.12</v>
      </c>
      <c r="Y113" s="3"/>
      <c r="Z113" s="3"/>
      <c r="AA113" s="3">
        <v>9647.73</v>
      </c>
      <c r="AB113" s="5" t="s">
        <v>162</v>
      </c>
      <c r="AC113" s="3">
        <v>673</v>
      </c>
      <c r="AD113" s="3" t="s">
        <v>374</v>
      </c>
    </row>
    <row r="114" spans="1:30" x14ac:dyDescent="0.25">
      <c r="A114">
        <v>403178</v>
      </c>
      <c r="B114" t="s">
        <v>375</v>
      </c>
      <c r="C114" s="3">
        <f t="shared" si="2"/>
        <v>0</v>
      </c>
      <c r="D114" s="3">
        <v>5289.84</v>
      </c>
      <c r="E114" s="3">
        <v>0</v>
      </c>
      <c r="F114" s="3">
        <v>0</v>
      </c>
      <c r="G114" s="3">
        <v>0</v>
      </c>
      <c r="H114" s="3">
        <v>0</v>
      </c>
      <c r="I114" s="3">
        <v>0</v>
      </c>
      <c r="J114" s="3">
        <v>0</v>
      </c>
      <c r="K114" s="3">
        <v>5289.84</v>
      </c>
      <c r="L114">
        <v>80000</v>
      </c>
      <c r="M114" s="4">
        <v>45695</v>
      </c>
      <c r="N114" s="3">
        <v>-5979.76</v>
      </c>
      <c r="O114" s="3">
        <v>10235.52</v>
      </c>
      <c r="P114" s="3">
        <v>113203.43</v>
      </c>
      <c r="Q114" s="3" t="s">
        <v>32</v>
      </c>
      <c r="R114" s="3">
        <v>0</v>
      </c>
      <c r="S114" s="3" t="s">
        <v>40</v>
      </c>
      <c r="T114" s="3" t="s">
        <v>223</v>
      </c>
      <c r="U114" s="3" t="s">
        <v>57</v>
      </c>
      <c r="V114" s="3"/>
      <c r="X114" s="3">
        <v>7986.78</v>
      </c>
      <c r="Y114" s="3"/>
      <c r="Z114" s="3"/>
      <c r="AA114" s="3">
        <v>74710.16</v>
      </c>
      <c r="AB114" s="5" t="s">
        <v>84</v>
      </c>
      <c r="AC114" s="3">
        <v>57.35</v>
      </c>
      <c r="AD114" s="3" t="s">
        <v>376</v>
      </c>
    </row>
    <row r="115" spans="1:30" x14ac:dyDescent="0.25">
      <c r="A115">
        <v>403100</v>
      </c>
      <c r="B115" t="s">
        <v>377</v>
      </c>
      <c r="C115" s="3">
        <f t="shared" si="2"/>
        <v>0</v>
      </c>
      <c r="D115" s="3">
        <v>4820.57</v>
      </c>
      <c r="E115" s="3">
        <v>0</v>
      </c>
      <c r="F115" s="3">
        <v>0</v>
      </c>
      <c r="G115" s="3">
        <v>0</v>
      </c>
      <c r="H115" s="3">
        <v>0</v>
      </c>
      <c r="I115" s="3">
        <v>0</v>
      </c>
      <c r="J115" s="3">
        <v>0</v>
      </c>
      <c r="K115" s="3">
        <v>4820.57</v>
      </c>
      <c r="L115">
        <v>20000</v>
      </c>
      <c r="M115" s="4">
        <v>45702</v>
      </c>
      <c r="N115" s="3">
        <v>-1494.58</v>
      </c>
      <c r="O115" s="3">
        <v>5813.68</v>
      </c>
      <c r="P115" s="3">
        <v>15075.68</v>
      </c>
      <c r="Q115" s="3" t="s">
        <v>32</v>
      </c>
      <c r="R115" s="3">
        <v>0</v>
      </c>
      <c r="S115" s="3" t="s">
        <v>218</v>
      </c>
      <c r="T115" s="3" t="s">
        <v>271</v>
      </c>
      <c r="U115" s="3" t="s">
        <v>57</v>
      </c>
      <c r="V115" s="3"/>
      <c r="X115" s="3">
        <v>1432.41</v>
      </c>
      <c r="Y115" s="3"/>
      <c r="Z115" s="3"/>
      <c r="AA115" s="3">
        <v>15179.43</v>
      </c>
      <c r="AB115" s="5" t="s">
        <v>162</v>
      </c>
      <c r="AC115" s="3">
        <v>4081.88</v>
      </c>
      <c r="AD115" s="3"/>
    </row>
    <row r="116" spans="1:30" x14ac:dyDescent="0.25">
      <c r="A116">
        <v>194305</v>
      </c>
      <c r="B116" t="s">
        <v>378</v>
      </c>
      <c r="C116" s="3">
        <f t="shared" si="2"/>
        <v>0</v>
      </c>
      <c r="D116" s="3">
        <v>4749.75</v>
      </c>
      <c r="E116" s="3">
        <v>0</v>
      </c>
      <c r="F116" s="3">
        <v>0</v>
      </c>
      <c r="G116" s="3">
        <v>0</v>
      </c>
      <c r="H116" s="3">
        <v>0</v>
      </c>
      <c r="I116" s="3">
        <v>0</v>
      </c>
      <c r="J116" s="3">
        <v>0</v>
      </c>
      <c r="K116" s="3">
        <v>4749.75</v>
      </c>
      <c r="L116">
        <v>650000</v>
      </c>
      <c r="M116" s="4">
        <v>45712</v>
      </c>
      <c r="N116" s="3">
        <v>-239.53</v>
      </c>
      <c r="O116" s="3">
        <v>4441.13</v>
      </c>
      <c r="P116" s="3">
        <v>0</v>
      </c>
      <c r="Q116" s="3" t="s">
        <v>32</v>
      </c>
      <c r="R116" s="3">
        <v>0</v>
      </c>
      <c r="S116" s="3" t="s">
        <v>343</v>
      </c>
      <c r="T116" s="3" t="s">
        <v>34</v>
      </c>
      <c r="U116" s="3" t="s">
        <v>266</v>
      </c>
      <c r="V116" s="3"/>
      <c r="X116" s="3">
        <v>24852.400000000001</v>
      </c>
      <c r="Y116" s="3">
        <v>650000</v>
      </c>
      <c r="Z116" s="3" t="s">
        <v>379</v>
      </c>
      <c r="AA116" s="3">
        <v>578705.31000000006</v>
      </c>
      <c r="AB116" s="5" t="s">
        <v>380</v>
      </c>
      <c r="AC116" s="3">
        <v>170.16</v>
      </c>
      <c r="AD116" s="3" t="s">
        <v>381</v>
      </c>
    </row>
    <row r="117" spans="1:30" x14ac:dyDescent="0.25">
      <c r="A117">
        <v>403022</v>
      </c>
      <c r="B117" t="s">
        <v>382</v>
      </c>
      <c r="C117" s="3">
        <f t="shared" si="2"/>
        <v>0</v>
      </c>
      <c r="D117" s="3">
        <v>4397.2299999999996</v>
      </c>
      <c r="E117" s="3">
        <v>0</v>
      </c>
      <c r="F117" s="3">
        <v>0</v>
      </c>
      <c r="G117" s="3">
        <v>0</v>
      </c>
      <c r="H117" s="3">
        <v>0</v>
      </c>
      <c r="I117" s="3">
        <v>0</v>
      </c>
      <c r="J117" s="3">
        <v>0</v>
      </c>
      <c r="K117" s="3">
        <v>4397.2299999999996</v>
      </c>
      <c r="L117">
        <v>70000</v>
      </c>
      <c r="M117" s="4">
        <v>45674</v>
      </c>
      <c r="N117" s="3">
        <v>-7553.44</v>
      </c>
      <c r="O117" s="3">
        <v>4048.08</v>
      </c>
      <c r="P117" s="3">
        <v>23974.59</v>
      </c>
      <c r="Q117" s="3" t="s">
        <v>32</v>
      </c>
      <c r="R117" s="3">
        <v>0</v>
      </c>
      <c r="S117" s="3" t="s">
        <v>40</v>
      </c>
      <c r="T117" s="3" t="s">
        <v>210</v>
      </c>
      <c r="U117" s="3" t="s">
        <v>57</v>
      </c>
      <c r="V117" s="3"/>
      <c r="X117" s="3">
        <v>4901.8</v>
      </c>
      <c r="Y117" s="3"/>
      <c r="Z117" s="3"/>
      <c r="AA117" s="3">
        <v>65602.77</v>
      </c>
      <c r="AB117" s="5" t="s">
        <v>383</v>
      </c>
      <c r="AC117" s="3">
        <v>314.61</v>
      </c>
      <c r="AD117" s="3" t="s">
        <v>384</v>
      </c>
    </row>
    <row r="118" spans="1:30" x14ac:dyDescent="0.25">
      <c r="A118">
        <v>129356</v>
      </c>
      <c r="B118" t="s">
        <v>385</v>
      </c>
      <c r="C118" s="3">
        <f t="shared" si="2"/>
        <v>0</v>
      </c>
      <c r="D118" s="3">
        <v>4313.84</v>
      </c>
      <c r="E118" s="3">
        <v>0</v>
      </c>
      <c r="F118" s="3">
        <v>0</v>
      </c>
      <c r="G118" s="3">
        <v>0</v>
      </c>
      <c r="H118" s="3">
        <v>0</v>
      </c>
      <c r="I118" s="3">
        <v>0</v>
      </c>
      <c r="J118" s="3">
        <v>0</v>
      </c>
      <c r="K118" s="3">
        <v>4313.84</v>
      </c>
      <c r="L118">
        <v>250000</v>
      </c>
      <c r="M118" s="4">
        <v>45698</v>
      </c>
      <c r="N118" s="3">
        <v>-454.9</v>
      </c>
      <c r="O118" s="3">
        <v>3971.31</v>
      </c>
      <c r="P118" s="3">
        <v>95321.26</v>
      </c>
      <c r="Q118" s="3"/>
      <c r="R118" s="3">
        <v>264083.46999999997</v>
      </c>
      <c r="S118" s="3" t="s">
        <v>66</v>
      </c>
      <c r="T118" s="3" t="s">
        <v>386</v>
      </c>
      <c r="U118" s="3" t="s">
        <v>42</v>
      </c>
      <c r="V118" s="3"/>
      <c r="X118" s="3">
        <v>39262.11</v>
      </c>
      <c r="Y118" s="3"/>
      <c r="Z118" s="3"/>
      <c r="AA118" s="3">
        <v>181236.28</v>
      </c>
      <c r="AB118" s="5" t="s">
        <v>363</v>
      </c>
      <c r="AC118" s="3">
        <v>2897.16</v>
      </c>
      <c r="AD118" s="3" t="s">
        <v>387</v>
      </c>
    </row>
    <row r="119" spans="1:30" x14ac:dyDescent="0.25">
      <c r="A119">
        <v>403101</v>
      </c>
      <c r="B119" t="s">
        <v>388</v>
      </c>
      <c r="C119" s="3">
        <f t="shared" si="2"/>
        <v>0</v>
      </c>
      <c r="D119" s="3">
        <v>4305.8100000000004</v>
      </c>
      <c r="E119" s="3">
        <v>0</v>
      </c>
      <c r="F119" s="3">
        <v>0</v>
      </c>
      <c r="G119" s="3">
        <v>0</v>
      </c>
      <c r="H119" s="3">
        <v>0</v>
      </c>
      <c r="I119" s="3">
        <v>0</v>
      </c>
      <c r="J119" s="3">
        <v>0</v>
      </c>
      <c r="K119" s="3">
        <v>4305.8100000000004</v>
      </c>
      <c r="L119">
        <v>35000</v>
      </c>
      <c r="M119" s="4">
        <v>45688</v>
      </c>
      <c r="N119" s="3">
        <v>-24.86</v>
      </c>
      <c r="O119" s="3">
        <v>5051.49</v>
      </c>
      <c r="P119" s="3">
        <v>151807.65</v>
      </c>
      <c r="Q119" s="3" t="s">
        <v>32</v>
      </c>
      <c r="R119" s="3">
        <v>284.60000000000002</v>
      </c>
      <c r="S119" s="3" t="s">
        <v>40</v>
      </c>
      <c r="T119" s="3" t="s">
        <v>234</v>
      </c>
      <c r="U119" s="3" t="s">
        <v>57</v>
      </c>
      <c r="V119" s="3"/>
      <c r="X119" s="3">
        <v>11798.4</v>
      </c>
      <c r="Y119" s="3"/>
      <c r="Z119" s="3"/>
      <c r="AA119" s="3">
        <v>30694.19</v>
      </c>
      <c r="AB119" s="5" t="s">
        <v>389</v>
      </c>
      <c r="AC119" s="3">
        <v>146.54</v>
      </c>
      <c r="AD119" s="3" t="s">
        <v>390</v>
      </c>
    </row>
    <row r="120" spans="1:30" x14ac:dyDescent="0.25">
      <c r="A120">
        <v>403276</v>
      </c>
      <c r="B120" t="s">
        <v>391</v>
      </c>
      <c r="C120" s="3">
        <f t="shared" si="2"/>
        <v>0</v>
      </c>
      <c r="D120" s="3">
        <v>3906.38</v>
      </c>
      <c r="E120" s="3">
        <v>0</v>
      </c>
      <c r="F120" s="3">
        <v>0</v>
      </c>
      <c r="G120" s="3">
        <v>0</v>
      </c>
      <c r="H120" s="3">
        <v>0</v>
      </c>
      <c r="I120" s="3">
        <v>0</v>
      </c>
      <c r="J120" s="3">
        <v>0</v>
      </c>
      <c r="K120" s="3">
        <v>3906.38</v>
      </c>
      <c r="L120">
        <v>12000</v>
      </c>
      <c r="M120" s="4">
        <v>45693</v>
      </c>
      <c r="N120" s="3">
        <v>-1958.6</v>
      </c>
      <c r="O120" s="3">
        <v>3596.2</v>
      </c>
      <c r="P120" s="3">
        <v>2548.41</v>
      </c>
      <c r="Q120" s="3" t="s">
        <v>32</v>
      </c>
      <c r="R120" s="3">
        <v>0</v>
      </c>
      <c r="S120" s="3" t="s">
        <v>40</v>
      </c>
      <c r="T120" s="3" t="s">
        <v>326</v>
      </c>
      <c r="U120" s="3" t="s">
        <v>57</v>
      </c>
      <c r="V120" s="3"/>
      <c r="X120" s="3">
        <v>695.32</v>
      </c>
      <c r="Y120" s="3"/>
      <c r="Z120" s="3"/>
      <c r="AA120" s="3">
        <v>8093.62</v>
      </c>
      <c r="AB120" s="5" t="s">
        <v>135</v>
      </c>
      <c r="AC120" s="3">
        <v>3906.38</v>
      </c>
      <c r="AD120" s="3" t="s">
        <v>392</v>
      </c>
    </row>
    <row r="121" spans="1:30" x14ac:dyDescent="0.25">
      <c r="A121">
        <v>432342</v>
      </c>
      <c r="B121" t="s">
        <v>393</v>
      </c>
      <c r="C121" s="3">
        <f t="shared" si="2"/>
        <v>0</v>
      </c>
      <c r="D121" s="3">
        <v>3585.99</v>
      </c>
      <c r="E121" s="3">
        <v>0</v>
      </c>
      <c r="F121" s="3">
        <v>0</v>
      </c>
      <c r="G121" s="3">
        <v>0</v>
      </c>
      <c r="H121" s="3">
        <v>0</v>
      </c>
      <c r="I121" s="3">
        <v>0</v>
      </c>
      <c r="J121" s="3">
        <v>0</v>
      </c>
      <c r="K121" s="3">
        <v>3585.99</v>
      </c>
      <c r="L121">
        <v>7500</v>
      </c>
      <c r="M121" s="4">
        <v>45691</v>
      </c>
      <c r="N121" s="3">
        <v>-6681.48</v>
      </c>
      <c r="O121" s="3">
        <v>3688.86</v>
      </c>
      <c r="P121" s="3">
        <v>15421.22</v>
      </c>
      <c r="Q121" s="3" t="s">
        <v>32</v>
      </c>
      <c r="R121" s="3">
        <v>628.85</v>
      </c>
      <c r="S121" s="3" t="s">
        <v>40</v>
      </c>
      <c r="T121" s="3" t="s">
        <v>299</v>
      </c>
      <c r="U121" s="3" t="s">
        <v>57</v>
      </c>
      <c r="V121" s="3"/>
      <c r="X121" s="3">
        <v>3196.51</v>
      </c>
      <c r="Y121" s="3"/>
      <c r="Z121" s="3"/>
      <c r="AA121" s="3">
        <v>3914.01</v>
      </c>
      <c r="AB121" s="5" t="s">
        <v>363</v>
      </c>
      <c r="AC121" s="3">
        <v>316.32</v>
      </c>
      <c r="AD121" s="3" t="s">
        <v>394</v>
      </c>
    </row>
    <row r="122" spans="1:30" x14ac:dyDescent="0.25">
      <c r="A122">
        <v>403066</v>
      </c>
      <c r="B122" t="s">
        <v>395</v>
      </c>
      <c r="C122" s="3">
        <f t="shared" si="2"/>
        <v>0</v>
      </c>
      <c r="D122" s="3">
        <v>3580.8</v>
      </c>
      <c r="E122" s="3">
        <v>0</v>
      </c>
      <c r="F122" s="3">
        <v>0</v>
      </c>
      <c r="G122" s="3">
        <v>0</v>
      </c>
      <c r="H122" s="3">
        <v>0</v>
      </c>
      <c r="I122" s="3">
        <v>0</v>
      </c>
      <c r="J122" s="3">
        <v>0</v>
      </c>
      <c r="K122" s="3">
        <v>3580.8</v>
      </c>
      <c r="L122">
        <v>15000</v>
      </c>
      <c r="M122" s="4">
        <v>45693</v>
      </c>
      <c r="N122" s="3">
        <v>-3500</v>
      </c>
      <c r="O122" s="3">
        <v>3389.44</v>
      </c>
      <c r="P122" s="3">
        <v>17050.8</v>
      </c>
      <c r="Q122" s="3" t="s">
        <v>32</v>
      </c>
      <c r="R122" s="3">
        <v>0</v>
      </c>
      <c r="S122" s="3" t="s">
        <v>40</v>
      </c>
      <c r="T122" s="3" t="s">
        <v>243</v>
      </c>
      <c r="U122" s="3" t="s">
        <v>57</v>
      </c>
      <c r="V122" s="3"/>
      <c r="X122" s="3">
        <v>2338.46</v>
      </c>
      <c r="Y122" s="3"/>
      <c r="Z122" s="3"/>
      <c r="AA122" s="3">
        <v>11419.2</v>
      </c>
      <c r="AB122" s="5" t="s">
        <v>344</v>
      </c>
      <c r="AC122" s="3">
        <v>433.84</v>
      </c>
      <c r="AD122" s="3"/>
    </row>
    <row r="123" spans="1:30" x14ac:dyDescent="0.25">
      <c r="A123">
        <v>438368</v>
      </c>
      <c r="B123" t="s">
        <v>396</v>
      </c>
      <c r="C123" s="3">
        <f t="shared" si="2"/>
        <v>0</v>
      </c>
      <c r="D123" s="3">
        <v>3380.9</v>
      </c>
      <c r="E123" s="3">
        <v>0</v>
      </c>
      <c r="F123" s="3">
        <v>0</v>
      </c>
      <c r="G123" s="3">
        <v>0</v>
      </c>
      <c r="H123" s="3">
        <v>0</v>
      </c>
      <c r="I123" s="3">
        <v>0</v>
      </c>
      <c r="J123" s="3">
        <v>0</v>
      </c>
      <c r="K123" s="3">
        <v>3380.9</v>
      </c>
      <c r="L123">
        <v>25000</v>
      </c>
      <c r="M123" s="4">
        <v>45644</v>
      </c>
      <c r="N123" s="3">
        <v>-1175.81</v>
      </c>
      <c r="O123" s="3">
        <v>3112.47</v>
      </c>
      <c r="P123" s="3">
        <v>634.08000000000004</v>
      </c>
      <c r="Q123" s="3" t="s">
        <v>32</v>
      </c>
      <c r="R123" s="3">
        <v>548.22</v>
      </c>
      <c r="S123" s="3" t="s">
        <v>40</v>
      </c>
      <c r="T123" s="3" t="s">
        <v>397</v>
      </c>
      <c r="U123" s="3" t="s">
        <v>57</v>
      </c>
      <c r="V123" s="3"/>
      <c r="X123" s="3">
        <v>1509.93</v>
      </c>
      <c r="Y123" s="3"/>
      <c r="Z123" s="3"/>
      <c r="AA123" s="3">
        <v>18013.689999999999</v>
      </c>
      <c r="AB123" s="5" t="s">
        <v>398</v>
      </c>
      <c r="AC123" s="3">
        <v>9.4</v>
      </c>
      <c r="AD123" s="3" t="s">
        <v>399</v>
      </c>
    </row>
    <row r="124" spans="1:30" x14ac:dyDescent="0.25">
      <c r="A124">
        <v>403140</v>
      </c>
      <c r="B124" t="s">
        <v>400</v>
      </c>
      <c r="C124" s="3">
        <f t="shared" si="2"/>
        <v>0</v>
      </c>
      <c r="D124" s="3">
        <v>3283.17</v>
      </c>
      <c r="E124" s="3">
        <v>0</v>
      </c>
      <c r="F124" s="3">
        <v>0</v>
      </c>
      <c r="G124" s="3">
        <v>0</v>
      </c>
      <c r="H124" s="3">
        <v>0</v>
      </c>
      <c r="I124" s="3">
        <v>0</v>
      </c>
      <c r="J124" s="3">
        <v>0</v>
      </c>
      <c r="K124" s="3">
        <v>3283.17</v>
      </c>
      <c r="L124">
        <v>30000</v>
      </c>
      <c r="M124" s="4">
        <v>45695</v>
      </c>
      <c r="N124" s="3">
        <v>-4206.2299999999996</v>
      </c>
      <c r="O124" s="3">
        <v>6894.67</v>
      </c>
      <c r="P124" s="3">
        <v>60059.53</v>
      </c>
      <c r="Q124" s="3" t="s">
        <v>32</v>
      </c>
      <c r="R124" s="3">
        <v>3819.11</v>
      </c>
      <c r="S124" s="3" t="s">
        <v>218</v>
      </c>
      <c r="T124" s="3" t="s">
        <v>401</v>
      </c>
      <c r="U124" s="3" t="s">
        <v>57</v>
      </c>
      <c r="V124" s="3"/>
      <c r="X124" s="3">
        <v>3881.09</v>
      </c>
      <c r="Y124" s="3"/>
      <c r="Z124" s="3"/>
      <c r="AA124" s="3">
        <v>26716.83</v>
      </c>
      <c r="AB124" s="5" t="s">
        <v>84</v>
      </c>
      <c r="AC124" s="3">
        <v>298.76</v>
      </c>
      <c r="AD124" s="3" t="s">
        <v>402</v>
      </c>
    </row>
    <row r="125" spans="1:30" x14ac:dyDescent="0.25">
      <c r="A125">
        <v>407215</v>
      </c>
      <c r="B125" t="s">
        <v>403</v>
      </c>
      <c r="C125" s="3">
        <f t="shared" si="2"/>
        <v>0</v>
      </c>
      <c r="D125" s="3">
        <v>3215.41</v>
      </c>
      <c r="E125" s="3">
        <v>0</v>
      </c>
      <c r="F125" s="3">
        <v>0</v>
      </c>
      <c r="G125" s="3">
        <v>0</v>
      </c>
      <c r="H125" s="3">
        <v>0</v>
      </c>
      <c r="I125" s="3">
        <v>0</v>
      </c>
      <c r="J125" s="3">
        <v>0</v>
      </c>
      <c r="K125" s="3">
        <v>3215.41</v>
      </c>
      <c r="L125">
        <v>50000</v>
      </c>
      <c r="M125" s="4">
        <v>45707</v>
      </c>
      <c r="N125" s="3">
        <v>-6634.56</v>
      </c>
      <c r="O125" s="3">
        <v>29038.93</v>
      </c>
      <c r="P125" s="3">
        <v>124640.78</v>
      </c>
      <c r="Q125" s="3" t="s">
        <v>32</v>
      </c>
      <c r="R125" s="3">
        <v>9979.76</v>
      </c>
      <c r="S125" s="3" t="s">
        <v>40</v>
      </c>
      <c r="T125" s="3" t="s">
        <v>103</v>
      </c>
      <c r="U125" s="3" t="s">
        <v>57</v>
      </c>
      <c r="V125" s="3"/>
      <c r="X125" s="3">
        <v>37150.019999999997</v>
      </c>
      <c r="Y125" s="3"/>
      <c r="Z125" s="3"/>
      <c r="AA125" s="3">
        <v>46784.59</v>
      </c>
      <c r="AB125" s="5" t="s">
        <v>196</v>
      </c>
      <c r="AC125" s="3">
        <v>2801.9</v>
      </c>
      <c r="AD125" s="3" t="s">
        <v>404</v>
      </c>
    </row>
    <row r="126" spans="1:30" x14ac:dyDescent="0.25">
      <c r="A126">
        <v>403102</v>
      </c>
      <c r="B126" t="s">
        <v>405</v>
      </c>
      <c r="C126" s="3">
        <f t="shared" si="2"/>
        <v>0</v>
      </c>
      <c r="D126" s="3">
        <v>2878.12</v>
      </c>
      <c r="E126" s="3">
        <v>0</v>
      </c>
      <c r="F126" s="3">
        <v>0</v>
      </c>
      <c r="G126" s="3">
        <v>0</v>
      </c>
      <c r="H126" s="3">
        <v>0</v>
      </c>
      <c r="I126" s="3">
        <v>0</v>
      </c>
      <c r="J126" s="3">
        <v>0</v>
      </c>
      <c r="K126" s="3">
        <v>2878.12</v>
      </c>
      <c r="L126">
        <v>8000</v>
      </c>
      <c r="M126" s="4">
        <v>45483</v>
      </c>
      <c r="N126" s="3">
        <v>-785.37</v>
      </c>
      <c r="O126" s="3">
        <v>2649.6</v>
      </c>
      <c r="P126" s="3">
        <v>723</v>
      </c>
      <c r="Q126" s="3" t="s">
        <v>32</v>
      </c>
      <c r="R126" s="3">
        <v>0</v>
      </c>
      <c r="S126" s="3" t="s">
        <v>40</v>
      </c>
      <c r="T126" s="3"/>
      <c r="U126" s="3" t="s">
        <v>57</v>
      </c>
      <c r="V126" s="3"/>
      <c r="X126" s="3">
        <v>7.86</v>
      </c>
      <c r="Y126" s="3"/>
      <c r="Z126" s="3"/>
      <c r="AA126" s="3">
        <v>5121.88</v>
      </c>
      <c r="AB126" s="5" t="s">
        <v>84</v>
      </c>
      <c r="AC126" s="3">
        <v>1439.06</v>
      </c>
      <c r="AD126" s="3"/>
    </row>
    <row r="127" spans="1:30" x14ac:dyDescent="0.25">
      <c r="A127">
        <v>402758</v>
      </c>
      <c r="B127" t="s">
        <v>406</v>
      </c>
      <c r="C127" s="3">
        <f t="shared" si="2"/>
        <v>0</v>
      </c>
      <c r="D127" s="3">
        <v>2856.24</v>
      </c>
      <c r="E127" s="3">
        <v>0</v>
      </c>
      <c r="F127" s="3">
        <v>0</v>
      </c>
      <c r="G127" s="3">
        <v>0</v>
      </c>
      <c r="H127" s="3">
        <v>0</v>
      </c>
      <c r="I127" s="3">
        <v>0</v>
      </c>
      <c r="J127" s="3">
        <v>0</v>
      </c>
      <c r="K127" s="3">
        <v>2856.24</v>
      </c>
      <c r="L127">
        <v>15000</v>
      </c>
      <c r="M127" s="4">
        <v>45684</v>
      </c>
      <c r="N127" s="3">
        <v>-324.22000000000003</v>
      </c>
      <c r="O127" s="3">
        <v>2831.24</v>
      </c>
      <c r="P127" s="3">
        <v>791.74</v>
      </c>
      <c r="Q127" s="3" t="s">
        <v>32</v>
      </c>
      <c r="R127" s="3">
        <v>0</v>
      </c>
      <c r="S127" s="3" t="s">
        <v>40</v>
      </c>
      <c r="T127" s="3" t="s">
        <v>121</v>
      </c>
      <c r="U127" s="3" t="s">
        <v>57</v>
      </c>
      <c r="V127" s="3"/>
      <c r="X127" s="3">
        <v>725.65</v>
      </c>
      <c r="Y127" s="3"/>
      <c r="Z127" s="3"/>
      <c r="AA127" s="3">
        <v>12143.76</v>
      </c>
      <c r="AB127" s="5" t="s">
        <v>127</v>
      </c>
      <c r="AC127" s="3">
        <v>663.4</v>
      </c>
      <c r="AD127" s="3" t="s">
        <v>407</v>
      </c>
    </row>
    <row r="128" spans="1:30" x14ac:dyDescent="0.25">
      <c r="A128">
        <v>402814</v>
      </c>
      <c r="B128" t="s">
        <v>408</v>
      </c>
      <c r="C128" s="3">
        <f t="shared" si="2"/>
        <v>0</v>
      </c>
      <c r="D128" s="3">
        <v>2518.75</v>
      </c>
      <c r="E128" s="3">
        <v>0</v>
      </c>
      <c r="F128" s="3">
        <v>0</v>
      </c>
      <c r="G128" s="3">
        <v>0</v>
      </c>
      <c r="H128" s="3">
        <v>0</v>
      </c>
      <c r="I128" s="3">
        <v>0</v>
      </c>
      <c r="J128" s="3">
        <v>0</v>
      </c>
      <c r="K128" s="3">
        <v>2518.75</v>
      </c>
      <c r="L128">
        <v>6000</v>
      </c>
      <c r="M128" s="4">
        <v>45610</v>
      </c>
      <c r="N128" s="3">
        <v>-1619.77</v>
      </c>
      <c r="O128" s="3">
        <v>2318.7600000000002</v>
      </c>
      <c r="P128" s="3">
        <v>2012.31</v>
      </c>
      <c r="Q128" s="3" t="s">
        <v>32</v>
      </c>
      <c r="R128" s="3">
        <v>45</v>
      </c>
      <c r="S128" s="3" t="s">
        <v>40</v>
      </c>
      <c r="T128" s="3" t="s">
        <v>409</v>
      </c>
      <c r="U128" s="3" t="s">
        <v>57</v>
      </c>
      <c r="V128" s="3"/>
      <c r="X128" s="3">
        <v>309.42</v>
      </c>
      <c r="Y128" s="3"/>
      <c r="Z128" s="3"/>
      <c r="AA128" s="3">
        <v>3481.25</v>
      </c>
      <c r="AB128" s="5" t="s">
        <v>74</v>
      </c>
      <c r="AC128" s="3">
        <v>55.1</v>
      </c>
      <c r="AD128" s="3"/>
    </row>
    <row r="129" spans="1:30" x14ac:dyDescent="0.25">
      <c r="A129">
        <v>403164</v>
      </c>
      <c r="B129" t="s">
        <v>410</v>
      </c>
      <c r="C129" s="3">
        <f t="shared" si="2"/>
        <v>0</v>
      </c>
      <c r="D129" s="3">
        <v>2495.77</v>
      </c>
      <c r="E129" s="3">
        <v>0</v>
      </c>
      <c r="F129" s="3">
        <v>0</v>
      </c>
      <c r="G129" s="3">
        <v>0</v>
      </c>
      <c r="H129" s="3">
        <v>0</v>
      </c>
      <c r="I129" s="3">
        <v>0</v>
      </c>
      <c r="J129" s="3">
        <v>0</v>
      </c>
      <c r="K129" s="3">
        <v>2495.77</v>
      </c>
      <c r="L129">
        <v>15000</v>
      </c>
      <c r="M129" s="4">
        <v>45707</v>
      </c>
      <c r="N129" s="3">
        <v>-2246.9</v>
      </c>
      <c r="O129" s="3">
        <v>47760.41</v>
      </c>
      <c r="P129" s="3">
        <v>83821.149999999994</v>
      </c>
      <c r="Q129" s="3" t="s">
        <v>32</v>
      </c>
      <c r="R129" s="3">
        <v>771.2</v>
      </c>
      <c r="S129" s="3" t="s">
        <v>218</v>
      </c>
      <c r="T129" s="3" t="s">
        <v>281</v>
      </c>
      <c r="U129" s="3" t="s">
        <v>57</v>
      </c>
      <c r="V129" s="3"/>
      <c r="X129" s="3">
        <v>-3592.19</v>
      </c>
      <c r="Y129" s="3"/>
      <c r="Z129" s="3"/>
      <c r="AA129" s="3">
        <v>12504.23</v>
      </c>
      <c r="AB129" s="5" t="s">
        <v>84</v>
      </c>
      <c r="AC129" s="3">
        <v>642.09</v>
      </c>
      <c r="AD129" s="3" t="s">
        <v>411</v>
      </c>
    </row>
    <row r="130" spans="1:30" x14ac:dyDescent="0.25">
      <c r="A130">
        <v>403253</v>
      </c>
      <c r="B130" t="s">
        <v>412</v>
      </c>
      <c r="C130" s="3">
        <f t="shared" si="2"/>
        <v>0</v>
      </c>
      <c r="D130" s="3">
        <v>2331.6999999999998</v>
      </c>
      <c r="E130" s="3">
        <v>0</v>
      </c>
      <c r="F130" s="3">
        <v>0</v>
      </c>
      <c r="G130" s="3">
        <v>0</v>
      </c>
      <c r="H130" s="3">
        <v>0</v>
      </c>
      <c r="I130" s="3">
        <v>0</v>
      </c>
      <c r="J130" s="3">
        <v>0</v>
      </c>
      <c r="K130" s="3">
        <v>2331.6999999999998</v>
      </c>
      <c r="L130">
        <v>20000</v>
      </c>
      <c r="M130" s="4">
        <v>45684</v>
      </c>
      <c r="N130" s="3">
        <v>-315.35000000000002</v>
      </c>
      <c r="O130" s="3">
        <v>2339.71</v>
      </c>
      <c r="P130" s="3">
        <v>44495.19</v>
      </c>
      <c r="Q130" s="3" t="s">
        <v>32</v>
      </c>
      <c r="R130" s="3">
        <v>524.79999999999995</v>
      </c>
      <c r="S130" s="3" t="s">
        <v>218</v>
      </c>
      <c r="T130" s="3" t="s">
        <v>103</v>
      </c>
      <c r="U130" s="3" t="s">
        <v>57</v>
      </c>
      <c r="V130" s="3" t="s">
        <v>413</v>
      </c>
      <c r="X130" s="3">
        <v>1892.44</v>
      </c>
      <c r="Y130" s="3"/>
      <c r="Z130" s="3"/>
      <c r="AA130" s="3">
        <v>17668.3</v>
      </c>
      <c r="AB130" s="5" t="s">
        <v>162</v>
      </c>
      <c r="AC130" s="3">
        <v>15.74</v>
      </c>
      <c r="AD130" s="3" t="s">
        <v>414</v>
      </c>
    </row>
    <row r="131" spans="1:30" x14ac:dyDescent="0.25">
      <c r="A131">
        <v>402865</v>
      </c>
      <c r="B131" t="s">
        <v>415</v>
      </c>
      <c r="C131" s="3">
        <f t="shared" si="2"/>
        <v>0</v>
      </c>
      <c r="D131" s="3">
        <v>2308.7600000000002</v>
      </c>
      <c r="E131" s="3">
        <v>0</v>
      </c>
      <c r="F131" s="3">
        <v>0</v>
      </c>
      <c r="G131" s="3">
        <v>0</v>
      </c>
      <c r="H131" s="3">
        <v>0</v>
      </c>
      <c r="I131" s="3">
        <v>0</v>
      </c>
      <c r="J131" s="3">
        <v>0</v>
      </c>
      <c r="K131" s="3">
        <v>2308.7600000000002</v>
      </c>
      <c r="L131">
        <v>8000</v>
      </c>
      <c r="M131" s="4">
        <v>45265</v>
      </c>
      <c r="N131" s="3">
        <v>-45.93</v>
      </c>
      <c r="O131" s="3">
        <v>2308.7600000000002</v>
      </c>
      <c r="P131" s="3">
        <v>0</v>
      </c>
      <c r="Q131" s="3" t="s">
        <v>32</v>
      </c>
      <c r="R131" s="3">
        <v>0</v>
      </c>
      <c r="S131" s="3" t="s">
        <v>40</v>
      </c>
      <c r="T131" s="3" t="s">
        <v>416</v>
      </c>
      <c r="U131" s="3" t="s">
        <v>57</v>
      </c>
      <c r="V131" s="3"/>
      <c r="X131" s="3">
        <v>425.48</v>
      </c>
      <c r="Y131" s="3"/>
      <c r="Z131" s="3"/>
      <c r="AA131" s="3">
        <v>5691.24</v>
      </c>
      <c r="AB131" s="5" t="s">
        <v>336</v>
      </c>
      <c r="AC131" s="3">
        <v>1223.8800000000001</v>
      </c>
      <c r="AD131" s="3" t="s">
        <v>417</v>
      </c>
    </row>
    <row r="132" spans="1:30" x14ac:dyDescent="0.25">
      <c r="A132">
        <v>403059</v>
      </c>
      <c r="B132" t="s">
        <v>418</v>
      </c>
      <c r="C132" s="3">
        <f t="shared" si="2"/>
        <v>0</v>
      </c>
      <c r="D132" s="3">
        <v>2226.91</v>
      </c>
      <c r="E132" s="3">
        <v>0</v>
      </c>
      <c r="F132" s="3">
        <v>0</v>
      </c>
      <c r="G132" s="3">
        <v>0</v>
      </c>
      <c r="H132" s="3">
        <v>0</v>
      </c>
      <c r="I132" s="3">
        <v>0</v>
      </c>
      <c r="J132" s="3">
        <v>0</v>
      </c>
      <c r="K132" s="3">
        <v>2226.91</v>
      </c>
      <c r="L132">
        <v>6000</v>
      </c>
      <c r="M132" s="4">
        <v>45709</v>
      </c>
      <c r="N132" s="3">
        <v>-6612.33</v>
      </c>
      <c r="O132" s="3">
        <v>4734.3999999999996</v>
      </c>
      <c r="P132" s="3">
        <v>8603.19</v>
      </c>
      <c r="Q132" s="3" t="s">
        <v>32</v>
      </c>
      <c r="R132" s="3">
        <v>1309.95</v>
      </c>
      <c r="S132" s="3" t="s">
        <v>218</v>
      </c>
      <c r="T132" s="3" t="s">
        <v>295</v>
      </c>
      <c r="U132" s="3" t="s">
        <v>57</v>
      </c>
      <c r="V132" s="3"/>
      <c r="X132" s="3">
        <v>2133.21</v>
      </c>
      <c r="Y132" s="3"/>
      <c r="Z132" s="3"/>
      <c r="AA132" s="3">
        <v>3773.09</v>
      </c>
      <c r="AB132" s="5" t="s">
        <v>127</v>
      </c>
      <c r="AC132" s="3">
        <v>1750.93</v>
      </c>
      <c r="AD132" s="3"/>
    </row>
    <row r="133" spans="1:30" x14ac:dyDescent="0.25">
      <c r="A133">
        <v>403047</v>
      </c>
      <c r="B133" t="s">
        <v>419</v>
      </c>
      <c r="C133" s="3">
        <f t="shared" ref="C133:C196" si="3">F133+G133+H133+I133</f>
        <v>0</v>
      </c>
      <c r="D133" s="3">
        <v>2002.71</v>
      </c>
      <c r="E133" s="3">
        <v>0</v>
      </c>
      <c r="F133" s="3">
        <v>0</v>
      </c>
      <c r="G133" s="3">
        <v>0</v>
      </c>
      <c r="H133" s="3">
        <v>0</v>
      </c>
      <c r="I133" s="3">
        <v>0</v>
      </c>
      <c r="J133" s="3">
        <v>0</v>
      </c>
      <c r="K133" s="3">
        <v>2002.71</v>
      </c>
      <c r="L133">
        <v>20000</v>
      </c>
      <c r="M133" s="4">
        <v>45709</v>
      </c>
      <c r="N133" s="3">
        <v>-2051.3000000000002</v>
      </c>
      <c r="O133" s="3">
        <v>2905.01</v>
      </c>
      <c r="P133" s="3">
        <v>19348.98</v>
      </c>
      <c r="Q133" s="3" t="s">
        <v>32</v>
      </c>
      <c r="R133" s="3">
        <v>0</v>
      </c>
      <c r="S133" s="3" t="s">
        <v>40</v>
      </c>
      <c r="T133" s="3" t="s">
        <v>121</v>
      </c>
      <c r="U133" s="3" t="s">
        <v>57</v>
      </c>
      <c r="V133" s="3"/>
      <c r="X133" s="3">
        <v>1900.38</v>
      </c>
      <c r="Y133" s="3"/>
      <c r="Z133" s="3"/>
      <c r="AA133" s="3">
        <v>17997.29</v>
      </c>
      <c r="AB133" s="5" t="s">
        <v>363</v>
      </c>
      <c r="AC133" s="3">
        <v>1293.8399999999999</v>
      </c>
      <c r="AD133" s="3" t="s">
        <v>420</v>
      </c>
    </row>
    <row r="134" spans="1:30" x14ac:dyDescent="0.25">
      <c r="A134">
        <v>402877</v>
      </c>
      <c r="B134" t="s">
        <v>421</v>
      </c>
      <c r="C134" s="3">
        <f t="shared" si="3"/>
        <v>0</v>
      </c>
      <c r="D134" s="3">
        <v>1825</v>
      </c>
      <c r="E134" s="3">
        <v>0</v>
      </c>
      <c r="F134" s="3">
        <v>0</v>
      </c>
      <c r="G134" s="3">
        <v>0</v>
      </c>
      <c r="H134" s="3">
        <v>0</v>
      </c>
      <c r="I134" s="3">
        <v>0</v>
      </c>
      <c r="J134" s="3">
        <v>0</v>
      </c>
      <c r="K134" s="3">
        <v>1825</v>
      </c>
      <c r="L134">
        <v>8000</v>
      </c>
      <c r="M134" s="4">
        <v>45603</v>
      </c>
      <c r="N134" s="3">
        <v>-18.73</v>
      </c>
      <c r="O134" s="3">
        <v>1825</v>
      </c>
      <c r="P134" s="3">
        <v>9147.1200000000008</v>
      </c>
      <c r="Q134" s="3" t="s">
        <v>32</v>
      </c>
      <c r="R134" s="3">
        <v>0</v>
      </c>
      <c r="S134" s="3" t="s">
        <v>40</v>
      </c>
      <c r="T134" s="3" t="s">
        <v>234</v>
      </c>
      <c r="U134" s="3" t="s">
        <v>57</v>
      </c>
      <c r="V134" s="3"/>
      <c r="X134" s="3">
        <v>1332.45</v>
      </c>
      <c r="Y134" s="3"/>
      <c r="Z134" s="3"/>
      <c r="AA134" s="3">
        <v>6175</v>
      </c>
      <c r="AB134" s="5" t="s">
        <v>81</v>
      </c>
      <c r="AC134" s="3">
        <v>1825</v>
      </c>
      <c r="AD134" s="3" t="s">
        <v>422</v>
      </c>
    </row>
    <row r="135" spans="1:30" x14ac:dyDescent="0.25">
      <c r="A135">
        <v>403160</v>
      </c>
      <c r="B135" t="s">
        <v>423</v>
      </c>
      <c r="C135" s="3">
        <f t="shared" si="3"/>
        <v>0</v>
      </c>
      <c r="D135" s="3">
        <v>1800.5</v>
      </c>
      <c r="E135" s="3">
        <v>0</v>
      </c>
      <c r="F135" s="3">
        <v>0</v>
      </c>
      <c r="G135" s="3">
        <v>0</v>
      </c>
      <c r="H135" s="3">
        <v>0</v>
      </c>
      <c r="I135" s="3">
        <v>0</v>
      </c>
      <c r="J135" s="3">
        <v>0</v>
      </c>
      <c r="K135" s="3">
        <v>1800.5</v>
      </c>
      <c r="L135">
        <v>70000</v>
      </c>
      <c r="M135" s="4">
        <v>45707</v>
      </c>
      <c r="N135" s="3">
        <v>-8300</v>
      </c>
      <c r="O135" s="3">
        <v>9263.57</v>
      </c>
      <c r="P135" s="3">
        <v>47483.27</v>
      </c>
      <c r="Q135" s="3" t="s">
        <v>32</v>
      </c>
      <c r="R135" s="3">
        <v>141.57</v>
      </c>
      <c r="S135" s="3" t="s">
        <v>40</v>
      </c>
      <c r="T135" s="3" t="s">
        <v>326</v>
      </c>
      <c r="U135" s="3" t="s">
        <v>57</v>
      </c>
      <c r="V135" s="3"/>
      <c r="X135" s="3">
        <v>5980.21</v>
      </c>
      <c r="Y135" s="3"/>
      <c r="Z135" s="3"/>
      <c r="AA135" s="3">
        <v>68199.5</v>
      </c>
      <c r="AB135" s="5" t="s">
        <v>196</v>
      </c>
      <c r="AC135" s="3">
        <v>0</v>
      </c>
      <c r="AD135" s="3" t="s">
        <v>424</v>
      </c>
    </row>
    <row r="136" spans="1:30" x14ac:dyDescent="0.25">
      <c r="A136">
        <v>420291</v>
      </c>
      <c r="B136" t="s">
        <v>425</v>
      </c>
      <c r="C136" s="3">
        <f t="shared" si="3"/>
        <v>0</v>
      </c>
      <c r="D136" s="3">
        <v>1786.41</v>
      </c>
      <c r="E136" s="3">
        <v>0</v>
      </c>
      <c r="F136" s="3">
        <v>0</v>
      </c>
      <c r="G136" s="3">
        <v>0</v>
      </c>
      <c r="H136" s="3">
        <v>0</v>
      </c>
      <c r="I136" s="3">
        <v>0</v>
      </c>
      <c r="J136" s="3">
        <v>0</v>
      </c>
      <c r="K136" s="3">
        <v>1786.41</v>
      </c>
      <c r="L136">
        <v>35000</v>
      </c>
      <c r="M136" s="4">
        <v>45610</v>
      </c>
      <c r="N136" s="3">
        <v>-183.7</v>
      </c>
      <c r="O136" s="3">
        <v>1644.62</v>
      </c>
      <c r="P136" s="3">
        <v>70170.649999999994</v>
      </c>
      <c r="Q136" s="3"/>
      <c r="R136" s="3">
        <v>0</v>
      </c>
      <c r="S136" s="3" t="s">
        <v>294</v>
      </c>
      <c r="T136" s="3" t="s">
        <v>316</v>
      </c>
      <c r="U136" s="3" t="s">
        <v>57</v>
      </c>
      <c r="V136" s="3"/>
      <c r="X136" s="3">
        <v>348.4</v>
      </c>
      <c r="Y136" s="3"/>
      <c r="Z136" s="3"/>
      <c r="AA136" s="3">
        <v>33213.589999999997</v>
      </c>
      <c r="AB136" s="5" t="s">
        <v>74</v>
      </c>
      <c r="AC136" s="3">
        <v>-63.27</v>
      </c>
      <c r="AD136" s="3" t="s">
        <v>426</v>
      </c>
    </row>
    <row r="137" spans="1:30" x14ac:dyDescent="0.25">
      <c r="A137">
        <v>402810</v>
      </c>
      <c r="B137" t="s">
        <v>427</v>
      </c>
      <c r="C137" s="3">
        <f t="shared" si="3"/>
        <v>0</v>
      </c>
      <c r="D137" s="3">
        <v>1659.02</v>
      </c>
      <c r="E137" s="3">
        <v>0</v>
      </c>
      <c r="F137" s="3">
        <v>0</v>
      </c>
      <c r="G137" s="3">
        <v>0</v>
      </c>
      <c r="H137" s="3">
        <v>0</v>
      </c>
      <c r="I137" s="3">
        <v>0</v>
      </c>
      <c r="J137" s="3">
        <v>0</v>
      </c>
      <c r="K137" s="3">
        <v>1659.02</v>
      </c>
      <c r="L137">
        <v>70000</v>
      </c>
      <c r="M137" s="4">
        <v>45693</v>
      </c>
      <c r="N137" s="3">
        <v>-435</v>
      </c>
      <c r="O137" s="3">
        <v>1527.29</v>
      </c>
      <c r="P137" s="3">
        <v>11702.49</v>
      </c>
      <c r="Q137" s="3" t="s">
        <v>32</v>
      </c>
      <c r="R137" s="3">
        <v>0</v>
      </c>
      <c r="S137" s="3" t="s">
        <v>40</v>
      </c>
      <c r="T137" s="3" t="s">
        <v>121</v>
      </c>
      <c r="U137" s="3" t="s">
        <v>57</v>
      </c>
      <c r="V137" s="3" t="s">
        <v>164</v>
      </c>
      <c r="X137" s="3">
        <v>1650.31</v>
      </c>
      <c r="Y137" s="3"/>
      <c r="Z137" s="3"/>
      <c r="AA137" s="3">
        <v>68340.98</v>
      </c>
      <c r="AB137" s="5" t="s">
        <v>336</v>
      </c>
      <c r="AC137" s="3">
        <v>435</v>
      </c>
      <c r="AD137" s="3" t="s">
        <v>428</v>
      </c>
    </row>
    <row r="138" spans="1:30" x14ac:dyDescent="0.25">
      <c r="A138">
        <v>413941</v>
      </c>
      <c r="B138" t="s">
        <v>429</v>
      </c>
      <c r="C138" s="3">
        <f t="shared" si="3"/>
        <v>0</v>
      </c>
      <c r="D138" s="3">
        <v>1631.48</v>
      </c>
      <c r="E138" s="3">
        <v>0</v>
      </c>
      <c r="F138" s="3">
        <v>0</v>
      </c>
      <c r="G138" s="3">
        <v>0</v>
      </c>
      <c r="H138" s="3">
        <v>0</v>
      </c>
      <c r="I138" s="3">
        <v>0</v>
      </c>
      <c r="J138" s="3">
        <v>0</v>
      </c>
      <c r="K138" s="3">
        <v>1631.48</v>
      </c>
      <c r="L138">
        <v>20000</v>
      </c>
      <c r="M138" s="4">
        <v>45575</v>
      </c>
      <c r="N138" s="3">
        <v>-8750</v>
      </c>
      <c r="O138" s="3">
        <v>1631.48</v>
      </c>
      <c r="P138" s="3">
        <v>8750</v>
      </c>
      <c r="Q138" s="3" t="s">
        <v>32</v>
      </c>
      <c r="R138" s="3">
        <v>0</v>
      </c>
      <c r="S138" s="3" t="s">
        <v>40</v>
      </c>
      <c r="T138" s="3" t="s">
        <v>90</v>
      </c>
      <c r="U138" s="3" t="s">
        <v>57</v>
      </c>
      <c r="V138" s="3"/>
      <c r="X138" s="3">
        <v>2423.56</v>
      </c>
      <c r="Y138" s="3"/>
      <c r="Z138" s="3"/>
      <c r="AA138" s="3">
        <v>18368.52</v>
      </c>
      <c r="AB138" s="5" t="s">
        <v>430</v>
      </c>
      <c r="AC138" s="3">
        <v>1631.48</v>
      </c>
      <c r="AD138" s="3" t="s">
        <v>431</v>
      </c>
    </row>
    <row r="139" spans="1:30" x14ac:dyDescent="0.25">
      <c r="A139">
        <v>18877</v>
      </c>
      <c r="B139" t="s">
        <v>432</v>
      </c>
      <c r="C139" s="3">
        <f t="shared" si="3"/>
        <v>0</v>
      </c>
      <c r="D139" s="3">
        <v>1370.94</v>
      </c>
      <c r="E139" s="3">
        <v>0</v>
      </c>
      <c r="F139" s="3">
        <v>0</v>
      </c>
      <c r="G139" s="3">
        <v>0</v>
      </c>
      <c r="H139" s="3">
        <v>0</v>
      </c>
      <c r="I139" s="3">
        <v>0</v>
      </c>
      <c r="J139" s="3">
        <v>0</v>
      </c>
      <c r="K139" s="3">
        <v>1370.94</v>
      </c>
      <c r="L139">
        <v>10000</v>
      </c>
      <c r="M139" s="4">
        <v>45687</v>
      </c>
      <c r="N139" s="3">
        <v>-1100.1300000000001</v>
      </c>
      <c r="O139" s="3">
        <v>1200</v>
      </c>
      <c r="P139" s="3">
        <v>214527.35</v>
      </c>
      <c r="Q139" s="3" t="s">
        <v>32</v>
      </c>
      <c r="R139" s="3">
        <v>3822.73</v>
      </c>
      <c r="S139" s="3" t="s">
        <v>49</v>
      </c>
      <c r="T139" s="3" t="s">
        <v>433</v>
      </c>
      <c r="U139" s="3" t="s">
        <v>108</v>
      </c>
      <c r="V139" s="3" t="s">
        <v>434</v>
      </c>
      <c r="X139" s="3">
        <v>37312.32</v>
      </c>
      <c r="Y139" s="3">
        <v>200000</v>
      </c>
      <c r="Z139" s="3" t="s">
        <v>44</v>
      </c>
      <c r="AA139" s="3">
        <v>-4316.72</v>
      </c>
      <c r="AB139" s="5" t="s">
        <v>84</v>
      </c>
      <c r="AC139" s="3">
        <v>426.17</v>
      </c>
      <c r="AD139" s="3" t="s">
        <v>435</v>
      </c>
    </row>
    <row r="140" spans="1:30" x14ac:dyDescent="0.25">
      <c r="A140">
        <v>172491</v>
      </c>
      <c r="B140" t="s">
        <v>436</v>
      </c>
      <c r="C140" s="3">
        <f t="shared" si="3"/>
        <v>0</v>
      </c>
      <c r="D140" s="3">
        <v>1366.49</v>
      </c>
      <c r="E140" s="3">
        <v>0</v>
      </c>
      <c r="F140" s="3">
        <v>0</v>
      </c>
      <c r="G140" s="3">
        <v>0</v>
      </c>
      <c r="H140" s="3">
        <v>0</v>
      </c>
      <c r="I140" s="3">
        <v>0</v>
      </c>
      <c r="J140" s="3">
        <v>0</v>
      </c>
      <c r="K140" s="3">
        <v>1366.49</v>
      </c>
      <c r="L140">
        <v>65000</v>
      </c>
      <c r="M140" s="4">
        <v>45698</v>
      </c>
      <c r="N140" s="3">
        <v>-13067.69</v>
      </c>
      <c r="O140" s="3">
        <v>1233</v>
      </c>
      <c r="P140" s="3">
        <v>0</v>
      </c>
      <c r="Q140" s="3" t="s">
        <v>32</v>
      </c>
      <c r="R140" s="3">
        <v>19484.689999999999</v>
      </c>
      <c r="S140" s="3" t="s">
        <v>66</v>
      </c>
      <c r="T140" s="3" t="s">
        <v>335</v>
      </c>
      <c r="U140" s="3" t="s">
        <v>42</v>
      </c>
      <c r="V140" s="3"/>
      <c r="X140" s="3">
        <v>29607.85</v>
      </c>
      <c r="Y140" s="3"/>
      <c r="Z140" s="3"/>
      <c r="AA140" s="3">
        <v>52967.9</v>
      </c>
      <c r="AB140" s="5" t="s">
        <v>437</v>
      </c>
      <c r="AC140" s="3">
        <v>18323.53</v>
      </c>
      <c r="AD140" s="3" t="s">
        <v>438</v>
      </c>
    </row>
    <row r="141" spans="1:30" x14ac:dyDescent="0.25">
      <c r="A141">
        <v>402745</v>
      </c>
      <c r="B141" t="s">
        <v>439</v>
      </c>
      <c r="C141" s="3">
        <f t="shared" si="3"/>
        <v>0</v>
      </c>
      <c r="D141" s="3">
        <v>1363.16</v>
      </c>
      <c r="E141" s="3">
        <v>0</v>
      </c>
      <c r="F141" s="3">
        <v>0</v>
      </c>
      <c r="G141" s="3">
        <v>0</v>
      </c>
      <c r="H141" s="3">
        <v>0</v>
      </c>
      <c r="I141" s="3">
        <v>0</v>
      </c>
      <c r="J141" s="3">
        <v>0</v>
      </c>
      <c r="K141" s="3">
        <v>1363.16</v>
      </c>
      <c r="L141">
        <v>25000</v>
      </c>
      <c r="M141" s="4">
        <v>45712</v>
      </c>
      <c r="N141" s="3">
        <v>-712.84</v>
      </c>
      <c r="O141" s="3">
        <v>5314.93</v>
      </c>
      <c r="P141" s="3">
        <v>49278.14</v>
      </c>
      <c r="Q141" s="3" t="s">
        <v>32</v>
      </c>
      <c r="R141" s="3">
        <v>0</v>
      </c>
      <c r="S141" s="3" t="s">
        <v>40</v>
      </c>
      <c r="T141" s="3" t="s">
        <v>223</v>
      </c>
      <c r="U141" s="3" t="s">
        <v>57</v>
      </c>
      <c r="V141" s="3"/>
      <c r="X141" s="3">
        <v>3574.48</v>
      </c>
      <c r="Y141" s="3"/>
      <c r="Z141" s="3"/>
      <c r="AA141" s="3">
        <v>23636.84</v>
      </c>
      <c r="AB141" s="5" t="s">
        <v>84</v>
      </c>
      <c r="AC141" s="3">
        <v>554.59</v>
      </c>
      <c r="AD141" s="3" t="s">
        <v>440</v>
      </c>
    </row>
    <row r="142" spans="1:30" x14ac:dyDescent="0.25">
      <c r="A142">
        <v>394829</v>
      </c>
      <c r="B142" t="s">
        <v>441</v>
      </c>
      <c r="C142" s="3">
        <f t="shared" si="3"/>
        <v>0</v>
      </c>
      <c r="D142" s="3">
        <v>1162.78</v>
      </c>
      <c r="E142" s="3">
        <v>0</v>
      </c>
      <c r="F142" s="3">
        <v>0</v>
      </c>
      <c r="G142" s="3">
        <v>0</v>
      </c>
      <c r="H142" s="3">
        <v>0</v>
      </c>
      <c r="I142" s="3">
        <v>0</v>
      </c>
      <c r="J142" s="3">
        <v>0</v>
      </c>
      <c r="K142" s="3">
        <v>1162.78</v>
      </c>
      <c r="L142">
        <v>50000</v>
      </c>
      <c r="M142" s="4">
        <v>45714</v>
      </c>
      <c r="N142" s="3">
        <v>-73377.58</v>
      </c>
      <c r="O142" s="3">
        <v>22574.55</v>
      </c>
      <c r="P142" s="3">
        <v>110722.27</v>
      </c>
      <c r="Q142" s="3" t="s">
        <v>32</v>
      </c>
      <c r="R142" s="3">
        <v>18849.09</v>
      </c>
      <c r="S142" s="3" t="s">
        <v>294</v>
      </c>
      <c r="T142" s="3" t="s">
        <v>103</v>
      </c>
      <c r="U142" s="3" t="s">
        <v>57</v>
      </c>
      <c r="V142" s="3"/>
      <c r="X142" s="3">
        <v>29117.65</v>
      </c>
      <c r="Y142" s="3">
        <v>80000</v>
      </c>
      <c r="Z142" s="3" t="s">
        <v>442</v>
      </c>
      <c r="AA142" s="3">
        <v>-138933.32999999999</v>
      </c>
      <c r="AB142" s="5" t="s">
        <v>37</v>
      </c>
      <c r="AC142" s="3">
        <v>531.16999999999996</v>
      </c>
      <c r="AD142" s="3" t="s">
        <v>443</v>
      </c>
    </row>
    <row r="143" spans="1:30" x14ac:dyDescent="0.25">
      <c r="A143">
        <v>402864</v>
      </c>
      <c r="B143" t="s">
        <v>444</v>
      </c>
      <c r="C143" s="3">
        <f t="shared" si="3"/>
        <v>0</v>
      </c>
      <c r="D143" s="3">
        <v>1146.05</v>
      </c>
      <c r="E143" s="3">
        <v>0</v>
      </c>
      <c r="F143" s="3">
        <v>0</v>
      </c>
      <c r="G143" s="3">
        <v>0</v>
      </c>
      <c r="H143" s="3">
        <v>0</v>
      </c>
      <c r="I143" s="3">
        <v>0</v>
      </c>
      <c r="J143" s="3">
        <v>0</v>
      </c>
      <c r="K143" s="3">
        <v>1146.05</v>
      </c>
      <c r="L143">
        <v>10000</v>
      </c>
      <c r="M143" s="4">
        <v>45475</v>
      </c>
      <c r="N143" s="3">
        <v>-253.44</v>
      </c>
      <c r="O143" s="3">
        <v>1146.05</v>
      </c>
      <c r="P143" s="3">
        <v>1791.55</v>
      </c>
      <c r="Q143" s="3" t="s">
        <v>32</v>
      </c>
      <c r="R143" s="3">
        <v>0</v>
      </c>
      <c r="S143" s="3" t="s">
        <v>40</v>
      </c>
      <c r="T143" s="3"/>
      <c r="U143" s="3" t="s">
        <v>57</v>
      </c>
      <c r="V143" s="3"/>
      <c r="X143" s="3">
        <v>100.2</v>
      </c>
      <c r="Y143" s="3"/>
      <c r="Z143" s="3"/>
      <c r="AA143" s="3">
        <v>8853.9500000000007</v>
      </c>
      <c r="AB143" s="5" t="s">
        <v>336</v>
      </c>
      <c r="AC143" s="3">
        <v>1146.05</v>
      </c>
      <c r="AD143" s="3" t="s">
        <v>445</v>
      </c>
    </row>
    <row r="144" spans="1:30" x14ac:dyDescent="0.25">
      <c r="A144">
        <v>403112</v>
      </c>
      <c r="B144" t="s">
        <v>446</v>
      </c>
      <c r="C144" s="3">
        <f t="shared" si="3"/>
        <v>0</v>
      </c>
      <c r="D144" s="3">
        <v>1111.97</v>
      </c>
      <c r="E144" s="3">
        <v>0</v>
      </c>
      <c r="F144" s="3">
        <v>0</v>
      </c>
      <c r="G144" s="3">
        <v>0</v>
      </c>
      <c r="H144" s="3">
        <v>0</v>
      </c>
      <c r="I144" s="3">
        <v>0</v>
      </c>
      <c r="J144" s="3">
        <v>-386</v>
      </c>
      <c r="K144" s="3">
        <v>725.97</v>
      </c>
      <c r="L144">
        <v>25000</v>
      </c>
      <c r="M144" s="4">
        <v>45708</v>
      </c>
      <c r="N144" s="3">
        <v>-386</v>
      </c>
      <c r="O144" s="3">
        <v>1185.17</v>
      </c>
      <c r="P144" s="3">
        <v>42608.95</v>
      </c>
      <c r="Q144" s="3" t="s">
        <v>32</v>
      </c>
      <c r="R144" s="3">
        <v>0</v>
      </c>
      <c r="S144" s="3" t="s">
        <v>40</v>
      </c>
      <c r="T144" s="3" t="s">
        <v>447</v>
      </c>
      <c r="U144" s="3" t="s">
        <v>57</v>
      </c>
      <c r="V144" s="3"/>
      <c r="X144" s="3">
        <v>513.41</v>
      </c>
      <c r="Y144" s="3"/>
      <c r="Z144" s="3"/>
      <c r="AA144" s="3">
        <v>24274.03</v>
      </c>
      <c r="AB144" s="5" t="s">
        <v>84</v>
      </c>
      <c r="AC144" s="3">
        <v>70.75</v>
      </c>
      <c r="AD144" s="3" t="s">
        <v>448</v>
      </c>
    </row>
    <row r="145" spans="1:30" x14ac:dyDescent="0.25">
      <c r="A145">
        <v>402819</v>
      </c>
      <c r="B145" t="s">
        <v>449</v>
      </c>
      <c r="C145" s="3">
        <f t="shared" si="3"/>
        <v>0</v>
      </c>
      <c r="D145" s="3">
        <v>1026.48</v>
      </c>
      <c r="E145" s="3">
        <v>0</v>
      </c>
      <c r="F145" s="3">
        <v>0</v>
      </c>
      <c r="G145" s="3">
        <v>0</v>
      </c>
      <c r="H145" s="3">
        <v>0</v>
      </c>
      <c r="I145" s="3">
        <v>0</v>
      </c>
      <c r="J145" s="3">
        <v>0</v>
      </c>
      <c r="K145" s="3">
        <v>1026.48</v>
      </c>
      <c r="L145">
        <v>20000</v>
      </c>
      <c r="M145" s="4">
        <v>45672</v>
      </c>
      <c r="N145" s="3">
        <v>-35.21</v>
      </c>
      <c r="O145" s="3">
        <v>919.98</v>
      </c>
      <c r="P145" s="3">
        <v>20190.2</v>
      </c>
      <c r="Q145" s="3" t="s">
        <v>32</v>
      </c>
      <c r="R145" s="3">
        <v>0</v>
      </c>
      <c r="S145" s="3" t="s">
        <v>40</v>
      </c>
      <c r="T145" s="3" t="s">
        <v>227</v>
      </c>
      <c r="U145" s="3" t="s">
        <v>57</v>
      </c>
      <c r="V145" s="3" t="s">
        <v>276</v>
      </c>
      <c r="X145" s="3">
        <v>854.88</v>
      </c>
      <c r="Y145" s="3"/>
      <c r="Z145" s="3"/>
      <c r="AA145" s="3">
        <v>18973.52</v>
      </c>
      <c r="AB145" s="5" t="s">
        <v>81</v>
      </c>
      <c r="AC145" s="3">
        <v>152.05000000000001</v>
      </c>
      <c r="AD145" s="3" t="s">
        <v>450</v>
      </c>
    </row>
    <row r="146" spans="1:30" x14ac:dyDescent="0.25">
      <c r="A146">
        <v>280959</v>
      </c>
      <c r="B146" t="s">
        <v>451</v>
      </c>
      <c r="C146" s="3">
        <f t="shared" si="3"/>
        <v>0</v>
      </c>
      <c r="D146" s="3">
        <v>945.84</v>
      </c>
      <c r="E146" s="3">
        <v>0</v>
      </c>
      <c r="F146" s="3">
        <v>0</v>
      </c>
      <c r="G146" s="3">
        <v>0</v>
      </c>
      <c r="H146" s="3">
        <v>0</v>
      </c>
      <c r="I146" s="3">
        <v>0</v>
      </c>
      <c r="J146" s="3">
        <v>0</v>
      </c>
      <c r="K146" s="3">
        <v>945.84</v>
      </c>
      <c r="L146">
        <v>40000</v>
      </c>
      <c r="M146" s="4">
        <v>45714</v>
      </c>
      <c r="N146" s="3">
        <v>-10406</v>
      </c>
      <c r="O146" s="3">
        <v>864.36</v>
      </c>
      <c r="P146" s="3">
        <v>650.26</v>
      </c>
      <c r="Q146" s="3" t="s">
        <v>32</v>
      </c>
      <c r="R146" s="3">
        <v>0</v>
      </c>
      <c r="S146" s="3" t="s">
        <v>343</v>
      </c>
      <c r="T146" s="3" t="s">
        <v>452</v>
      </c>
      <c r="U146" s="3" t="s">
        <v>266</v>
      </c>
      <c r="V146" s="3"/>
      <c r="X146" s="3">
        <v>19535.25</v>
      </c>
      <c r="Y146" s="3"/>
      <c r="Z146" s="3"/>
      <c r="AA146" s="3">
        <v>18670.689999999999</v>
      </c>
      <c r="AB146" s="5" t="s">
        <v>84</v>
      </c>
      <c r="AC146" s="3">
        <v>0</v>
      </c>
      <c r="AD146" s="3" t="s">
        <v>453</v>
      </c>
    </row>
    <row r="147" spans="1:30" x14ac:dyDescent="0.25">
      <c r="A147">
        <v>402413</v>
      </c>
      <c r="B147" t="s">
        <v>454</v>
      </c>
      <c r="C147" s="3">
        <f t="shared" si="3"/>
        <v>0</v>
      </c>
      <c r="D147" s="3">
        <v>898.26</v>
      </c>
      <c r="E147" s="3">
        <v>0</v>
      </c>
      <c r="F147" s="3">
        <v>0</v>
      </c>
      <c r="G147" s="3">
        <v>0</v>
      </c>
      <c r="H147" s="3">
        <v>0</v>
      </c>
      <c r="I147" s="3">
        <v>0</v>
      </c>
      <c r="J147" s="3">
        <v>0</v>
      </c>
      <c r="K147" s="3">
        <v>898.26</v>
      </c>
      <c r="L147">
        <v>0</v>
      </c>
      <c r="M147" s="4">
        <v>45714</v>
      </c>
      <c r="N147" s="3">
        <v>-2948.43</v>
      </c>
      <c r="O147" s="3">
        <v>5584.51</v>
      </c>
      <c r="P147" s="3">
        <v>97710.96</v>
      </c>
      <c r="Q147" s="3" t="s">
        <v>32</v>
      </c>
      <c r="R147" s="3">
        <v>0</v>
      </c>
      <c r="S147" s="3" t="s">
        <v>131</v>
      </c>
      <c r="T147" s="3" t="s">
        <v>238</v>
      </c>
      <c r="U147" s="3" t="s">
        <v>57</v>
      </c>
      <c r="V147" s="3"/>
      <c r="X147" s="3">
        <v>13072.24</v>
      </c>
      <c r="Y147" s="3"/>
      <c r="Z147" s="3"/>
      <c r="AA147" s="3">
        <v>-898.26</v>
      </c>
      <c r="AB147" s="5" t="s">
        <v>74</v>
      </c>
      <c r="AC147" s="3">
        <v>37.46</v>
      </c>
      <c r="AD147" s="3" t="s">
        <v>455</v>
      </c>
    </row>
    <row r="148" spans="1:30" x14ac:dyDescent="0.25">
      <c r="A148">
        <v>22656</v>
      </c>
      <c r="B148" t="s">
        <v>456</v>
      </c>
      <c r="C148" s="3">
        <f t="shared" si="3"/>
        <v>0</v>
      </c>
      <c r="D148" s="3">
        <v>890.74</v>
      </c>
      <c r="E148" s="3">
        <v>0</v>
      </c>
      <c r="F148" s="3">
        <v>0</v>
      </c>
      <c r="G148" s="3">
        <v>0</v>
      </c>
      <c r="H148" s="3">
        <v>0</v>
      </c>
      <c r="I148" s="3">
        <v>0</v>
      </c>
      <c r="J148" s="3">
        <v>0</v>
      </c>
      <c r="K148" s="3">
        <v>890.74</v>
      </c>
      <c r="L148">
        <v>250000</v>
      </c>
      <c r="M148" s="4">
        <v>45700</v>
      </c>
      <c r="N148" s="3">
        <v>-94962.13</v>
      </c>
      <c r="O148" s="3">
        <v>2140.71</v>
      </c>
      <c r="P148" s="3">
        <v>1693.32</v>
      </c>
      <c r="Q148" s="3" t="s">
        <v>32</v>
      </c>
      <c r="R148" s="3">
        <v>0</v>
      </c>
      <c r="S148" s="3" t="s">
        <v>66</v>
      </c>
      <c r="T148" s="3" t="s">
        <v>103</v>
      </c>
      <c r="U148" s="3" t="s">
        <v>42</v>
      </c>
      <c r="V148" s="3" t="s">
        <v>457</v>
      </c>
      <c r="X148" s="3">
        <v>86866.84</v>
      </c>
      <c r="Y148" s="3"/>
      <c r="Z148" s="3"/>
      <c r="AA148" s="3">
        <v>220447.73</v>
      </c>
      <c r="AB148" s="5" t="s">
        <v>458</v>
      </c>
      <c r="AC148" s="3">
        <v>0</v>
      </c>
      <c r="AD148" s="3" t="s">
        <v>459</v>
      </c>
    </row>
    <row r="149" spans="1:30" x14ac:dyDescent="0.25">
      <c r="A149">
        <v>403190</v>
      </c>
      <c r="B149" t="s">
        <v>460</v>
      </c>
      <c r="C149" s="3">
        <f t="shared" si="3"/>
        <v>0</v>
      </c>
      <c r="D149" s="3">
        <v>866.28</v>
      </c>
      <c r="E149" s="3">
        <v>0</v>
      </c>
      <c r="F149" s="3">
        <v>0</v>
      </c>
      <c r="G149" s="3">
        <v>0</v>
      </c>
      <c r="H149" s="3">
        <v>0</v>
      </c>
      <c r="I149" s="3">
        <v>0</v>
      </c>
      <c r="J149" s="3">
        <v>0</v>
      </c>
      <c r="K149" s="3">
        <v>866.28</v>
      </c>
      <c r="L149">
        <v>8000</v>
      </c>
      <c r="M149" s="4">
        <v>45689</v>
      </c>
      <c r="N149" s="3">
        <v>-36.450000000000003</v>
      </c>
      <c r="O149" s="3">
        <v>831.05</v>
      </c>
      <c r="P149" s="3">
        <v>3943.47</v>
      </c>
      <c r="Q149" s="3" t="s">
        <v>32</v>
      </c>
      <c r="R149" s="3">
        <v>0</v>
      </c>
      <c r="S149" s="3" t="s">
        <v>40</v>
      </c>
      <c r="T149" s="3" t="s">
        <v>210</v>
      </c>
      <c r="U149" s="3" t="s">
        <v>57</v>
      </c>
      <c r="V149" s="3"/>
      <c r="X149" s="3">
        <v>368.59</v>
      </c>
      <c r="Y149" s="3"/>
      <c r="Z149" s="3"/>
      <c r="AA149" s="3">
        <v>7133.72</v>
      </c>
      <c r="AB149" s="5" t="s">
        <v>74</v>
      </c>
      <c r="AC149" s="3">
        <v>317.45</v>
      </c>
      <c r="AD149" s="3" t="s">
        <v>461</v>
      </c>
    </row>
    <row r="150" spans="1:30" x14ac:dyDescent="0.25">
      <c r="A150">
        <v>403072</v>
      </c>
      <c r="B150" t="s">
        <v>462</v>
      </c>
      <c r="C150" s="3">
        <f t="shared" si="3"/>
        <v>0</v>
      </c>
      <c r="D150" s="3">
        <v>713.31</v>
      </c>
      <c r="E150" s="3">
        <v>0</v>
      </c>
      <c r="F150" s="3">
        <v>0</v>
      </c>
      <c r="G150" s="3">
        <v>0</v>
      </c>
      <c r="H150" s="3">
        <v>0</v>
      </c>
      <c r="I150" s="3">
        <v>0</v>
      </c>
      <c r="J150" s="3">
        <v>0</v>
      </c>
      <c r="K150" s="3">
        <v>713.31</v>
      </c>
      <c r="L150">
        <v>10000</v>
      </c>
      <c r="M150" s="4">
        <v>45714</v>
      </c>
      <c r="N150" s="3">
        <v>-1295.9000000000001</v>
      </c>
      <c r="O150" s="3">
        <v>3482.75</v>
      </c>
      <c r="P150" s="3">
        <v>6436.12</v>
      </c>
      <c r="Q150" s="3" t="s">
        <v>32</v>
      </c>
      <c r="R150" s="3">
        <v>0</v>
      </c>
      <c r="S150" s="3" t="s">
        <v>40</v>
      </c>
      <c r="T150" s="3" t="s">
        <v>223</v>
      </c>
      <c r="U150" s="3" t="s">
        <v>57</v>
      </c>
      <c r="V150" s="3"/>
      <c r="X150" s="3">
        <v>915.35</v>
      </c>
      <c r="Y150" s="3"/>
      <c r="Z150" s="3"/>
      <c r="AA150" s="3">
        <v>9286.69</v>
      </c>
      <c r="AB150" s="5" t="s">
        <v>84</v>
      </c>
      <c r="AC150" s="3">
        <v>241.96</v>
      </c>
      <c r="AD150" s="3" t="s">
        <v>463</v>
      </c>
    </row>
    <row r="151" spans="1:30" x14ac:dyDescent="0.25">
      <c r="A151">
        <v>115737</v>
      </c>
      <c r="B151" t="s">
        <v>464</v>
      </c>
      <c r="C151" s="3">
        <f t="shared" si="3"/>
        <v>0</v>
      </c>
      <c r="D151" s="3">
        <v>685.69</v>
      </c>
      <c r="E151" s="3">
        <v>0</v>
      </c>
      <c r="F151" s="3">
        <v>0</v>
      </c>
      <c r="G151" s="3">
        <v>0</v>
      </c>
      <c r="H151" s="3">
        <v>0</v>
      </c>
      <c r="I151" s="3">
        <v>0</v>
      </c>
      <c r="J151" s="3">
        <v>0</v>
      </c>
      <c r="K151" s="3">
        <v>685.69</v>
      </c>
      <c r="L151">
        <v>150000</v>
      </c>
      <c r="M151" s="4">
        <v>45700</v>
      </c>
      <c r="N151" s="3">
        <v>-46066</v>
      </c>
      <c r="O151" s="3">
        <v>631.26</v>
      </c>
      <c r="P151" s="3">
        <v>3243.05</v>
      </c>
      <c r="Q151" s="3"/>
      <c r="R151" s="3">
        <v>103472.04</v>
      </c>
      <c r="S151" s="3" t="s">
        <v>66</v>
      </c>
      <c r="T151" s="3" t="s">
        <v>94</v>
      </c>
      <c r="U151" s="3" t="s">
        <v>42</v>
      </c>
      <c r="V151" s="3"/>
      <c r="X151" s="3">
        <v>18697.8</v>
      </c>
      <c r="Y151" s="3"/>
      <c r="Z151" s="3"/>
      <c r="AA151" s="3">
        <v>116912.57</v>
      </c>
      <c r="AB151" s="5" t="s">
        <v>104</v>
      </c>
      <c r="AC151" s="3">
        <v>19.36</v>
      </c>
      <c r="AD151" s="3" t="s">
        <v>465</v>
      </c>
    </row>
    <row r="152" spans="1:30" x14ac:dyDescent="0.25">
      <c r="A152">
        <v>402887</v>
      </c>
      <c r="B152" t="s">
        <v>466</v>
      </c>
      <c r="C152" s="3">
        <f t="shared" si="3"/>
        <v>0</v>
      </c>
      <c r="D152" s="3">
        <v>675.12</v>
      </c>
      <c r="E152" s="3">
        <v>0</v>
      </c>
      <c r="F152" s="3">
        <v>0</v>
      </c>
      <c r="G152" s="3">
        <v>0</v>
      </c>
      <c r="H152" s="3">
        <v>0</v>
      </c>
      <c r="I152" s="3">
        <v>0</v>
      </c>
      <c r="J152" s="3">
        <v>0</v>
      </c>
      <c r="K152" s="3">
        <v>675.12</v>
      </c>
      <c r="L152">
        <v>10000</v>
      </c>
      <c r="M152" s="4">
        <v>45709</v>
      </c>
      <c r="N152" s="3">
        <v>-712.67</v>
      </c>
      <c r="O152" s="3">
        <v>625.12</v>
      </c>
      <c r="P152" s="3">
        <v>3014.75</v>
      </c>
      <c r="Q152" s="3" t="s">
        <v>32</v>
      </c>
      <c r="R152" s="3">
        <v>0</v>
      </c>
      <c r="S152" s="3" t="s">
        <v>40</v>
      </c>
      <c r="T152" s="3" t="s">
        <v>467</v>
      </c>
      <c r="U152" s="3" t="s">
        <v>57</v>
      </c>
      <c r="V152" s="3"/>
      <c r="X152" s="3">
        <v>1084.97</v>
      </c>
      <c r="Y152" s="3"/>
      <c r="Z152" s="3"/>
      <c r="AA152" s="3">
        <v>9324.8799999999992</v>
      </c>
      <c r="AB152" s="5" t="s">
        <v>268</v>
      </c>
      <c r="AC152" s="3">
        <v>337.56</v>
      </c>
      <c r="AD152" s="3" t="s">
        <v>468</v>
      </c>
    </row>
    <row r="153" spans="1:30" x14ac:dyDescent="0.25">
      <c r="A153">
        <v>402984</v>
      </c>
      <c r="B153" t="s">
        <v>469</v>
      </c>
      <c r="C153" s="3">
        <f t="shared" si="3"/>
        <v>0</v>
      </c>
      <c r="D153" s="3">
        <v>674.25</v>
      </c>
      <c r="E153" s="3">
        <v>0</v>
      </c>
      <c r="F153" s="3">
        <v>0</v>
      </c>
      <c r="G153" s="3">
        <v>0</v>
      </c>
      <c r="H153" s="3">
        <v>0</v>
      </c>
      <c r="I153" s="3">
        <v>0</v>
      </c>
      <c r="J153" s="3">
        <v>0</v>
      </c>
      <c r="K153" s="3">
        <v>674.25</v>
      </c>
      <c r="L153">
        <v>130000</v>
      </c>
      <c r="M153" s="4">
        <v>45700</v>
      </c>
      <c r="N153" s="3">
        <v>-1784.86</v>
      </c>
      <c r="O153" s="3">
        <v>2238.84</v>
      </c>
      <c r="P153" s="3">
        <v>5265.06</v>
      </c>
      <c r="Q153" s="3" t="s">
        <v>32</v>
      </c>
      <c r="R153" s="3">
        <v>0</v>
      </c>
      <c r="S153" s="3" t="s">
        <v>40</v>
      </c>
      <c r="T153" s="3" t="s">
        <v>326</v>
      </c>
      <c r="U153" s="3" t="s">
        <v>57</v>
      </c>
      <c r="V153" s="3"/>
      <c r="X153" s="3">
        <v>656.56</v>
      </c>
      <c r="Y153" s="3"/>
      <c r="Z153" s="3"/>
      <c r="AA153" s="3">
        <v>129325.75</v>
      </c>
      <c r="AB153" s="5" t="s">
        <v>135</v>
      </c>
      <c r="AC153" s="3">
        <v>674.25</v>
      </c>
      <c r="AD153" s="3"/>
    </row>
    <row r="154" spans="1:30" x14ac:dyDescent="0.25">
      <c r="A154">
        <v>137934</v>
      </c>
      <c r="B154" t="s">
        <v>470</v>
      </c>
      <c r="C154" s="3">
        <f t="shared" si="3"/>
        <v>0</v>
      </c>
      <c r="D154" s="3">
        <v>562.49</v>
      </c>
      <c r="E154" s="3">
        <v>0</v>
      </c>
      <c r="F154" s="3">
        <v>0</v>
      </c>
      <c r="G154" s="3">
        <v>0</v>
      </c>
      <c r="H154" s="3">
        <v>0</v>
      </c>
      <c r="I154" s="3">
        <v>0</v>
      </c>
      <c r="J154" s="3">
        <v>0</v>
      </c>
      <c r="K154" s="3">
        <v>562.49</v>
      </c>
      <c r="L154">
        <v>50000</v>
      </c>
      <c r="M154" s="4">
        <v>45695</v>
      </c>
      <c r="N154" s="3">
        <v>-61889.53</v>
      </c>
      <c r="O154" s="3">
        <v>1579.77</v>
      </c>
      <c r="P154" s="3">
        <v>0</v>
      </c>
      <c r="Q154" s="3"/>
      <c r="R154" s="3">
        <v>31799.02</v>
      </c>
      <c r="S154" s="3" t="s">
        <v>98</v>
      </c>
      <c r="T154" s="3" t="s">
        <v>471</v>
      </c>
      <c r="U154" s="3" t="s">
        <v>42</v>
      </c>
      <c r="V154" s="3"/>
      <c r="X154" s="3">
        <v>9610.0400000000009</v>
      </c>
      <c r="Y154" s="3"/>
      <c r="Z154" s="3"/>
      <c r="AA154" s="3">
        <v>49437.51</v>
      </c>
      <c r="AB154" s="5" t="s">
        <v>363</v>
      </c>
      <c r="AC154" s="3">
        <v>562.49</v>
      </c>
      <c r="AD154" s="3"/>
    </row>
    <row r="155" spans="1:30" x14ac:dyDescent="0.25">
      <c r="A155">
        <v>22962</v>
      </c>
      <c r="B155" t="s">
        <v>472</v>
      </c>
      <c r="C155" s="3">
        <f t="shared" si="3"/>
        <v>0</v>
      </c>
      <c r="D155" s="3">
        <v>560.79</v>
      </c>
      <c r="E155" s="3">
        <v>0</v>
      </c>
      <c r="F155" s="3">
        <v>0</v>
      </c>
      <c r="G155" s="3">
        <v>0</v>
      </c>
      <c r="H155" s="3">
        <v>0</v>
      </c>
      <c r="I155" s="3">
        <v>0</v>
      </c>
      <c r="J155" s="3">
        <v>0</v>
      </c>
      <c r="K155" s="3">
        <v>560.79</v>
      </c>
      <c r="L155">
        <v>250000</v>
      </c>
      <c r="M155" s="4">
        <v>45692</v>
      </c>
      <c r="N155" s="3">
        <v>-13118.52</v>
      </c>
      <c r="O155" s="3">
        <v>681.48</v>
      </c>
      <c r="P155" s="3">
        <v>11933.78</v>
      </c>
      <c r="Q155" s="3"/>
      <c r="R155" s="3">
        <v>6054.6</v>
      </c>
      <c r="S155" s="3" t="s">
        <v>66</v>
      </c>
      <c r="T155" s="3" t="s">
        <v>316</v>
      </c>
      <c r="U155" s="3" t="s">
        <v>42</v>
      </c>
      <c r="V155" s="3"/>
      <c r="X155" s="3">
        <v>15298.3</v>
      </c>
      <c r="Y155" s="3"/>
      <c r="Z155" s="3"/>
      <c r="AA155" s="3">
        <v>239266.24</v>
      </c>
      <c r="AB155" s="5" t="s">
        <v>81</v>
      </c>
      <c r="AC155" s="3">
        <v>40.119999999999997</v>
      </c>
      <c r="AD155" s="3" t="s">
        <v>473</v>
      </c>
    </row>
    <row r="156" spans="1:30" x14ac:dyDescent="0.25">
      <c r="A156">
        <v>402747</v>
      </c>
      <c r="B156" t="s">
        <v>474</v>
      </c>
      <c r="C156" s="3">
        <f t="shared" si="3"/>
        <v>0</v>
      </c>
      <c r="D156" s="3">
        <v>496.68</v>
      </c>
      <c r="E156" s="3">
        <v>0</v>
      </c>
      <c r="F156" s="3">
        <v>0</v>
      </c>
      <c r="G156" s="3">
        <v>0</v>
      </c>
      <c r="H156" s="3">
        <v>0</v>
      </c>
      <c r="I156" s="3">
        <v>0</v>
      </c>
      <c r="J156" s="3">
        <v>0</v>
      </c>
      <c r="K156" s="3">
        <v>496.68</v>
      </c>
      <c r="L156">
        <v>8000</v>
      </c>
      <c r="M156" s="4">
        <v>45645</v>
      </c>
      <c r="N156" s="3">
        <v>-267</v>
      </c>
      <c r="O156" s="3">
        <v>457.25</v>
      </c>
      <c r="P156" s="3">
        <v>18021.509999999998</v>
      </c>
      <c r="Q156" s="3" t="s">
        <v>32</v>
      </c>
      <c r="R156" s="3">
        <v>0</v>
      </c>
      <c r="S156" s="3" t="s">
        <v>40</v>
      </c>
      <c r="T156" s="3" t="s">
        <v>271</v>
      </c>
      <c r="U156" s="3" t="s">
        <v>57</v>
      </c>
      <c r="V156" s="3"/>
      <c r="X156" s="3">
        <v>611.99</v>
      </c>
      <c r="Y156" s="3"/>
      <c r="Z156" s="3"/>
      <c r="AA156" s="3">
        <v>7503.32</v>
      </c>
      <c r="AB156" s="5" t="s">
        <v>202</v>
      </c>
      <c r="AC156" s="3">
        <v>282.20999999999998</v>
      </c>
      <c r="AD156" s="3" t="s">
        <v>475</v>
      </c>
    </row>
    <row r="157" spans="1:30" x14ac:dyDescent="0.25">
      <c r="A157">
        <v>402794</v>
      </c>
      <c r="B157" t="s">
        <v>476</v>
      </c>
      <c r="C157" s="3">
        <f t="shared" si="3"/>
        <v>0</v>
      </c>
      <c r="D157" s="3">
        <v>492.76</v>
      </c>
      <c r="E157" s="3">
        <v>0</v>
      </c>
      <c r="F157" s="3">
        <v>0</v>
      </c>
      <c r="G157" s="3">
        <v>0</v>
      </c>
      <c r="H157" s="3">
        <v>0</v>
      </c>
      <c r="I157" s="3">
        <v>0</v>
      </c>
      <c r="J157" s="3">
        <v>0</v>
      </c>
      <c r="K157" s="3">
        <v>492.76</v>
      </c>
      <c r="L157">
        <v>10000</v>
      </c>
      <c r="M157" s="4">
        <v>45709</v>
      </c>
      <c r="N157" s="3">
        <v>-283.31</v>
      </c>
      <c r="O157" s="3">
        <v>403.65</v>
      </c>
      <c r="P157" s="3">
        <v>14112.01</v>
      </c>
      <c r="Q157" s="3" t="s">
        <v>32</v>
      </c>
      <c r="R157" s="3">
        <v>0</v>
      </c>
      <c r="S157" s="3" t="s">
        <v>66</v>
      </c>
      <c r="T157" s="3" t="s">
        <v>477</v>
      </c>
      <c r="U157" s="3" t="s">
        <v>57</v>
      </c>
      <c r="V157" s="3"/>
      <c r="X157" s="3">
        <v>1636.28</v>
      </c>
      <c r="Y157" s="3"/>
      <c r="Z157" s="3"/>
      <c r="AA157" s="3">
        <v>9877.6299999999992</v>
      </c>
      <c r="AB157" s="5" t="s">
        <v>157</v>
      </c>
      <c r="AC157" s="3">
        <v>0</v>
      </c>
      <c r="AD157" s="3" t="s">
        <v>478</v>
      </c>
    </row>
    <row r="158" spans="1:30" x14ac:dyDescent="0.25">
      <c r="A158">
        <v>403196</v>
      </c>
      <c r="B158" t="s">
        <v>479</v>
      </c>
      <c r="C158" s="3">
        <f t="shared" si="3"/>
        <v>0</v>
      </c>
      <c r="D158" s="3">
        <v>486.27</v>
      </c>
      <c r="E158" s="3">
        <v>0</v>
      </c>
      <c r="F158" s="3">
        <v>0</v>
      </c>
      <c r="G158" s="3">
        <v>0</v>
      </c>
      <c r="H158" s="3">
        <v>0</v>
      </c>
      <c r="I158" s="3">
        <v>0</v>
      </c>
      <c r="J158" s="3">
        <v>0</v>
      </c>
      <c r="K158" s="3">
        <v>486.27</v>
      </c>
      <c r="L158">
        <v>20000</v>
      </c>
      <c r="M158" s="4">
        <v>45688</v>
      </c>
      <c r="N158" s="3">
        <v>-2243.4</v>
      </c>
      <c r="O158" s="3">
        <v>2512.88</v>
      </c>
      <c r="P158" s="3">
        <v>48656.09</v>
      </c>
      <c r="Q158" s="3" t="s">
        <v>32</v>
      </c>
      <c r="R158" s="3">
        <v>3311.54</v>
      </c>
      <c r="S158" s="3" t="s">
        <v>218</v>
      </c>
      <c r="T158" s="3" t="s">
        <v>254</v>
      </c>
      <c r="U158" s="3" t="s">
        <v>57</v>
      </c>
      <c r="V158" s="3"/>
      <c r="X158" s="3">
        <v>2716.15</v>
      </c>
      <c r="Y158" s="3"/>
      <c r="Z158" s="3"/>
      <c r="AA158" s="3">
        <v>19513.73</v>
      </c>
      <c r="AB158" s="5" t="s">
        <v>398</v>
      </c>
      <c r="AC158" s="3">
        <v>486.27</v>
      </c>
      <c r="AD158" s="3"/>
    </row>
    <row r="159" spans="1:30" x14ac:dyDescent="0.25">
      <c r="A159">
        <v>17024</v>
      </c>
      <c r="B159" t="s">
        <v>480</v>
      </c>
      <c r="C159" s="3">
        <f t="shared" si="3"/>
        <v>0</v>
      </c>
      <c r="D159" s="3">
        <v>478.54</v>
      </c>
      <c r="E159" s="3">
        <v>0</v>
      </c>
      <c r="F159" s="3">
        <v>0</v>
      </c>
      <c r="G159" s="3">
        <v>0</v>
      </c>
      <c r="H159" s="3">
        <v>0</v>
      </c>
      <c r="I159" s="3">
        <v>0</v>
      </c>
      <c r="J159" s="3">
        <v>0</v>
      </c>
      <c r="K159" s="3">
        <v>478.54</v>
      </c>
      <c r="L159">
        <v>35000</v>
      </c>
      <c r="M159" s="4">
        <v>45681</v>
      </c>
      <c r="N159" s="3">
        <v>-3876.41</v>
      </c>
      <c r="O159" s="3">
        <v>440.55</v>
      </c>
      <c r="P159" s="3">
        <v>2851.32</v>
      </c>
      <c r="Q159" s="3" t="s">
        <v>32</v>
      </c>
      <c r="R159" s="3">
        <v>0</v>
      </c>
      <c r="S159" s="3" t="s">
        <v>49</v>
      </c>
      <c r="T159" s="3" t="s">
        <v>94</v>
      </c>
      <c r="U159" s="3" t="s">
        <v>108</v>
      </c>
      <c r="V159" s="3" t="s">
        <v>481</v>
      </c>
      <c r="X159" s="3">
        <v>6755.89</v>
      </c>
      <c r="Y159" s="3"/>
      <c r="Z159" s="3" t="s">
        <v>156</v>
      </c>
      <c r="AA159" s="3">
        <v>26508.76</v>
      </c>
      <c r="AB159" s="5" t="s">
        <v>81</v>
      </c>
      <c r="AC159" s="3">
        <v>56.24</v>
      </c>
      <c r="AD159" s="3" t="s">
        <v>482</v>
      </c>
    </row>
    <row r="160" spans="1:30" x14ac:dyDescent="0.25">
      <c r="A160">
        <v>402789</v>
      </c>
      <c r="B160" t="s">
        <v>483</v>
      </c>
      <c r="C160" s="3">
        <f t="shared" si="3"/>
        <v>0</v>
      </c>
      <c r="D160" s="3">
        <v>464.36</v>
      </c>
      <c r="E160" s="3">
        <v>0</v>
      </c>
      <c r="F160" s="3">
        <v>0</v>
      </c>
      <c r="G160" s="3">
        <v>0</v>
      </c>
      <c r="H160" s="3">
        <v>0</v>
      </c>
      <c r="I160" s="3">
        <v>0</v>
      </c>
      <c r="J160" s="3">
        <v>0</v>
      </c>
      <c r="K160" s="3">
        <v>464.36</v>
      </c>
      <c r="L160">
        <v>15000</v>
      </c>
      <c r="M160" s="4">
        <v>45707</v>
      </c>
      <c r="N160" s="3">
        <v>-1189.1199999999999</v>
      </c>
      <c r="O160" s="3">
        <v>6440.19</v>
      </c>
      <c r="P160" s="3">
        <v>28804.720000000001</v>
      </c>
      <c r="Q160" s="3" t="s">
        <v>32</v>
      </c>
      <c r="R160" s="3">
        <v>0</v>
      </c>
      <c r="S160" s="3" t="s">
        <v>40</v>
      </c>
      <c r="T160" s="3" t="s">
        <v>323</v>
      </c>
      <c r="U160" s="3" t="s">
        <v>57</v>
      </c>
      <c r="V160" s="3"/>
      <c r="X160" s="3">
        <v>986.99</v>
      </c>
      <c r="Y160" s="3"/>
      <c r="Z160" s="3"/>
      <c r="AA160" s="3">
        <v>14535.64</v>
      </c>
      <c r="AB160" s="5" t="s">
        <v>135</v>
      </c>
      <c r="AC160" s="3">
        <v>61.44</v>
      </c>
      <c r="AD160" s="3" t="s">
        <v>484</v>
      </c>
    </row>
    <row r="161" spans="1:30" x14ac:dyDescent="0.25">
      <c r="A161">
        <v>403219</v>
      </c>
      <c r="B161" t="s">
        <v>485</v>
      </c>
      <c r="C161" s="3">
        <f t="shared" si="3"/>
        <v>0</v>
      </c>
      <c r="D161" s="3">
        <v>457.08</v>
      </c>
      <c r="E161" s="3">
        <v>0</v>
      </c>
      <c r="F161" s="3">
        <v>0</v>
      </c>
      <c r="G161" s="3">
        <v>0</v>
      </c>
      <c r="H161" s="3">
        <v>0</v>
      </c>
      <c r="I161" s="3">
        <v>0</v>
      </c>
      <c r="J161" s="3">
        <v>0</v>
      </c>
      <c r="K161" s="3">
        <v>457.08</v>
      </c>
      <c r="L161">
        <v>80000</v>
      </c>
      <c r="M161" s="4">
        <v>45691</v>
      </c>
      <c r="N161" s="3">
        <v>-11499.33</v>
      </c>
      <c r="O161" s="3">
        <v>434.42</v>
      </c>
      <c r="P161" s="3">
        <v>141145.62</v>
      </c>
      <c r="Q161" s="3" t="s">
        <v>32</v>
      </c>
      <c r="R161" s="3">
        <v>51.9</v>
      </c>
      <c r="S161" s="3" t="s">
        <v>40</v>
      </c>
      <c r="T161" s="3" t="s">
        <v>299</v>
      </c>
      <c r="U161" s="3" t="s">
        <v>57</v>
      </c>
      <c r="V161" s="3"/>
      <c r="X161" s="3">
        <v>22521.94</v>
      </c>
      <c r="Y161" s="3"/>
      <c r="Z161" s="3"/>
      <c r="AA161" s="3">
        <v>79542.92</v>
      </c>
      <c r="AB161" s="5" t="s">
        <v>74</v>
      </c>
      <c r="AC161" s="3">
        <v>-796.76</v>
      </c>
      <c r="AD161" s="3" t="s">
        <v>486</v>
      </c>
    </row>
    <row r="162" spans="1:30" x14ac:dyDescent="0.25">
      <c r="A162">
        <v>403215</v>
      </c>
      <c r="B162" t="s">
        <v>487</v>
      </c>
      <c r="C162" s="3">
        <f t="shared" si="3"/>
        <v>0</v>
      </c>
      <c r="D162" s="3">
        <v>443.99</v>
      </c>
      <c r="E162" s="3">
        <v>0</v>
      </c>
      <c r="F162" s="3">
        <v>0</v>
      </c>
      <c r="G162" s="3">
        <v>0</v>
      </c>
      <c r="H162" s="3">
        <v>0</v>
      </c>
      <c r="I162" s="3">
        <v>0</v>
      </c>
      <c r="J162" s="3">
        <v>0</v>
      </c>
      <c r="K162" s="3">
        <v>443.99</v>
      </c>
      <c r="L162">
        <v>10000</v>
      </c>
      <c r="M162" s="4">
        <v>45646</v>
      </c>
      <c r="N162" s="3">
        <v>-1968.48</v>
      </c>
      <c r="O162" s="3">
        <v>408.74</v>
      </c>
      <c r="P162" s="3">
        <v>10539.84</v>
      </c>
      <c r="Q162" s="3" t="s">
        <v>32</v>
      </c>
      <c r="R162" s="3">
        <v>0</v>
      </c>
      <c r="S162" s="3" t="s">
        <v>40</v>
      </c>
      <c r="T162" s="3" t="s">
        <v>94</v>
      </c>
      <c r="U162" s="3" t="s">
        <v>57</v>
      </c>
      <c r="V162" s="3"/>
      <c r="X162" s="3">
        <v>688.76</v>
      </c>
      <c r="Y162" s="3"/>
      <c r="Z162" s="3"/>
      <c r="AA162" s="3">
        <v>9556.01</v>
      </c>
      <c r="AB162" s="5" t="s">
        <v>81</v>
      </c>
      <c r="AC162" s="3">
        <v>223.48</v>
      </c>
      <c r="AD162" s="3"/>
    </row>
    <row r="163" spans="1:30" x14ac:dyDescent="0.25">
      <c r="A163">
        <v>403255</v>
      </c>
      <c r="B163" t="s">
        <v>488</v>
      </c>
      <c r="C163" s="3">
        <f t="shared" si="3"/>
        <v>0</v>
      </c>
      <c r="D163" s="3">
        <v>433.86</v>
      </c>
      <c r="E163" s="3">
        <v>0</v>
      </c>
      <c r="F163" s="3">
        <v>0</v>
      </c>
      <c r="G163" s="3">
        <v>0</v>
      </c>
      <c r="H163" s="3">
        <v>0</v>
      </c>
      <c r="I163" s="3">
        <v>0</v>
      </c>
      <c r="J163" s="3">
        <v>0</v>
      </c>
      <c r="K163" s="3">
        <v>433.86</v>
      </c>
      <c r="L163">
        <v>15000</v>
      </c>
      <c r="M163" s="4">
        <v>45670</v>
      </c>
      <c r="N163" s="3">
        <v>-245.1</v>
      </c>
      <c r="O163" s="3">
        <v>678.96</v>
      </c>
      <c r="P163" s="3">
        <v>52997.39</v>
      </c>
      <c r="Q163" s="3" t="s">
        <v>32</v>
      </c>
      <c r="R163" s="3">
        <v>0</v>
      </c>
      <c r="S163" s="3" t="s">
        <v>40</v>
      </c>
      <c r="T163" s="3" t="s">
        <v>309</v>
      </c>
      <c r="U163" s="3" t="s">
        <v>57</v>
      </c>
      <c r="V163" s="3"/>
      <c r="X163" s="3">
        <v>607.37</v>
      </c>
      <c r="Y163" s="3"/>
      <c r="Z163" s="3"/>
      <c r="AA163" s="3">
        <v>14566.14</v>
      </c>
      <c r="AB163" s="5" t="s">
        <v>84</v>
      </c>
      <c r="AC163" s="3">
        <v>433.86</v>
      </c>
      <c r="AD163" s="3" t="s">
        <v>489</v>
      </c>
    </row>
    <row r="164" spans="1:30" x14ac:dyDescent="0.25">
      <c r="A164">
        <v>403002</v>
      </c>
      <c r="B164" t="s">
        <v>490</v>
      </c>
      <c r="C164" s="3">
        <f t="shared" si="3"/>
        <v>0</v>
      </c>
      <c r="D164" s="3">
        <v>430.15</v>
      </c>
      <c r="E164" s="3">
        <v>0</v>
      </c>
      <c r="F164" s="3">
        <v>0</v>
      </c>
      <c r="G164" s="3">
        <v>0</v>
      </c>
      <c r="H164" s="3">
        <v>0</v>
      </c>
      <c r="I164" s="3">
        <v>0</v>
      </c>
      <c r="J164" s="3">
        <v>0</v>
      </c>
      <c r="K164" s="3">
        <v>430.15</v>
      </c>
      <c r="L164">
        <v>130000</v>
      </c>
      <c r="M164" s="4">
        <v>45695</v>
      </c>
      <c r="N164" s="3">
        <v>-37810.61</v>
      </c>
      <c r="O164" s="3">
        <v>33526.6</v>
      </c>
      <c r="P164" s="3">
        <v>398088.77</v>
      </c>
      <c r="Q164" s="3" t="s">
        <v>32</v>
      </c>
      <c r="R164" s="3">
        <v>20.52</v>
      </c>
      <c r="S164" s="3" t="s">
        <v>40</v>
      </c>
      <c r="T164" s="3" t="s">
        <v>103</v>
      </c>
      <c r="U164" s="3" t="s">
        <v>57</v>
      </c>
      <c r="V164" s="3"/>
      <c r="X164" s="3">
        <v>23257.32</v>
      </c>
      <c r="Y164" s="3"/>
      <c r="Z164" s="3"/>
      <c r="AA164" s="3">
        <v>129569.85</v>
      </c>
      <c r="AB164" s="5" t="s">
        <v>135</v>
      </c>
      <c r="AC164" s="3">
        <v>28.32</v>
      </c>
      <c r="AD164" s="3" t="s">
        <v>491</v>
      </c>
    </row>
    <row r="165" spans="1:30" x14ac:dyDescent="0.25">
      <c r="A165">
        <v>403137</v>
      </c>
      <c r="B165" t="s">
        <v>492</v>
      </c>
      <c r="C165" s="3">
        <f t="shared" si="3"/>
        <v>0</v>
      </c>
      <c r="D165" s="3">
        <v>417.94</v>
      </c>
      <c r="E165" s="3">
        <v>0</v>
      </c>
      <c r="F165" s="3">
        <v>0</v>
      </c>
      <c r="G165" s="3">
        <v>0</v>
      </c>
      <c r="H165" s="3">
        <v>0</v>
      </c>
      <c r="I165" s="3">
        <v>0</v>
      </c>
      <c r="J165" s="3">
        <v>-20000</v>
      </c>
      <c r="K165" s="3">
        <v>-19582.060000000001</v>
      </c>
      <c r="L165">
        <v>15000</v>
      </c>
      <c r="M165" s="4">
        <v>45672</v>
      </c>
      <c r="N165" s="3">
        <v>-20000</v>
      </c>
      <c r="O165" s="3">
        <v>384.74</v>
      </c>
      <c r="P165" s="3">
        <v>6269.37</v>
      </c>
      <c r="Q165" s="3" t="s">
        <v>32</v>
      </c>
      <c r="R165" s="3">
        <v>18554.400000000001</v>
      </c>
      <c r="S165" s="3" t="s">
        <v>40</v>
      </c>
      <c r="T165" s="3" t="s">
        <v>149</v>
      </c>
      <c r="U165" s="3" t="s">
        <v>57</v>
      </c>
      <c r="V165" s="3" t="s">
        <v>493</v>
      </c>
      <c r="X165" s="3">
        <v>-4419.45</v>
      </c>
      <c r="Y165" s="3"/>
      <c r="Z165" s="3"/>
      <c r="AA165" s="3">
        <v>34582.06</v>
      </c>
      <c r="AB165" s="5" t="s">
        <v>81</v>
      </c>
      <c r="AC165" s="3">
        <v>18.760000000000002</v>
      </c>
      <c r="AD165" s="3" t="s">
        <v>494</v>
      </c>
    </row>
    <row r="166" spans="1:30" x14ac:dyDescent="0.25">
      <c r="A166">
        <v>402744</v>
      </c>
      <c r="B166" t="s">
        <v>495</v>
      </c>
      <c r="C166" s="3">
        <f t="shared" si="3"/>
        <v>0</v>
      </c>
      <c r="D166" s="3">
        <v>415.28</v>
      </c>
      <c r="E166" s="3">
        <v>0</v>
      </c>
      <c r="F166" s="3">
        <v>0</v>
      </c>
      <c r="G166" s="3">
        <v>0</v>
      </c>
      <c r="H166" s="3">
        <v>0</v>
      </c>
      <c r="I166" s="3">
        <v>0</v>
      </c>
      <c r="J166" s="3">
        <v>0</v>
      </c>
      <c r="K166" s="3">
        <v>415.28</v>
      </c>
      <c r="L166">
        <v>25000</v>
      </c>
      <c r="M166" s="4">
        <v>45714</v>
      </c>
      <c r="N166" s="3">
        <v>-1245.06</v>
      </c>
      <c r="O166" s="3">
        <v>2324.21</v>
      </c>
      <c r="P166" s="3">
        <v>11213.19</v>
      </c>
      <c r="Q166" s="3" t="s">
        <v>32</v>
      </c>
      <c r="R166" s="3">
        <v>0</v>
      </c>
      <c r="S166" s="3" t="s">
        <v>40</v>
      </c>
      <c r="T166" s="3" t="s">
        <v>94</v>
      </c>
      <c r="U166" s="3" t="s">
        <v>57</v>
      </c>
      <c r="V166" s="3"/>
      <c r="X166" s="3">
        <v>806.11</v>
      </c>
      <c r="Y166" s="3"/>
      <c r="Z166" s="3"/>
      <c r="AA166" s="3">
        <v>24584.720000000001</v>
      </c>
      <c r="AB166" s="5" t="s">
        <v>84</v>
      </c>
      <c r="AC166" s="3">
        <v>0</v>
      </c>
      <c r="AD166" s="3" t="s">
        <v>496</v>
      </c>
    </row>
    <row r="167" spans="1:30" x14ac:dyDescent="0.25">
      <c r="A167">
        <v>402797</v>
      </c>
      <c r="B167" t="s">
        <v>497</v>
      </c>
      <c r="C167" s="3">
        <f t="shared" si="3"/>
        <v>0</v>
      </c>
      <c r="D167" s="3">
        <v>401.97</v>
      </c>
      <c r="E167" s="3">
        <v>0</v>
      </c>
      <c r="F167" s="3">
        <v>0</v>
      </c>
      <c r="G167" s="3">
        <v>0</v>
      </c>
      <c r="H167" s="3">
        <v>0</v>
      </c>
      <c r="I167" s="3">
        <v>0</v>
      </c>
      <c r="J167" s="3">
        <v>0</v>
      </c>
      <c r="K167" s="3">
        <v>401.97</v>
      </c>
      <c r="L167">
        <v>10000</v>
      </c>
      <c r="M167" s="4">
        <v>45672</v>
      </c>
      <c r="N167" s="3">
        <v>-660.84</v>
      </c>
      <c r="O167" s="3">
        <v>370.04</v>
      </c>
      <c r="P167" s="3">
        <v>6810.77</v>
      </c>
      <c r="Q167" s="3" t="s">
        <v>32</v>
      </c>
      <c r="R167" s="3">
        <v>892.27</v>
      </c>
      <c r="S167" s="3" t="s">
        <v>40</v>
      </c>
      <c r="T167" s="3" t="s">
        <v>78</v>
      </c>
      <c r="U167" s="3" t="s">
        <v>57</v>
      </c>
      <c r="V167" s="3"/>
      <c r="X167" s="3">
        <v>340.08</v>
      </c>
      <c r="Y167" s="3"/>
      <c r="Z167" s="3"/>
      <c r="AA167" s="3">
        <v>9598.0300000000007</v>
      </c>
      <c r="AB167" s="5" t="s">
        <v>84</v>
      </c>
      <c r="AC167" s="3">
        <v>158.47</v>
      </c>
      <c r="AD167" s="3"/>
    </row>
    <row r="168" spans="1:30" x14ac:dyDescent="0.25">
      <c r="A168">
        <v>403088</v>
      </c>
      <c r="B168" t="s">
        <v>498</v>
      </c>
      <c r="C168" s="3">
        <f t="shared" si="3"/>
        <v>0</v>
      </c>
      <c r="D168" s="3">
        <v>399.74</v>
      </c>
      <c r="E168" s="3">
        <v>0</v>
      </c>
      <c r="F168" s="3">
        <v>0</v>
      </c>
      <c r="G168" s="3">
        <v>0</v>
      </c>
      <c r="H168" s="3">
        <v>0</v>
      </c>
      <c r="I168" s="3">
        <v>0</v>
      </c>
      <c r="J168" s="3">
        <v>0</v>
      </c>
      <c r="K168" s="3">
        <v>399.74</v>
      </c>
      <c r="L168">
        <v>75000</v>
      </c>
      <c r="M168" s="4">
        <v>45702</v>
      </c>
      <c r="N168" s="3">
        <v>-3475.4</v>
      </c>
      <c r="O168" s="3">
        <v>3568.79</v>
      </c>
      <c r="P168" s="3">
        <v>66745.19</v>
      </c>
      <c r="Q168" s="3" t="s">
        <v>32</v>
      </c>
      <c r="R168" s="3">
        <v>29574.6</v>
      </c>
      <c r="S168" s="3" t="s">
        <v>218</v>
      </c>
      <c r="T168" s="3" t="s">
        <v>210</v>
      </c>
      <c r="U168" s="3" t="s">
        <v>57</v>
      </c>
      <c r="V168" s="3" t="s">
        <v>164</v>
      </c>
      <c r="X168" s="3">
        <v>8720.9699999999993</v>
      </c>
      <c r="Y168" s="3"/>
      <c r="Z168" s="3"/>
      <c r="AA168" s="3">
        <v>74600.259999999995</v>
      </c>
      <c r="AB168" s="5" t="s">
        <v>268</v>
      </c>
      <c r="AC168" s="3">
        <v>83.12</v>
      </c>
      <c r="AD168" s="3" t="s">
        <v>499</v>
      </c>
    </row>
    <row r="169" spans="1:30" x14ac:dyDescent="0.25">
      <c r="A169">
        <v>165253</v>
      </c>
      <c r="B169" t="s">
        <v>500</v>
      </c>
      <c r="C169" s="3">
        <f t="shared" si="3"/>
        <v>0</v>
      </c>
      <c r="D169" s="3">
        <v>398.83</v>
      </c>
      <c r="E169" s="3">
        <v>0</v>
      </c>
      <c r="F169" s="3">
        <v>0</v>
      </c>
      <c r="G169" s="3">
        <v>0</v>
      </c>
      <c r="H169" s="3">
        <v>0</v>
      </c>
      <c r="I169" s="3">
        <v>0</v>
      </c>
      <c r="J169" s="3">
        <v>0</v>
      </c>
      <c r="K169" s="3">
        <v>398.83</v>
      </c>
      <c r="L169">
        <v>100000</v>
      </c>
      <c r="M169" s="4">
        <v>45663</v>
      </c>
      <c r="N169" s="3">
        <v>-4779.92</v>
      </c>
      <c r="O169" s="3">
        <v>367.17</v>
      </c>
      <c r="P169" s="3">
        <v>43669.24</v>
      </c>
      <c r="Q169" s="3" t="s">
        <v>32</v>
      </c>
      <c r="R169" s="3">
        <v>82046.720000000001</v>
      </c>
      <c r="S169" s="3" t="s">
        <v>501</v>
      </c>
      <c r="T169" s="3" t="s">
        <v>502</v>
      </c>
      <c r="U169" s="3" t="s">
        <v>57</v>
      </c>
      <c r="V169" s="3"/>
      <c r="X169" s="3">
        <v>8987.68</v>
      </c>
      <c r="Y169" s="3"/>
      <c r="Z169" s="3"/>
      <c r="AA169" s="3">
        <v>99601.17</v>
      </c>
      <c r="AB169" s="5" t="s">
        <v>74</v>
      </c>
      <c r="AC169" s="3">
        <v>398.83</v>
      </c>
      <c r="AD169" s="3" t="s">
        <v>503</v>
      </c>
    </row>
    <row r="170" spans="1:30" x14ac:dyDescent="0.25">
      <c r="A170">
        <v>121392</v>
      </c>
      <c r="B170" t="s">
        <v>504</v>
      </c>
      <c r="C170" s="3">
        <f t="shared" si="3"/>
        <v>0</v>
      </c>
      <c r="D170" s="3">
        <v>390.51</v>
      </c>
      <c r="E170" s="3">
        <v>0</v>
      </c>
      <c r="F170" s="3">
        <v>0</v>
      </c>
      <c r="G170" s="3">
        <v>0</v>
      </c>
      <c r="H170" s="3">
        <v>0</v>
      </c>
      <c r="I170" s="3">
        <v>0</v>
      </c>
      <c r="J170" s="3">
        <v>0</v>
      </c>
      <c r="K170" s="3">
        <v>390.51</v>
      </c>
      <c r="L170">
        <v>350000</v>
      </c>
      <c r="M170" s="4">
        <v>45695</v>
      </c>
      <c r="N170" s="3">
        <v>-74779.259999999995</v>
      </c>
      <c r="O170" s="3">
        <v>3386.45</v>
      </c>
      <c r="P170" s="3">
        <v>41136.71</v>
      </c>
      <c r="Q170" s="3" t="s">
        <v>32</v>
      </c>
      <c r="R170" s="3">
        <v>204082.67</v>
      </c>
      <c r="S170" s="3" t="s">
        <v>66</v>
      </c>
      <c r="T170" s="3" t="s">
        <v>257</v>
      </c>
      <c r="U170" s="3" t="s">
        <v>42</v>
      </c>
      <c r="V170" s="3"/>
      <c r="X170" s="3">
        <v>73006.8</v>
      </c>
      <c r="Y170" s="3"/>
      <c r="Z170" s="3"/>
      <c r="AA170" s="3">
        <v>278527.96999999997</v>
      </c>
      <c r="AB170" s="5" t="s">
        <v>84</v>
      </c>
      <c r="AC170" s="3">
        <v>82.64</v>
      </c>
      <c r="AD170" s="3" t="s">
        <v>505</v>
      </c>
    </row>
    <row r="171" spans="1:30" x14ac:dyDescent="0.25">
      <c r="A171">
        <v>366920</v>
      </c>
      <c r="B171" t="s">
        <v>506</v>
      </c>
      <c r="C171" s="3">
        <f t="shared" si="3"/>
        <v>0</v>
      </c>
      <c r="D171" s="3">
        <v>354.51</v>
      </c>
      <c r="E171" s="3">
        <v>0</v>
      </c>
      <c r="F171" s="3">
        <v>0</v>
      </c>
      <c r="G171" s="3">
        <v>0</v>
      </c>
      <c r="H171" s="3">
        <v>0</v>
      </c>
      <c r="I171" s="3">
        <v>0</v>
      </c>
      <c r="J171" s="3">
        <v>0</v>
      </c>
      <c r="K171" s="3">
        <v>354.51</v>
      </c>
      <c r="L171">
        <v>10000</v>
      </c>
      <c r="M171" s="4">
        <v>45643</v>
      </c>
      <c r="N171" s="3">
        <v>-558.46</v>
      </c>
      <c r="O171" s="3">
        <v>308.33999999999997</v>
      </c>
      <c r="P171" s="3">
        <v>0</v>
      </c>
      <c r="Q171" s="3"/>
      <c r="R171" s="3">
        <v>0</v>
      </c>
      <c r="S171" s="3" t="s">
        <v>218</v>
      </c>
      <c r="T171" s="3" t="s">
        <v>103</v>
      </c>
      <c r="U171" s="3" t="s">
        <v>266</v>
      </c>
      <c r="V171" s="3"/>
      <c r="X171" s="3">
        <v>2004.33</v>
      </c>
      <c r="Y171" s="3"/>
      <c r="Z171" s="3"/>
      <c r="AA171" s="3">
        <v>6061.62</v>
      </c>
      <c r="AB171" s="5" t="s">
        <v>162</v>
      </c>
      <c r="AC171" s="3">
        <v>541.45000000000005</v>
      </c>
      <c r="AD171" s="3" t="s">
        <v>507</v>
      </c>
    </row>
    <row r="172" spans="1:30" x14ac:dyDescent="0.25">
      <c r="A172">
        <v>403209</v>
      </c>
      <c r="B172" t="s">
        <v>508</v>
      </c>
      <c r="C172" s="3">
        <f t="shared" si="3"/>
        <v>0</v>
      </c>
      <c r="D172" s="3">
        <v>330.05</v>
      </c>
      <c r="E172" s="3">
        <v>0</v>
      </c>
      <c r="F172" s="3">
        <v>0</v>
      </c>
      <c r="G172" s="3">
        <v>0</v>
      </c>
      <c r="H172" s="3">
        <v>0</v>
      </c>
      <c r="I172" s="3">
        <v>0</v>
      </c>
      <c r="J172" s="3">
        <v>0</v>
      </c>
      <c r="K172" s="3">
        <v>330.05</v>
      </c>
      <c r="L172">
        <v>4000</v>
      </c>
      <c r="M172" s="4">
        <v>45576</v>
      </c>
      <c r="N172" s="3">
        <v>-24.5</v>
      </c>
      <c r="O172" s="3">
        <v>303.83999999999997</v>
      </c>
      <c r="P172" s="3">
        <v>1484.23</v>
      </c>
      <c r="Q172" s="3" t="s">
        <v>32</v>
      </c>
      <c r="R172" s="3">
        <v>0</v>
      </c>
      <c r="S172" s="3" t="s">
        <v>40</v>
      </c>
      <c r="T172" s="3" t="s">
        <v>99</v>
      </c>
      <c r="U172" s="3" t="s">
        <v>57</v>
      </c>
      <c r="V172" s="3"/>
      <c r="X172" s="3">
        <v>41.69</v>
      </c>
      <c r="Y172" s="3"/>
      <c r="Z172" s="3"/>
      <c r="AA172" s="3">
        <v>3669.95</v>
      </c>
      <c r="AB172" s="5" t="s">
        <v>198</v>
      </c>
      <c r="AC172" s="3">
        <v>330.05</v>
      </c>
      <c r="AD172" s="3"/>
    </row>
    <row r="173" spans="1:30" x14ac:dyDescent="0.25">
      <c r="A173">
        <v>404050</v>
      </c>
      <c r="B173" t="s">
        <v>509</v>
      </c>
      <c r="C173" s="3">
        <f t="shared" si="3"/>
        <v>0</v>
      </c>
      <c r="D173" s="3">
        <v>328.05</v>
      </c>
      <c r="E173" s="3">
        <v>0</v>
      </c>
      <c r="F173" s="3">
        <v>0</v>
      </c>
      <c r="G173" s="3">
        <v>0</v>
      </c>
      <c r="H173" s="3">
        <v>0</v>
      </c>
      <c r="I173" s="3">
        <v>0</v>
      </c>
      <c r="J173" s="3">
        <v>0</v>
      </c>
      <c r="K173" s="3">
        <v>328.05</v>
      </c>
      <c r="L173">
        <v>300000</v>
      </c>
      <c r="M173" s="4">
        <v>45691</v>
      </c>
      <c r="N173" s="3">
        <v>-4544.4399999999996</v>
      </c>
      <c r="O173" s="3">
        <v>1600.84</v>
      </c>
      <c r="P173" s="3">
        <v>22058.14</v>
      </c>
      <c r="Q173" s="3" t="s">
        <v>32</v>
      </c>
      <c r="R173" s="3">
        <v>63438.99</v>
      </c>
      <c r="S173" s="3" t="s">
        <v>256</v>
      </c>
      <c r="T173" s="3" t="s">
        <v>316</v>
      </c>
      <c r="U173" s="3" t="s">
        <v>42</v>
      </c>
      <c r="V173" s="3"/>
      <c r="X173" s="3">
        <v>5294.71</v>
      </c>
      <c r="Y173" s="3"/>
      <c r="Z173" s="3"/>
      <c r="AA173" s="3">
        <v>274811.13</v>
      </c>
      <c r="AB173" s="5" t="s">
        <v>196</v>
      </c>
      <c r="AC173" s="3">
        <v>1326.44</v>
      </c>
      <c r="AD173" s="3" t="s">
        <v>510</v>
      </c>
    </row>
    <row r="174" spans="1:30" x14ac:dyDescent="0.25">
      <c r="A174">
        <v>403189</v>
      </c>
      <c r="B174" t="s">
        <v>511</v>
      </c>
      <c r="C174" s="3">
        <f t="shared" si="3"/>
        <v>0</v>
      </c>
      <c r="D174" s="3">
        <v>310.68</v>
      </c>
      <c r="E174" s="3">
        <v>0</v>
      </c>
      <c r="F174" s="3">
        <v>0</v>
      </c>
      <c r="G174" s="3">
        <v>0</v>
      </c>
      <c r="H174" s="3">
        <v>0</v>
      </c>
      <c r="I174" s="3">
        <v>0</v>
      </c>
      <c r="J174" s="3">
        <v>0</v>
      </c>
      <c r="K174" s="3">
        <v>310.68</v>
      </c>
      <c r="L174">
        <v>4000</v>
      </c>
      <c r="M174" s="4">
        <v>45709</v>
      </c>
      <c r="N174" s="3">
        <v>-164.56</v>
      </c>
      <c r="O174" s="3">
        <v>475.24</v>
      </c>
      <c r="P174" s="3">
        <v>348.99</v>
      </c>
      <c r="Q174" s="3" t="s">
        <v>32</v>
      </c>
      <c r="R174" s="3">
        <v>0</v>
      </c>
      <c r="S174" s="3" t="s">
        <v>40</v>
      </c>
      <c r="T174" s="3" t="s">
        <v>257</v>
      </c>
      <c r="U174" s="3" t="s">
        <v>57</v>
      </c>
      <c r="V174" s="3"/>
      <c r="X174" s="3">
        <v>18.88</v>
      </c>
      <c r="Y174" s="3"/>
      <c r="Z174" s="3"/>
      <c r="AA174" s="3">
        <v>3689.32</v>
      </c>
      <c r="AB174" s="5" t="s">
        <v>84</v>
      </c>
      <c r="AC174" s="3">
        <v>310.68</v>
      </c>
      <c r="AD174" s="3"/>
    </row>
    <row r="175" spans="1:30" x14ac:dyDescent="0.25">
      <c r="A175">
        <v>411177</v>
      </c>
      <c r="B175" t="s">
        <v>512</v>
      </c>
      <c r="C175" s="3">
        <f t="shared" si="3"/>
        <v>0</v>
      </c>
      <c r="D175" s="3">
        <v>306.97000000000003</v>
      </c>
      <c r="E175" s="3">
        <v>0</v>
      </c>
      <c r="F175" s="3">
        <v>0</v>
      </c>
      <c r="G175" s="3">
        <v>0</v>
      </c>
      <c r="H175" s="3">
        <v>0</v>
      </c>
      <c r="I175" s="3">
        <v>0</v>
      </c>
      <c r="J175" s="3">
        <v>0</v>
      </c>
      <c r="K175" s="3">
        <v>306.97000000000003</v>
      </c>
      <c r="L175">
        <v>100000</v>
      </c>
      <c r="M175" s="4">
        <v>45691</v>
      </c>
      <c r="N175" s="3">
        <v>-839.02</v>
      </c>
      <c r="O175" s="3">
        <v>565.20000000000005</v>
      </c>
      <c r="P175" s="3">
        <v>10484.33</v>
      </c>
      <c r="Q175" s="3" t="s">
        <v>32</v>
      </c>
      <c r="R175" s="3">
        <v>0</v>
      </c>
      <c r="S175" s="3" t="s">
        <v>66</v>
      </c>
      <c r="T175" s="3" t="s">
        <v>103</v>
      </c>
      <c r="U175" s="3" t="s">
        <v>57</v>
      </c>
      <c r="V175" s="3"/>
      <c r="X175" s="3">
        <v>-756.75</v>
      </c>
      <c r="Y175" s="3"/>
      <c r="Z175" s="3"/>
      <c r="AA175" s="3">
        <v>99693.03</v>
      </c>
      <c r="AB175" s="5" t="s">
        <v>344</v>
      </c>
      <c r="AC175" s="3">
        <v>306.97000000000003</v>
      </c>
      <c r="AD175" s="3" t="s">
        <v>513</v>
      </c>
    </row>
    <row r="176" spans="1:30" x14ac:dyDescent="0.25">
      <c r="A176">
        <v>400466</v>
      </c>
      <c r="B176" t="s">
        <v>514</v>
      </c>
      <c r="C176" s="3">
        <f t="shared" si="3"/>
        <v>0</v>
      </c>
      <c r="D176" s="3">
        <v>293.29000000000002</v>
      </c>
      <c r="E176" s="3">
        <v>0</v>
      </c>
      <c r="F176" s="3">
        <v>0</v>
      </c>
      <c r="G176" s="3">
        <v>0</v>
      </c>
      <c r="H176" s="3">
        <v>0</v>
      </c>
      <c r="I176" s="3">
        <v>0</v>
      </c>
      <c r="J176" s="3">
        <v>0</v>
      </c>
      <c r="K176" s="3">
        <v>293.29000000000002</v>
      </c>
      <c r="L176">
        <v>35000</v>
      </c>
      <c r="M176" s="4">
        <v>45667</v>
      </c>
      <c r="N176" s="3">
        <v>-32.74</v>
      </c>
      <c r="O176" s="3">
        <v>270</v>
      </c>
      <c r="P176" s="3">
        <v>80694.02</v>
      </c>
      <c r="Q176" s="3" t="s">
        <v>32</v>
      </c>
      <c r="R176" s="3">
        <v>0</v>
      </c>
      <c r="S176" s="3" t="s">
        <v>40</v>
      </c>
      <c r="T176" s="3" t="s">
        <v>515</v>
      </c>
      <c r="U176" s="3" t="s">
        <v>57</v>
      </c>
      <c r="V176" s="3"/>
      <c r="X176" s="3">
        <v>6739.37</v>
      </c>
      <c r="Y176" s="3"/>
      <c r="Z176" s="3"/>
      <c r="AA176" s="3">
        <v>34706.71</v>
      </c>
      <c r="AB176" s="5" t="s">
        <v>516</v>
      </c>
      <c r="AC176" s="3">
        <v>569.19000000000005</v>
      </c>
      <c r="AD176" s="3" t="s">
        <v>517</v>
      </c>
    </row>
    <row r="177" spans="1:30" x14ac:dyDescent="0.25">
      <c r="A177">
        <v>403017</v>
      </c>
      <c r="B177" t="s">
        <v>518</v>
      </c>
      <c r="C177" s="3">
        <f t="shared" si="3"/>
        <v>0</v>
      </c>
      <c r="D177" s="3">
        <v>273.19</v>
      </c>
      <c r="E177" s="3">
        <v>0</v>
      </c>
      <c r="F177" s="3">
        <v>0</v>
      </c>
      <c r="G177" s="3">
        <v>0</v>
      </c>
      <c r="H177" s="3">
        <v>0</v>
      </c>
      <c r="I177" s="3">
        <v>0</v>
      </c>
      <c r="J177" s="3">
        <v>0</v>
      </c>
      <c r="K177" s="3">
        <v>273.19</v>
      </c>
      <c r="L177">
        <v>8000</v>
      </c>
      <c r="M177" s="4">
        <v>45712</v>
      </c>
      <c r="N177" s="3">
        <v>-724.39</v>
      </c>
      <c r="O177" s="3">
        <v>2100.96</v>
      </c>
      <c r="P177" s="3">
        <v>4403.3900000000003</v>
      </c>
      <c r="Q177" s="3" t="s">
        <v>32</v>
      </c>
      <c r="R177" s="3">
        <v>0</v>
      </c>
      <c r="S177" s="3" t="s">
        <v>40</v>
      </c>
      <c r="T177" s="3" t="s">
        <v>254</v>
      </c>
      <c r="U177" s="3" t="s">
        <v>57</v>
      </c>
      <c r="V177" s="3"/>
      <c r="X177" s="3">
        <v>351.72</v>
      </c>
      <c r="Y177" s="3"/>
      <c r="Z177" s="3"/>
      <c r="AA177" s="3">
        <v>7726.81</v>
      </c>
      <c r="AB177" s="5" t="s">
        <v>135</v>
      </c>
      <c r="AC177" s="3">
        <v>273.19</v>
      </c>
      <c r="AD177" s="3"/>
    </row>
    <row r="178" spans="1:30" x14ac:dyDescent="0.25">
      <c r="A178">
        <v>402831</v>
      </c>
      <c r="B178" t="s">
        <v>519</v>
      </c>
      <c r="C178" s="3">
        <f t="shared" si="3"/>
        <v>0</v>
      </c>
      <c r="D178" s="3">
        <v>267</v>
      </c>
      <c r="E178" s="3">
        <v>0</v>
      </c>
      <c r="F178" s="3">
        <v>0</v>
      </c>
      <c r="G178" s="3">
        <v>0</v>
      </c>
      <c r="H178" s="3">
        <v>0</v>
      </c>
      <c r="I178" s="3">
        <v>0</v>
      </c>
      <c r="J178" s="3">
        <v>0</v>
      </c>
      <c r="K178" s="3">
        <v>267</v>
      </c>
      <c r="L178">
        <v>10000</v>
      </c>
      <c r="M178" s="4">
        <v>45698</v>
      </c>
      <c r="N178" s="3">
        <v>-1399.07</v>
      </c>
      <c r="O178" s="3">
        <v>1616.62</v>
      </c>
      <c r="P178" s="3">
        <v>34691.99</v>
      </c>
      <c r="Q178" s="3" t="s">
        <v>32</v>
      </c>
      <c r="R178" s="3">
        <v>0</v>
      </c>
      <c r="S178" s="3" t="s">
        <v>218</v>
      </c>
      <c r="T178" s="3" t="s">
        <v>401</v>
      </c>
      <c r="U178" s="3" t="s">
        <v>57</v>
      </c>
      <c r="V178" s="3"/>
      <c r="X178" s="3">
        <v>2283.75</v>
      </c>
      <c r="Y178" s="3"/>
      <c r="Z178" s="3"/>
      <c r="AA178" s="3">
        <v>9733</v>
      </c>
      <c r="AB178" s="5" t="s">
        <v>336</v>
      </c>
      <c r="AC178" s="3">
        <v>0</v>
      </c>
      <c r="AD178" s="3" t="s">
        <v>520</v>
      </c>
    </row>
    <row r="179" spans="1:30" x14ac:dyDescent="0.25">
      <c r="A179">
        <v>403225</v>
      </c>
      <c r="B179" t="s">
        <v>521</v>
      </c>
      <c r="C179" s="3">
        <f t="shared" si="3"/>
        <v>0</v>
      </c>
      <c r="D179" s="3">
        <v>243.62</v>
      </c>
      <c r="E179" s="3">
        <v>0</v>
      </c>
      <c r="F179" s="3">
        <v>0</v>
      </c>
      <c r="G179" s="3">
        <v>0</v>
      </c>
      <c r="H179" s="3">
        <v>0</v>
      </c>
      <c r="I179" s="3">
        <v>0</v>
      </c>
      <c r="J179" s="3">
        <v>0</v>
      </c>
      <c r="K179" s="3">
        <v>243.62</v>
      </c>
      <c r="L179">
        <v>20000</v>
      </c>
      <c r="M179" s="4">
        <v>45707</v>
      </c>
      <c r="N179" s="3">
        <v>-4430.13</v>
      </c>
      <c r="O179" s="3">
        <v>10614.49</v>
      </c>
      <c r="P179" s="3">
        <v>12123.77</v>
      </c>
      <c r="Q179" s="3" t="s">
        <v>32</v>
      </c>
      <c r="R179" s="3">
        <v>0</v>
      </c>
      <c r="S179" s="3" t="s">
        <v>40</v>
      </c>
      <c r="T179" s="3" t="s">
        <v>201</v>
      </c>
      <c r="U179" s="3" t="s">
        <v>57</v>
      </c>
      <c r="V179" s="3"/>
      <c r="X179" s="3">
        <v>834.38</v>
      </c>
      <c r="Y179" s="3"/>
      <c r="Z179" s="3"/>
      <c r="AA179" s="3">
        <v>19756.38</v>
      </c>
      <c r="AB179" s="5" t="s">
        <v>74</v>
      </c>
      <c r="AC179" s="3">
        <v>243.62</v>
      </c>
      <c r="AD179" s="3" t="s">
        <v>522</v>
      </c>
    </row>
    <row r="180" spans="1:30" x14ac:dyDescent="0.25">
      <c r="A180">
        <v>403171</v>
      </c>
      <c r="B180" t="s">
        <v>523</v>
      </c>
      <c r="C180" s="3">
        <f t="shared" si="3"/>
        <v>0</v>
      </c>
      <c r="D180" s="3">
        <v>235.31</v>
      </c>
      <c r="E180" s="3">
        <v>0</v>
      </c>
      <c r="F180" s="3">
        <v>0</v>
      </c>
      <c r="G180" s="3">
        <v>0</v>
      </c>
      <c r="H180" s="3">
        <v>0</v>
      </c>
      <c r="I180" s="3">
        <v>0</v>
      </c>
      <c r="J180" s="3">
        <v>0</v>
      </c>
      <c r="K180" s="3">
        <v>235.31</v>
      </c>
      <c r="L180">
        <v>5000</v>
      </c>
      <c r="M180" s="4">
        <v>45686</v>
      </c>
      <c r="N180" s="3">
        <v>-280.51</v>
      </c>
      <c r="O180" s="3">
        <v>424.88</v>
      </c>
      <c r="P180" s="3">
        <v>4507.16</v>
      </c>
      <c r="Q180" s="3" t="s">
        <v>32</v>
      </c>
      <c r="R180" s="3">
        <v>0</v>
      </c>
      <c r="S180" s="3" t="s">
        <v>40</v>
      </c>
      <c r="T180" s="3" t="s">
        <v>206</v>
      </c>
      <c r="U180" s="3" t="s">
        <v>57</v>
      </c>
      <c r="V180" s="3"/>
      <c r="X180" s="3">
        <v>65.180000000000007</v>
      </c>
      <c r="Y180" s="3"/>
      <c r="Z180" s="3"/>
      <c r="AA180" s="3">
        <v>4764.6899999999996</v>
      </c>
      <c r="AB180" s="5" t="s">
        <v>74</v>
      </c>
      <c r="AC180" s="3">
        <v>235.31</v>
      </c>
      <c r="AD180" s="3" t="s">
        <v>524</v>
      </c>
    </row>
    <row r="181" spans="1:30" x14ac:dyDescent="0.25">
      <c r="A181">
        <v>403010</v>
      </c>
      <c r="B181" t="s">
        <v>525</v>
      </c>
      <c r="C181" s="3">
        <f t="shared" si="3"/>
        <v>0</v>
      </c>
      <c r="D181" s="3">
        <v>234.19</v>
      </c>
      <c r="E181" s="3">
        <v>0</v>
      </c>
      <c r="F181" s="3">
        <v>0</v>
      </c>
      <c r="G181" s="3">
        <v>0</v>
      </c>
      <c r="H181" s="3">
        <v>0</v>
      </c>
      <c r="I181" s="3">
        <v>0</v>
      </c>
      <c r="J181" s="3">
        <v>0</v>
      </c>
      <c r="K181" s="3">
        <v>234.19</v>
      </c>
      <c r="L181">
        <v>80000</v>
      </c>
      <c r="M181" s="4">
        <v>45712</v>
      </c>
      <c r="N181" s="3">
        <v>-3307.86</v>
      </c>
      <c r="O181" s="3">
        <v>2600.62</v>
      </c>
      <c r="P181" s="3">
        <v>76505.73</v>
      </c>
      <c r="Q181" s="3" t="s">
        <v>32</v>
      </c>
      <c r="R181" s="3">
        <v>3009.5</v>
      </c>
      <c r="S181" s="3" t="s">
        <v>40</v>
      </c>
      <c r="T181" s="3" t="s">
        <v>526</v>
      </c>
      <c r="U181" s="3" t="s">
        <v>57</v>
      </c>
      <c r="V181" s="3" t="s">
        <v>527</v>
      </c>
      <c r="X181" s="3">
        <v>12449.07</v>
      </c>
      <c r="Y181" s="3"/>
      <c r="Z181" s="3"/>
      <c r="AA181" s="3">
        <v>79765.81</v>
      </c>
      <c r="AB181" s="5" t="s">
        <v>81</v>
      </c>
      <c r="AC181" s="3">
        <v>19.02</v>
      </c>
      <c r="AD181" s="3" t="s">
        <v>528</v>
      </c>
    </row>
    <row r="182" spans="1:30" x14ac:dyDescent="0.25">
      <c r="A182">
        <v>442699</v>
      </c>
      <c r="B182" t="s">
        <v>529</v>
      </c>
      <c r="C182" s="3">
        <f t="shared" si="3"/>
        <v>0</v>
      </c>
      <c r="D182" s="3">
        <v>217.82</v>
      </c>
      <c r="E182" s="3">
        <v>0</v>
      </c>
      <c r="F182" s="3">
        <v>0</v>
      </c>
      <c r="G182" s="3">
        <v>0</v>
      </c>
      <c r="H182" s="3">
        <v>0</v>
      </c>
      <c r="I182" s="3">
        <v>0</v>
      </c>
      <c r="J182" s="3">
        <v>0</v>
      </c>
      <c r="K182" s="3">
        <v>217.82</v>
      </c>
      <c r="L182">
        <v>100000</v>
      </c>
      <c r="M182" s="4">
        <v>45706</v>
      </c>
      <c r="N182" s="3">
        <v>-8957.8799999999992</v>
      </c>
      <c r="O182" s="3">
        <v>200.52</v>
      </c>
      <c r="P182" s="3">
        <v>0</v>
      </c>
      <c r="Q182" s="3"/>
      <c r="R182" s="3">
        <v>316</v>
      </c>
      <c r="S182" s="3" t="s">
        <v>66</v>
      </c>
      <c r="T182" s="3" t="s">
        <v>206</v>
      </c>
      <c r="U182" s="3" t="s">
        <v>42</v>
      </c>
      <c r="V182" s="3"/>
      <c r="X182" s="3">
        <v>3108.26</v>
      </c>
      <c r="Y182" s="3"/>
      <c r="Z182" s="3"/>
      <c r="AA182" s="3">
        <v>73170.06</v>
      </c>
      <c r="AB182" s="5" t="s">
        <v>530</v>
      </c>
      <c r="AC182" s="3">
        <v>217.82</v>
      </c>
      <c r="AD182" s="3"/>
    </row>
    <row r="183" spans="1:30" x14ac:dyDescent="0.25">
      <c r="A183">
        <v>403149</v>
      </c>
      <c r="B183" t="s">
        <v>531</v>
      </c>
      <c r="C183" s="3">
        <f t="shared" si="3"/>
        <v>0</v>
      </c>
      <c r="D183" s="3">
        <v>212.22</v>
      </c>
      <c r="E183" s="3">
        <v>0</v>
      </c>
      <c r="F183" s="3">
        <v>0</v>
      </c>
      <c r="G183" s="3">
        <v>0</v>
      </c>
      <c r="H183" s="3">
        <v>0</v>
      </c>
      <c r="I183" s="3">
        <v>0</v>
      </c>
      <c r="J183" s="3">
        <v>0</v>
      </c>
      <c r="K183" s="3">
        <v>212.22</v>
      </c>
      <c r="L183">
        <v>15000</v>
      </c>
      <c r="M183" s="4">
        <v>45698</v>
      </c>
      <c r="N183" s="3">
        <v>-698.68</v>
      </c>
      <c r="O183" s="3">
        <v>838.58</v>
      </c>
      <c r="P183" s="3">
        <v>40345.85</v>
      </c>
      <c r="Q183" s="3" t="s">
        <v>32</v>
      </c>
      <c r="R183" s="3">
        <v>0</v>
      </c>
      <c r="S183" s="3" t="s">
        <v>40</v>
      </c>
      <c r="T183" s="3" t="s">
        <v>219</v>
      </c>
      <c r="U183" s="3" t="s">
        <v>57</v>
      </c>
      <c r="V183" s="3"/>
      <c r="X183" s="3">
        <v>2718.57</v>
      </c>
      <c r="Y183" s="3"/>
      <c r="Z183" s="3"/>
      <c r="AA183" s="3">
        <v>14787.78</v>
      </c>
      <c r="AB183" s="5" t="s">
        <v>336</v>
      </c>
      <c r="AC183" s="3">
        <v>0</v>
      </c>
      <c r="AD183" s="3" t="s">
        <v>532</v>
      </c>
    </row>
    <row r="184" spans="1:30" x14ac:dyDescent="0.25">
      <c r="A184">
        <v>429449</v>
      </c>
      <c r="B184" t="s">
        <v>533</v>
      </c>
      <c r="C184" s="3">
        <f t="shared" si="3"/>
        <v>0</v>
      </c>
      <c r="D184" s="3">
        <v>183.77</v>
      </c>
      <c r="E184" s="3">
        <v>0</v>
      </c>
      <c r="F184" s="3">
        <v>0</v>
      </c>
      <c r="G184" s="3">
        <v>0</v>
      </c>
      <c r="H184" s="3">
        <v>0</v>
      </c>
      <c r="I184" s="3">
        <v>0</v>
      </c>
      <c r="J184" s="3">
        <v>0</v>
      </c>
      <c r="K184" s="3">
        <v>183.77</v>
      </c>
      <c r="L184">
        <v>15000</v>
      </c>
      <c r="M184" s="4">
        <v>45714</v>
      </c>
      <c r="N184" s="3">
        <v>-293.95</v>
      </c>
      <c r="O184" s="3">
        <v>371.95</v>
      </c>
      <c r="P184" s="3">
        <v>7192.82</v>
      </c>
      <c r="Q184" s="3"/>
      <c r="R184" s="3">
        <v>0</v>
      </c>
      <c r="S184" s="3" t="s">
        <v>40</v>
      </c>
      <c r="T184" s="3" t="s">
        <v>34</v>
      </c>
      <c r="U184" s="3" t="s">
        <v>57</v>
      </c>
      <c r="V184" s="3"/>
      <c r="X184" s="3">
        <v>887.15</v>
      </c>
      <c r="Y184" s="3"/>
      <c r="Z184" s="3"/>
      <c r="AA184" s="3">
        <v>14816.23</v>
      </c>
      <c r="AB184" s="5" t="s">
        <v>84</v>
      </c>
      <c r="AC184" s="3">
        <v>0</v>
      </c>
      <c r="AD184" s="3" t="s">
        <v>534</v>
      </c>
    </row>
    <row r="185" spans="1:30" x14ac:dyDescent="0.25">
      <c r="A185">
        <v>403113</v>
      </c>
      <c r="B185" t="s">
        <v>535</v>
      </c>
      <c r="C185" s="3">
        <f t="shared" si="3"/>
        <v>0</v>
      </c>
      <c r="D185" s="3">
        <v>179.92</v>
      </c>
      <c r="E185" s="3">
        <v>0</v>
      </c>
      <c r="F185" s="3">
        <v>0</v>
      </c>
      <c r="G185" s="3">
        <v>0</v>
      </c>
      <c r="H185" s="3">
        <v>0</v>
      </c>
      <c r="I185" s="3">
        <v>0</v>
      </c>
      <c r="J185" s="3">
        <v>0</v>
      </c>
      <c r="K185" s="3">
        <v>179.92</v>
      </c>
      <c r="L185">
        <v>8000</v>
      </c>
      <c r="M185" s="4">
        <v>45695</v>
      </c>
      <c r="N185" s="3">
        <v>-73.540000000000006</v>
      </c>
      <c r="O185" s="3">
        <v>165.64</v>
      </c>
      <c r="P185" s="3">
        <v>10660.79</v>
      </c>
      <c r="Q185" s="3" t="s">
        <v>32</v>
      </c>
      <c r="R185" s="3">
        <v>0</v>
      </c>
      <c r="S185" s="3" t="s">
        <v>40</v>
      </c>
      <c r="T185" s="3" t="s">
        <v>368</v>
      </c>
      <c r="U185" s="3" t="s">
        <v>57</v>
      </c>
      <c r="V185" s="3"/>
      <c r="X185" s="3">
        <v>874.67</v>
      </c>
      <c r="Y185" s="3"/>
      <c r="Z185" s="3"/>
      <c r="AA185" s="3">
        <v>7820.08</v>
      </c>
      <c r="AB185" s="5" t="s">
        <v>389</v>
      </c>
      <c r="AC185" s="3">
        <v>70.959999999999994</v>
      </c>
      <c r="AD185" s="3" t="s">
        <v>536</v>
      </c>
    </row>
    <row r="186" spans="1:30" x14ac:dyDescent="0.25">
      <c r="A186">
        <v>403263</v>
      </c>
      <c r="B186" t="s">
        <v>537</v>
      </c>
      <c r="C186" s="3">
        <f t="shared" si="3"/>
        <v>0</v>
      </c>
      <c r="D186" s="3">
        <v>154.78</v>
      </c>
      <c r="E186" s="3">
        <v>0</v>
      </c>
      <c r="F186" s="3">
        <v>0</v>
      </c>
      <c r="G186" s="3">
        <v>0</v>
      </c>
      <c r="H186" s="3">
        <v>0</v>
      </c>
      <c r="I186" s="3">
        <v>0</v>
      </c>
      <c r="J186" s="3">
        <v>0</v>
      </c>
      <c r="K186" s="3">
        <v>154.78</v>
      </c>
      <c r="L186">
        <v>75000</v>
      </c>
      <c r="M186" s="4">
        <v>45667</v>
      </c>
      <c r="N186" s="3">
        <v>-92.31</v>
      </c>
      <c r="O186" s="3">
        <v>142.47999999999999</v>
      </c>
      <c r="P186" s="3">
        <v>229435.83</v>
      </c>
      <c r="Q186" s="3" t="s">
        <v>32</v>
      </c>
      <c r="R186" s="3">
        <v>529.33000000000004</v>
      </c>
      <c r="S186" s="3" t="s">
        <v>66</v>
      </c>
      <c r="T186" s="3" t="s">
        <v>243</v>
      </c>
      <c r="U186" s="3" t="s">
        <v>57</v>
      </c>
      <c r="V186" s="3"/>
      <c r="X186" s="3">
        <v>5617.38</v>
      </c>
      <c r="Y186" s="3"/>
      <c r="Z186" s="3"/>
      <c r="AA186" s="3">
        <v>74845.22</v>
      </c>
      <c r="AB186" s="5" t="s">
        <v>538</v>
      </c>
      <c r="AC186" s="3">
        <v>22.48</v>
      </c>
      <c r="AD186" s="3" t="s">
        <v>539</v>
      </c>
    </row>
    <row r="187" spans="1:30" x14ac:dyDescent="0.25">
      <c r="A187">
        <v>403024</v>
      </c>
      <c r="B187" t="s">
        <v>540</v>
      </c>
      <c r="C187" s="3">
        <f t="shared" si="3"/>
        <v>0</v>
      </c>
      <c r="D187" s="3">
        <v>152</v>
      </c>
      <c r="E187" s="3">
        <v>0</v>
      </c>
      <c r="F187" s="3">
        <v>0</v>
      </c>
      <c r="G187" s="3">
        <v>0</v>
      </c>
      <c r="H187" s="3">
        <v>0</v>
      </c>
      <c r="I187" s="3">
        <v>0</v>
      </c>
      <c r="J187" s="3">
        <v>0</v>
      </c>
      <c r="K187" s="3">
        <v>152</v>
      </c>
      <c r="L187">
        <v>20000</v>
      </c>
      <c r="M187" s="4">
        <v>45702</v>
      </c>
      <c r="N187" s="3">
        <v>-3855.54</v>
      </c>
      <c r="O187" s="3">
        <v>3761.77</v>
      </c>
      <c r="P187" s="3">
        <v>58084.6</v>
      </c>
      <c r="Q187" s="3" t="s">
        <v>32</v>
      </c>
      <c r="R187" s="3">
        <v>0</v>
      </c>
      <c r="S187" s="3" t="s">
        <v>66</v>
      </c>
      <c r="T187" s="3" t="s">
        <v>223</v>
      </c>
      <c r="U187" s="3" t="s">
        <v>57</v>
      </c>
      <c r="V187" s="3"/>
      <c r="X187" s="3">
        <v>3496.51</v>
      </c>
      <c r="Y187" s="3"/>
      <c r="Z187" s="3"/>
      <c r="AA187" s="3">
        <v>19848</v>
      </c>
      <c r="AB187" s="5" t="s">
        <v>84</v>
      </c>
      <c r="AC187" s="3">
        <v>142.72999999999999</v>
      </c>
      <c r="AD187" s="3"/>
    </row>
    <row r="188" spans="1:30" x14ac:dyDescent="0.25">
      <c r="A188">
        <v>403264</v>
      </c>
      <c r="B188" t="s">
        <v>541</v>
      </c>
      <c r="C188" s="3">
        <f t="shared" si="3"/>
        <v>0</v>
      </c>
      <c r="D188" s="3">
        <v>145.13</v>
      </c>
      <c r="E188" s="3">
        <v>0</v>
      </c>
      <c r="F188" s="3">
        <v>0</v>
      </c>
      <c r="G188" s="3">
        <v>0</v>
      </c>
      <c r="H188" s="3">
        <v>0</v>
      </c>
      <c r="I188" s="3">
        <v>0</v>
      </c>
      <c r="J188" s="3">
        <v>0</v>
      </c>
      <c r="K188" s="3">
        <v>145.13</v>
      </c>
      <c r="L188">
        <v>25000</v>
      </c>
      <c r="M188" s="4">
        <v>45693</v>
      </c>
      <c r="N188" s="3">
        <v>-5000</v>
      </c>
      <c r="O188" s="3">
        <v>3933.76</v>
      </c>
      <c r="P188" s="3">
        <v>25228.82</v>
      </c>
      <c r="Q188" s="3" t="s">
        <v>32</v>
      </c>
      <c r="R188" s="3">
        <v>0</v>
      </c>
      <c r="S188" s="3" t="s">
        <v>40</v>
      </c>
      <c r="T188" s="3" t="s">
        <v>170</v>
      </c>
      <c r="U188" s="3" t="s">
        <v>57</v>
      </c>
      <c r="V188" s="3"/>
      <c r="X188" s="3">
        <v>3319.98</v>
      </c>
      <c r="Y188" s="3"/>
      <c r="Z188" s="3"/>
      <c r="AA188" s="3">
        <v>24854.87</v>
      </c>
      <c r="AB188" s="5" t="s">
        <v>196</v>
      </c>
      <c r="AC188" s="3">
        <v>41.19</v>
      </c>
      <c r="AD188" s="3" t="s">
        <v>542</v>
      </c>
    </row>
    <row r="189" spans="1:30" x14ac:dyDescent="0.25">
      <c r="A189">
        <v>402874</v>
      </c>
      <c r="B189" t="s">
        <v>543</v>
      </c>
      <c r="C189" s="3">
        <f t="shared" si="3"/>
        <v>0</v>
      </c>
      <c r="D189" s="3">
        <v>128.26</v>
      </c>
      <c r="E189" s="3">
        <v>0</v>
      </c>
      <c r="F189" s="3">
        <v>0</v>
      </c>
      <c r="G189" s="3">
        <v>0</v>
      </c>
      <c r="H189" s="3">
        <v>0</v>
      </c>
      <c r="I189" s="3">
        <v>0</v>
      </c>
      <c r="J189" s="3">
        <v>0</v>
      </c>
      <c r="K189" s="3">
        <v>128.26</v>
      </c>
      <c r="L189">
        <v>15000</v>
      </c>
      <c r="M189" s="4">
        <v>45699</v>
      </c>
      <c r="N189" s="3">
        <v>-155.04</v>
      </c>
      <c r="O189" s="3">
        <v>260.8</v>
      </c>
      <c r="P189" s="3">
        <v>3776.57</v>
      </c>
      <c r="Q189" s="3" t="s">
        <v>32</v>
      </c>
      <c r="R189" s="3">
        <v>0</v>
      </c>
      <c r="S189" s="3" t="s">
        <v>40</v>
      </c>
      <c r="T189" s="3" t="s">
        <v>271</v>
      </c>
      <c r="U189" s="3" t="s">
        <v>57</v>
      </c>
      <c r="V189" s="3"/>
      <c r="X189" s="3">
        <v>368.72</v>
      </c>
      <c r="Y189" s="3"/>
      <c r="Z189" s="3"/>
      <c r="AA189" s="3">
        <v>14871.74</v>
      </c>
      <c r="AB189" s="5" t="s">
        <v>84</v>
      </c>
      <c r="AC189" s="3">
        <v>128.26</v>
      </c>
      <c r="AD189" s="3" t="s">
        <v>544</v>
      </c>
    </row>
    <row r="190" spans="1:30" x14ac:dyDescent="0.25">
      <c r="A190">
        <v>403091</v>
      </c>
      <c r="B190" t="s">
        <v>545</v>
      </c>
      <c r="C190" s="3">
        <f t="shared" si="3"/>
        <v>0</v>
      </c>
      <c r="D190" s="3">
        <v>127.22</v>
      </c>
      <c r="E190" s="3">
        <v>0</v>
      </c>
      <c r="F190" s="3">
        <v>0</v>
      </c>
      <c r="G190" s="3">
        <v>0</v>
      </c>
      <c r="H190" s="3">
        <v>0</v>
      </c>
      <c r="I190" s="3">
        <v>0</v>
      </c>
      <c r="J190" s="3">
        <v>-419.4</v>
      </c>
      <c r="K190" s="3">
        <v>-292.18</v>
      </c>
      <c r="L190">
        <v>15000</v>
      </c>
      <c r="M190" s="4">
        <v>45680</v>
      </c>
      <c r="N190" s="3">
        <v>-464.5</v>
      </c>
      <c r="O190" s="3">
        <v>544.74</v>
      </c>
      <c r="P190" s="3">
        <v>13166.51</v>
      </c>
      <c r="Q190" s="3" t="s">
        <v>32</v>
      </c>
      <c r="R190" s="3">
        <v>0</v>
      </c>
      <c r="S190" s="3" t="s">
        <v>343</v>
      </c>
      <c r="T190" s="3" t="s">
        <v>316</v>
      </c>
      <c r="U190" s="3" t="s">
        <v>57</v>
      </c>
      <c r="V190" s="3" t="s">
        <v>150</v>
      </c>
      <c r="X190" s="3">
        <v>-86.24</v>
      </c>
      <c r="Y190" s="3"/>
      <c r="Z190" s="3"/>
      <c r="AA190" s="3">
        <v>15292.18</v>
      </c>
      <c r="AB190" s="5" t="s">
        <v>135</v>
      </c>
      <c r="AC190" s="3">
        <v>127.22</v>
      </c>
      <c r="AD190" s="3" t="s">
        <v>546</v>
      </c>
    </row>
    <row r="191" spans="1:30" x14ac:dyDescent="0.25">
      <c r="A191">
        <v>129940</v>
      </c>
      <c r="B191" t="s">
        <v>547</v>
      </c>
      <c r="C191" s="3">
        <f t="shared" si="3"/>
        <v>0</v>
      </c>
      <c r="D191" s="3">
        <v>102.11</v>
      </c>
      <c r="E191" s="3">
        <v>0</v>
      </c>
      <c r="F191" s="3">
        <v>0</v>
      </c>
      <c r="G191" s="3">
        <v>0</v>
      </c>
      <c r="H191" s="3">
        <v>0</v>
      </c>
      <c r="I191" s="3">
        <v>0</v>
      </c>
      <c r="J191" s="3">
        <v>0</v>
      </c>
      <c r="K191" s="3">
        <v>102.11</v>
      </c>
      <c r="L191">
        <v>200000</v>
      </c>
      <c r="M191" s="4">
        <v>45693</v>
      </c>
      <c r="N191" s="3">
        <v>-15677.43</v>
      </c>
      <c r="O191" s="3">
        <v>592.35</v>
      </c>
      <c r="P191" s="3">
        <v>50594.09</v>
      </c>
      <c r="Q191" s="3"/>
      <c r="R191" s="3">
        <v>7384.31</v>
      </c>
      <c r="S191" s="3" t="s">
        <v>66</v>
      </c>
      <c r="T191" s="3" t="s">
        <v>257</v>
      </c>
      <c r="U191" s="3" t="s">
        <v>42</v>
      </c>
      <c r="V191" s="3"/>
      <c r="X191" s="3">
        <v>16497.599999999999</v>
      </c>
      <c r="Y191" s="3"/>
      <c r="Z191" s="3"/>
      <c r="AA191" s="3">
        <v>178337.09</v>
      </c>
      <c r="AB191" s="5" t="s">
        <v>84</v>
      </c>
      <c r="AC191" s="3">
        <v>81.510000000000005</v>
      </c>
      <c r="AD191" s="3" t="s">
        <v>548</v>
      </c>
    </row>
    <row r="192" spans="1:30" x14ac:dyDescent="0.25">
      <c r="A192">
        <v>429844</v>
      </c>
      <c r="B192" t="s">
        <v>549</v>
      </c>
      <c r="C192" s="3">
        <f t="shared" si="3"/>
        <v>0</v>
      </c>
      <c r="D192" s="3">
        <v>81.66</v>
      </c>
      <c r="E192" s="3">
        <v>0</v>
      </c>
      <c r="F192" s="3">
        <v>0</v>
      </c>
      <c r="G192" s="3">
        <v>0</v>
      </c>
      <c r="H192" s="3">
        <v>0</v>
      </c>
      <c r="I192" s="3">
        <v>0</v>
      </c>
      <c r="J192" s="3">
        <v>0</v>
      </c>
      <c r="K192" s="3">
        <v>81.66</v>
      </c>
      <c r="L192">
        <v>10000</v>
      </c>
      <c r="M192" s="4">
        <v>45622</v>
      </c>
      <c r="N192" s="3">
        <v>-4401.8900000000003</v>
      </c>
      <c r="O192" s="3">
        <v>75</v>
      </c>
      <c r="P192" s="3">
        <v>13955.74</v>
      </c>
      <c r="Q192" s="3"/>
      <c r="R192" s="3">
        <v>0</v>
      </c>
      <c r="S192" s="3" t="s">
        <v>40</v>
      </c>
      <c r="T192" s="3" t="s">
        <v>550</v>
      </c>
      <c r="U192" s="3" t="s">
        <v>57</v>
      </c>
      <c r="V192" s="3"/>
      <c r="X192" s="3">
        <v>20.97</v>
      </c>
      <c r="Y192" s="3"/>
      <c r="Z192" s="3"/>
      <c r="AA192" s="3">
        <v>9918.34</v>
      </c>
      <c r="AB192" s="5" t="s">
        <v>551</v>
      </c>
      <c r="AC192" s="3">
        <v>81.66</v>
      </c>
      <c r="AD192" s="3" t="s">
        <v>552</v>
      </c>
    </row>
    <row r="193" spans="1:30" x14ac:dyDescent="0.25">
      <c r="A193">
        <v>402824</v>
      </c>
      <c r="B193" t="s">
        <v>553</v>
      </c>
      <c r="C193" s="3">
        <f t="shared" si="3"/>
        <v>0</v>
      </c>
      <c r="D193" s="3">
        <v>60.93</v>
      </c>
      <c r="E193" s="3">
        <v>0</v>
      </c>
      <c r="F193" s="3">
        <v>0</v>
      </c>
      <c r="G193" s="3">
        <v>0</v>
      </c>
      <c r="H193" s="3">
        <v>0</v>
      </c>
      <c r="I193" s="3">
        <v>0</v>
      </c>
      <c r="J193" s="3">
        <v>0</v>
      </c>
      <c r="K193" s="3">
        <v>60.93</v>
      </c>
      <c r="L193">
        <v>20000</v>
      </c>
      <c r="M193" s="4">
        <v>45583</v>
      </c>
      <c r="N193" s="3">
        <v>-3742.13</v>
      </c>
      <c r="O193" s="3">
        <v>0</v>
      </c>
      <c r="P193" s="3">
        <v>8815.2900000000009</v>
      </c>
      <c r="Q193" s="3" t="s">
        <v>32</v>
      </c>
      <c r="R193" s="3">
        <v>0</v>
      </c>
      <c r="S193" s="3" t="s">
        <v>554</v>
      </c>
      <c r="T193" s="3" t="s">
        <v>160</v>
      </c>
      <c r="U193" s="3" t="s">
        <v>79</v>
      </c>
      <c r="V193" s="3"/>
      <c r="X193" s="3">
        <v>3741.27</v>
      </c>
      <c r="Y193" s="3"/>
      <c r="Z193" s="3"/>
      <c r="AA193" s="3">
        <v>16816.21</v>
      </c>
      <c r="AB193" s="5" t="s">
        <v>555</v>
      </c>
      <c r="AC193" s="3">
        <v>0</v>
      </c>
      <c r="AD193" s="3" t="s">
        <v>556</v>
      </c>
    </row>
    <row r="194" spans="1:30" x14ac:dyDescent="0.25">
      <c r="A194">
        <v>411587</v>
      </c>
      <c r="B194" t="s">
        <v>557</v>
      </c>
      <c r="C194" s="3">
        <f t="shared" si="3"/>
        <v>0</v>
      </c>
      <c r="D194" s="3">
        <v>32.590000000000003</v>
      </c>
      <c r="E194" s="3">
        <v>0</v>
      </c>
      <c r="F194" s="3">
        <v>0</v>
      </c>
      <c r="G194" s="3">
        <v>0</v>
      </c>
      <c r="H194" s="3">
        <v>0</v>
      </c>
      <c r="I194" s="3">
        <v>0</v>
      </c>
      <c r="J194" s="3">
        <v>0</v>
      </c>
      <c r="K194" s="3">
        <v>32.590000000000003</v>
      </c>
      <c r="L194">
        <v>75000</v>
      </c>
      <c r="M194" s="4">
        <v>45616</v>
      </c>
      <c r="N194" s="3">
        <v>46.6</v>
      </c>
      <c r="O194" s="3">
        <v>30</v>
      </c>
      <c r="P194" s="3">
        <v>39036.35</v>
      </c>
      <c r="Q194" s="3" t="s">
        <v>32</v>
      </c>
      <c r="R194" s="3">
        <v>0</v>
      </c>
      <c r="S194" s="3" t="s">
        <v>66</v>
      </c>
      <c r="T194" s="3" t="s">
        <v>558</v>
      </c>
      <c r="U194" s="3" t="s">
        <v>57</v>
      </c>
      <c r="V194" s="3"/>
      <c r="X194" s="3">
        <v>7713.04</v>
      </c>
      <c r="Y194" s="3"/>
      <c r="Z194" s="3"/>
      <c r="AA194" s="3">
        <v>74967.41</v>
      </c>
      <c r="AB194" s="5" t="s">
        <v>538</v>
      </c>
      <c r="AC194" s="3">
        <v>32.590000000000003</v>
      </c>
      <c r="AD194" s="3" t="s">
        <v>559</v>
      </c>
    </row>
    <row r="195" spans="1:30" x14ac:dyDescent="0.25">
      <c r="A195">
        <v>402916</v>
      </c>
      <c r="B195" t="s">
        <v>560</v>
      </c>
      <c r="C195" s="3">
        <f t="shared" si="3"/>
        <v>0</v>
      </c>
      <c r="D195" s="3">
        <v>24.5</v>
      </c>
      <c r="E195" s="3">
        <v>0</v>
      </c>
      <c r="F195" s="3">
        <v>0</v>
      </c>
      <c r="G195" s="3">
        <v>0</v>
      </c>
      <c r="H195" s="3">
        <v>0</v>
      </c>
      <c r="I195" s="3">
        <v>0</v>
      </c>
      <c r="J195" s="3">
        <v>0</v>
      </c>
      <c r="K195" s="3">
        <v>24.5</v>
      </c>
      <c r="L195">
        <v>15000</v>
      </c>
      <c r="M195" s="4">
        <v>45632</v>
      </c>
      <c r="N195" s="3">
        <v>-62.94</v>
      </c>
      <c r="O195" s="3">
        <v>22.56</v>
      </c>
      <c r="P195" s="3">
        <v>2925.33</v>
      </c>
      <c r="Q195" s="3" t="s">
        <v>32</v>
      </c>
      <c r="R195" s="3">
        <v>0</v>
      </c>
      <c r="S195" s="3" t="s">
        <v>40</v>
      </c>
      <c r="T195" s="3" t="s">
        <v>243</v>
      </c>
      <c r="U195" s="3" t="s">
        <v>57</v>
      </c>
      <c r="V195" s="3"/>
      <c r="X195" s="3">
        <v>150.66</v>
      </c>
      <c r="Y195" s="3"/>
      <c r="Z195" s="3"/>
      <c r="AA195" s="3">
        <v>14975.5</v>
      </c>
      <c r="AB195" s="5" t="s">
        <v>369</v>
      </c>
      <c r="AC195" s="3">
        <v>24.5</v>
      </c>
      <c r="AD195" s="3"/>
    </row>
    <row r="196" spans="1:30" x14ac:dyDescent="0.25">
      <c r="A196">
        <v>402776</v>
      </c>
      <c r="B196" t="s">
        <v>561</v>
      </c>
      <c r="C196" s="3">
        <f t="shared" si="3"/>
        <v>0</v>
      </c>
      <c r="D196" s="3">
        <v>21.77</v>
      </c>
      <c r="E196" s="3">
        <v>0</v>
      </c>
      <c r="F196" s="3">
        <v>0</v>
      </c>
      <c r="G196" s="3">
        <v>0</v>
      </c>
      <c r="H196" s="3">
        <v>0</v>
      </c>
      <c r="I196" s="3">
        <v>0</v>
      </c>
      <c r="J196" s="3">
        <v>0</v>
      </c>
      <c r="K196" s="3">
        <v>21.77</v>
      </c>
      <c r="L196">
        <v>15000</v>
      </c>
      <c r="M196" s="4">
        <v>45694</v>
      </c>
      <c r="N196" s="3">
        <v>1482.18</v>
      </c>
      <c r="O196" s="3">
        <v>20.04</v>
      </c>
      <c r="P196" s="3">
        <v>4107.41</v>
      </c>
      <c r="Q196" s="3" t="s">
        <v>32</v>
      </c>
      <c r="R196" s="3">
        <v>0</v>
      </c>
      <c r="S196" s="3" t="s">
        <v>40</v>
      </c>
      <c r="T196" s="3"/>
      <c r="U196" s="3" t="s">
        <v>57</v>
      </c>
      <c r="V196" s="3"/>
      <c r="X196" s="3">
        <v>-1320.07</v>
      </c>
      <c r="Y196" s="3"/>
      <c r="Z196" s="3"/>
      <c r="AA196" s="3">
        <v>14978.23</v>
      </c>
      <c r="AB196" s="5" t="s">
        <v>74</v>
      </c>
      <c r="AC196" s="3">
        <v>21.77</v>
      </c>
      <c r="AD196" s="3" t="s">
        <v>562</v>
      </c>
    </row>
    <row r="197" spans="1:30" x14ac:dyDescent="0.25">
      <c r="A197">
        <v>402785</v>
      </c>
      <c r="B197" t="s">
        <v>563</v>
      </c>
      <c r="C197" s="3">
        <f t="shared" ref="C197:C260" si="4">F197+G197+H197+I197</f>
        <v>0</v>
      </c>
      <c r="D197" s="3">
        <v>8.91</v>
      </c>
      <c r="E197" s="3">
        <v>0</v>
      </c>
      <c r="F197" s="3">
        <v>0</v>
      </c>
      <c r="G197" s="3">
        <v>0</v>
      </c>
      <c r="H197" s="3">
        <v>0</v>
      </c>
      <c r="I197" s="3">
        <v>0</v>
      </c>
      <c r="J197" s="3">
        <v>0</v>
      </c>
      <c r="K197" s="3">
        <v>8.91</v>
      </c>
      <c r="L197">
        <v>8000</v>
      </c>
      <c r="M197" s="4">
        <v>45666</v>
      </c>
      <c r="N197" s="3">
        <v>-349.65</v>
      </c>
      <c r="O197" s="3">
        <v>8.1999999999999993</v>
      </c>
      <c r="P197" s="3">
        <v>1772.69</v>
      </c>
      <c r="Q197" s="3" t="s">
        <v>32</v>
      </c>
      <c r="R197" s="3">
        <v>0</v>
      </c>
      <c r="S197" s="3" t="s">
        <v>40</v>
      </c>
      <c r="T197" s="3" t="s">
        <v>326</v>
      </c>
      <c r="U197" s="3" t="s">
        <v>57</v>
      </c>
      <c r="V197" s="3"/>
      <c r="X197" s="3">
        <v>139.29</v>
      </c>
      <c r="Y197" s="3"/>
      <c r="Z197" s="3"/>
      <c r="AA197" s="3">
        <v>7991.09</v>
      </c>
      <c r="AB197" s="5" t="s">
        <v>127</v>
      </c>
      <c r="AC197" s="3">
        <v>8.91</v>
      </c>
      <c r="AD197" s="3"/>
    </row>
    <row r="198" spans="1:30" x14ac:dyDescent="0.25">
      <c r="A198">
        <v>435715</v>
      </c>
      <c r="B198" t="s">
        <v>564</v>
      </c>
      <c r="C198" s="3">
        <f t="shared" si="4"/>
        <v>0</v>
      </c>
      <c r="D198" s="3">
        <v>0</v>
      </c>
      <c r="E198" s="3">
        <v>0</v>
      </c>
      <c r="F198" s="3">
        <v>0</v>
      </c>
      <c r="G198" s="3">
        <v>0</v>
      </c>
      <c r="H198" s="3">
        <v>0</v>
      </c>
      <c r="I198" s="3">
        <v>0</v>
      </c>
      <c r="J198" s="3">
        <v>-0.01</v>
      </c>
      <c r="K198" s="3">
        <v>-0.01</v>
      </c>
      <c r="L198">
        <v>0</v>
      </c>
      <c r="M198" s="4">
        <v>45712</v>
      </c>
      <c r="N198" s="3">
        <v>-11.16</v>
      </c>
      <c r="O198" s="3">
        <v>537.22</v>
      </c>
      <c r="P198" s="3">
        <v>4006.98</v>
      </c>
      <c r="Q198" s="3"/>
      <c r="R198" s="3">
        <v>0</v>
      </c>
      <c r="S198" s="3" t="s">
        <v>77</v>
      </c>
      <c r="T198" s="3" t="s">
        <v>32</v>
      </c>
      <c r="U198" s="3" t="s">
        <v>57</v>
      </c>
      <c r="V198" s="3"/>
      <c r="X198" s="3">
        <v>-241.9</v>
      </c>
      <c r="Y198" s="3"/>
      <c r="Z198" s="3"/>
      <c r="AA198" s="3">
        <v>0.01</v>
      </c>
      <c r="AB198" s="5" t="s">
        <v>81</v>
      </c>
      <c r="AC198" s="3">
        <v>11.16</v>
      </c>
      <c r="AD198" s="3"/>
    </row>
    <row r="199" spans="1:30" x14ac:dyDescent="0.25">
      <c r="A199">
        <v>403177</v>
      </c>
      <c r="B199" t="s">
        <v>565</v>
      </c>
      <c r="C199" s="3">
        <f t="shared" si="4"/>
        <v>0</v>
      </c>
      <c r="D199" s="3">
        <v>0</v>
      </c>
      <c r="E199" s="3">
        <v>0</v>
      </c>
      <c r="F199" s="3">
        <v>0</v>
      </c>
      <c r="G199" s="3">
        <v>0</v>
      </c>
      <c r="H199" s="3">
        <v>0</v>
      </c>
      <c r="I199" s="3">
        <v>0</v>
      </c>
      <c r="J199" s="3">
        <v>-14.31</v>
      </c>
      <c r="K199" s="3">
        <v>-14.31</v>
      </c>
      <c r="L199">
        <v>2000</v>
      </c>
      <c r="M199" s="4">
        <v>45450</v>
      </c>
      <c r="N199" s="3">
        <v>-252.77</v>
      </c>
      <c r="O199" s="3">
        <v>0</v>
      </c>
      <c r="P199" s="3">
        <v>238.46</v>
      </c>
      <c r="Q199" s="3" t="s">
        <v>32</v>
      </c>
      <c r="R199" s="3">
        <v>0</v>
      </c>
      <c r="S199" s="3" t="s">
        <v>40</v>
      </c>
      <c r="T199" s="3"/>
      <c r="U199" s="3" t="s">
        <v>57</v>
      </c>
      <c r="V199" s="3"/>
      <c r="X199" s="3">
        <v>-14.31</v>
      </c>
      <c r="Y199" s="3"/>
      <c r="Z199" s="3"/>
      <c r="AA199" s="3">
        <v>2014.31</v>
      </c>
      <c r="AB199" s="5" t="s">
        <v>566</v>
      </c>
      <c r="AC199" s="3">
        <v>238.46</v>
      </c>
      <c r="AD199" s="3"/>
    </row>
    <row r="200" spans="1:30" x14ac:dyDescent="0.25">
      <c r="A200">
        <v>411526</v>
      </c>
      <c r="B200" t="s">
        <v>567</v>
      </c>
      <c r="C200" s="3">
        <f t="shared" si="4"/>
        <v>0</v>
      </c>
      <c r="D200" s="3">
        <v>0</v>
      </c>
      <c r="E200" s="3">
        <v>0</v>
      </c>
      <c r="F200" s="3">
        <v>0</v>
      </c>
      <c r="G200" s="3">
        <v>0</v>
      </c>
      <c r="H200" s="3">
        <v>0</v>
      </c>
      <c r="I200" s="3">
        <v>0</v>
      </c>
      <c r="J200" s="3">
        <v>-24</v>
      </c>
      <c r="K200" s="3">
        <v>-24</v>
      </c>
      <c r="L200">
        <v>0</v>
      </c>
      <c r="M200" s="4">
        <v>45397</v>
      </c>
      <c r="N200" s="3">
        <v>-1303.5</v>
      </c>
      <c r="O200" s="3">
        <v>0</v>
      </c>
      <c r="P200" s="3">
        <v>1125</v>
      </c>
      <c r="Q200" s="3"/>
      <c r="R200" s="3">
        <v>0</v>
      </c>
      <c r="S200" s="3" t="s">
        <v>77</v>
      </c>
      <c r="T200" s="3"/>
      <c r="U200" s="3" t="s">
        <v>42</v>
      </c>
      <c r="V200" s="3"/>
      <c r="X200" s="3">
        <v>-24</v>
      </c>
      <c r="Y200" s="3"/>
      <c r="Z200" s="3"/>
      <c r="AA200" s="3">
        <v>24</v>
      </c>
      <c r="AB200" s="5" t="s">
        <v>568</v>
      </c>
      <c r="AC200" s="3">
        <v>1279.5</v>
      </c>
      <c r="AD200" s="3"/>
    </row>
    <row r="201" spans="1:30" x14ac:dyDescent="0.25">
      <c r="A201">
        <v>416816</v>
      </c>
      <c r="B201" t="s">
        <v>569</v>
      </c>
      <c r="C201" s="3">
        <f t="shared" si="4"/>
        <v>0</v>
      </c>
      <c r="D201" s="3">
        <v>0</v>
      </c>
      <c r="E201" s="3">
        <v>0</v>
      </c>
      <c r="F201" s="3">
        <v>0</v>
      </c>
      <c r="G201" s="3">
        <v>0</v>
      </c>
      <c r="H201" s="3">
        <v>0</v>
      </c>
      <c r="I201" s="3">
        <v>0</v>
      </c>
      <c r="J201" s="3">
        <v>-8344.51</v>
      </c>
      <c r="K201" s="3">
        <v>-8344.51</v>
      </c>
      <c r="L201">
        <v>0</v>
      </c>
      <c r="M201" s="4">
        <v>45674</v>
      </c>
      <c r="N201" s="3">
        <v>-15821.94</v>
      </c>
      <c r="O201" s="3">
        <v>7452.43</v>
      </c>
      <c r="P201" s="3">
        <v>0</v>
      </c>
      <c r="Q201" s="3"/>
      <c r="R201" s="3">
        <v>0</v>
      </c>
      <c r="S201" s="3" t="s">
        <v>77</v>
      </c>
      <c r="T201" s="3" t="s">
        <v>72</v>
      </c>
      <c r="U201" s="3" t="s">
        <v>570</v>
      </c>
      <c r="V201" s="3"/>
      <c r="X201" s="3">
        <v>-2125.5</v>
      </c>
      <c r="Y201" s="3"/>
      <c r="Z201" s="3"/>
      <c r="AA201" s="3">
        <v>8344.51</v>
      </c>
      <c r="AB201" s="5" t="s">
        <v>430</v>
      </c>
      <c r="AC201" s="3">
        <v>908.69</v>
      </c>
      <c r="AD201" s="3"/>
    </row>
    <row r="202" spans="1:30" x14ac:dyDescent="0.25">
      <c r="A202">
        <v>430997</v>
      </c>
      <c r="B202" t="s">
        <v>571</v>
      </c>
      <c r="C202" s="3">
        <f t="shared" si="4"/>
        <v>0</v>
      </c>
      <c r="D202" s="3">
        <v>0</v>
      </c>
      <c r="E202" s="3">
        <v>0</v>
      </c>
      <c r="F202" s="3">
        <v>0</v>
      </c>
      <c r="G202" s="3">
        <v>0</v>
      </c>
      <c r="H202" s="3">
        <v>0</v>
      </c>
      <c r="I202" s="3">
        <v>0</v>
      </c>
      <c r="J202" s="3">
        <v>186.65</v>
      </c>
      <c r="K202" s="3">
        <v>186.65</v>
      </c>
      <c r="L202">
        <v>0</v>
      </c>
      <c r="M202" s="4">
        <v>45665</v>
      </c>
      <c r="N202" s="3">
        <v>186.65</v>
      </c>
      <c r="O202" s="3">
        <v>4476.4799999999996</v>
      </c>
      <c r="P202" s="3">
        <v>1042.3800000000001</v>
      </c>
      <c r="Q202" s="3"/>
      <c r="R202" s="3">
        <v>-171.84</v>
      </c>
      <c r="S202" s="3" t="s">
        <v>77</v>
      </c>
      <c r="T202" s="3" t="s">
        <v>32</v>
      </c>
      <c r="U202" s="3" t="s">
        <v>57</v>
      </c>
      <c r="V202" s="3"/>
      <c r="X202" s="3">
        <v>23.41</v>
      </c>
      <c r="Y202" s="3"/>
      <c r="Z202" s="3"/>
      <c r="AA202" s="3">
        <v>-186.65</v>
      </c>
      <c r="AB202" s="5" t="s">
        <v>572</v>
      </c>
      <c r="AC202" s="3">
        <v>452.58</v>
      </c>
      <c r="AD202" s="3"/>
    </row>
    <row r="203" spans="1:30" x14ac:dyDescent="0.25">
      <c r="A203">
        <v>428745</v>
      </c>
      <c r="B203" t="s">
        <v>573</v>
      </c>
      <c r="C203" s="3">
        <f t="shared" si="4"/>
        <v>0</v>
      </c>
      <c r="D203" s="3">
        <v>0</v>
      </c>
      <c r="E203" s="3">
        <v>0</v>
      </c>
      <c r="F203" s="3">
        <v>0</v>
      </c>
      <c r="G203" s="3">
        <v>0</v>
      </c>
      <c r="H203" s="3">
        <v>0</v>
      </c>
      <c r="I203" s="3">
        <v>0</v>
      </c>
      <c r="J203" s="3">
        <v>-95.37</v>
      </c>
      <c r="K203" s="3">
        <v>-95.37</v>
      </c>
      <c r="L203">
        <v>0</v>
      </c>
      <c r="M203" s="4">
        <v>45656</v>
      </c>
      <c r="N203" s="3">
        <v>-1110.23</v>
      </c>
      <c r="O203" s="3">
        <v>0</v>
      </c>
      <c r="P203" s="3">
        <v>9224.31</v>
      </c>
      <c r="Q203" s="3"/>
      <c r="R203" s="3">
        <v>0</v>
      </c>
      <c r="S203" s="3" t="s">
        <v>77</v>
      </c>
      <c r="T203" s="3" t="s">
        <v>48</v>
      </c>
      <c r="U203" s="3" t="s">
        <v>57</v>
      </c>
      <c r="V203" s="3"/>
      <c r="X203" s="3">
        <v>-106.99</v>
      </c>
      <c r="Y203" s="3"/>
      <c r="Z203" s="3"/>
      <c r="AA203" s="3">
        <v>95.37</v>
      </c>
      <c r="AB203" s="5" t="s">
        <v>207</v>
      </c>
      <c r="AC203" s="3">
        <v>1110.23</v>
      </c>
      <c r="AD203" s="3"/>
    </row>
    <row r="204" spans="1:30" x14ac:dyDescent="0.25">
      <c r="A204">
        <v>442037</v>
      </c>
      <c r="B204" t="s">
        <v>574</v>
      </c>
      <c r="C204" s="3">
        <f t="shared" si="4"/>
        <v>0</v>
      </c>
      <c r="D204" s="3">
        <v>0</v>
      </c>
      <c r="E204" s="3">
        <v>0</v>
      </c>
      <c r="F204" s="3">
        <v>0</v>
      </c>
      <c r="G204" s="3">
        <v>0</v>
      </c>
      <c r="H204" s="3">
        <v>0</v>
      </c>
      <c r="I204" s="3">
        <v>0</v>
      </c>
      <c r="J204" s="3">
        <v>-1.05</v>
      </c>
      <c r="K204" s="3">
        <v>-1.05</v>
      </c>
      <c r="L204">
        <v>0</v>
      </c>
      <c r="M204" s="4">
        <v>45665</v>
      </c>
      <c r="N204" s="3">
        <v>-457.09</v>
      </c>
      <c r="O204" s="3">
        <v>419.84</v>
      </c>
      <c r="P204" s="3">
        <v>0</v>
      </c>
      <c r="Q204" s="3"/>
      <c r="R204" s="3">
        <v>0</v>
      </c>
      <c r="S204" s="3" t="s">
        <v>77</v>
      </c>
      <c r="T204" s="3" t="s">
        <v>32</v>
      </c>
      <c r="U204" s="3" t="s">
        <v>57</v>
      </c>
      <c r="V204" s="3"/>
      <c r="X204" s="3">
        <v>-0.28000000000000003</v>
      </c>
      <c r="Y204" s="3"/>
      <c r="Z204" s="3"/>
      <c r="AA204" s="3">
        <v>1.05</v>
      </c>
      <c r="AB204" s="5" t="s">
        <v>575</v>
      </c>
      <c r="AC204" s="3">
        <v>456.04</v>
      </c>
      <c r="AD204" s="3"/>
    </row>
    <row r="205" spans="1:30" x14ac:dyDescent="0.25">
      <c r="A205">
        <v>402304</v>
      </c>
      <c r="B205" t="s">
        <v>576</v>
      </c>
      <c r="C205" s="3">
        <f t="shared" si="4"/>
        <v>0</v>
      </c>
      <c r="D205" s="3">
        <v>0</v>
      </c>
      <c r="E205" s="3">
        <v>0</v>
      </c>
      <c r="F205" s="3">
        <v>0</v>
      </c>
      <c r="G205" s="3">
        <v>0</v>
      </c>
      <c r="H205" s="3">
        <v>0</v>
      </c>
      <c r="I205" s="3">
        <v>0</v>
      </c>
      <c r="J205" s="3">
        <v>-10242.620000000001</v>
      </c>
      <c r="K205" s="3">
        <v>-10242.620000000001</v>
      </c>
      <c r="L205">
        <v>0</v>
      </c>
      <c r="M205" s="4">
        <v>45714</v>
      </c>
      <c r="N205" s="3">
        <v>-10235.33</v>
      </c>
      <c r="O205" s="3">
        <v>20284.75</v>
      </c>
      <c r="P205" s="3">
        <v>0</v>
      </c>
      <c r="Q205" s="3" t="s">
        <v>32</v>
      </c>
      <c r="R205" s="3">
        <v>9422.6299999999992</v>
      </c>
      <c r="S205" s="3" t="s">
        <v>131</v>
      </c>
      <c r="T205" s="3" t="s">
        <v>32</v>
      </c>
      <c r="U205" s="3" t="s">
        <v>57</v>
      </c>
      <c r="V205" s="3"/>
      <c r="X205" s="3">
        <v>-234.19</v>
      </c>
      <c r="Y205" s="3"/>
      <c r="Z205" s="3"/>
      <c r="AA205" s="3">
        <v>10242.620000000001</v>
      </c>
      <c r="AB205" s="5" t="s">
        <v>74</v>
      </c>
      <c r="AC205" s="3">
        <v>63.79</v>
      </c>
      <c r="AD205" s="3"/>
    </row>
    <row r="206" spans="1:30" x14ac:dyDescent="0.25">
      <c r="A206">
        <v>443000</v>
      </c>
      <c r="B206" t="s">
        <v>577</v>
      </c>
      <c r="C206" s="3">
        <f t="shared" si="4"/>
        <v>0</v>
      </c>
      <c r="D206" s="3">
        <v>0</v>
      </c>
      <c r="E206" s="3">
        <v>0</v>
      </c>
      <c r="F206" s="3">
        <v>0</v>
      </c>
      <c r="G206" s="3">
        <v>0</v>
      </c>
      <c r="H206" s="3">
        <v>0</v>
      </c>
      <c r="I206" s="3">
        <v>0</v>
      </c>
      <c r="J206" s="3">
        <v>-1000</v>
      </c>
      <c r="K206" s="3">
        <v>-1000</v>
      </c>
      <c r="L206">
        <v>0</v>
      </c>
      <c r="M206" s="4">
        <v>45688</v>
      </c>
      <c r="N206" s="3">
        <v>-1000</v>
      </c>
      <c r="O206" s="3">
        <v>0</v>
      </c>
      <c r="P206" s="3">
        <v>0</v>
      </c>
      <c r="Q206" s="3"/>
      <c r="R206" s="3">
        <v>2400.6799999999998</v>
      </c>
      <c r="S206" s="3" t="s">
        <v>77</v>
      </c>
      <c r="T206" s="3"/>
      <c r="U206" s="3" t="s">
        <v>57</v>
      </c>
      <c r="V206" s="3"/>
      <c r="X206" s="3">
        <v>-142.08000000000001</v>
      </c>
      <c r="Y206" s="3"/>
      <c r="Z206" s="3"/>
      <c r="AA206" s="3">
        <v>1000</v>
      </c>
      <c r="AB206" s="5"/>
      <c r="AC206" s="3"/>
      <c r="AD206" s="3"/>
    </row>
    <row r="207" spans="1:30" x14ac:dyDescent="0.25">
      <c r="A207">
        <v>443710</v>
      </c>
      <c r="B207" t="s">
        <v>578</v>
      </c>
      <c r="C207" s="3">
        <f t="shared" si="4"/>
        <v>0</v>
      </c>
      <c r="D207" s="3">
        <v>0</v>
      </c>
      <c r="E207" s="3">
        <v>0</v>
      </c>
      <c r="F207" s="3">
        <v>0</v>
      </c>
      <c r="G207" s="3">
        <v>0</v>
      </c>
      <c r="H207" s="3">
        <v>0</v>
      </c>
      <c r="I207" s="3">
        <v>0</v>
      </c>
      <c r="J207" s="3">
        <v>-0.85</v>
      </c>
      <c r="K207" s="3">
        <v>-0.85</v>
      </c>
      <c r="L207">
        <v>0</v>
      </c>
      <c r="M207" s="4">
        <v>45714</v>
      </c>
      <c r="N207" s="3">
        <v>-932</v>
      </c>
      <c r="O207" s="3">
        <v>1479.76</v>
      </c>
      <c r="P207" s="3">
        <v>0</v>
      </c>
      <c r="Q207" s="3"/>
      <c r="R207" s="3">
        <v>0</v>
      </c>
      <c r="S207" s="3" t="s">
        <v>77</v>
      </c>
      <c r="T207" s="3"/>
      <c r="U207" s="3" t="s">
        <v>57</v>
      </c>
      <c r="V207" s="3"/>
      <c r="X207" s="3">
        <v>-15.74</v>
      </c>
      <c r="Y207" s="3"/>
      <c r="Z207" s="3"/>
      <c r="AA207" s="3">
        <v>0.85</v>
      </c>
      <c r="AB207" s="5" t="s">
        <v>84</v>
      </c>
      <c r="AC207" s="3">
        <v>931.21</v>
      </c>
      <c r="AD207" s="3"/>
    </row>
    <row r="208" spans="1:30" x14ac:dyDescent="0.25">
      <c r="A208">
        <v>402561</v>
      </c>
      <c r="B208" t="s">
        <v>579</v>
      </c>
      <c r="C208" s="3">
        <f t="shared" si="4"/>
        <v>0</v>
      </c>
      <c r="D208" s="3">
        <v>0</v>
      </c>
      <c r="E208" s="3">
        <v>0</v>
      </c>
      <c r="F208" s="3">
        <v>0</v>
      </c>
      <c r="G208" s="3">
        <v>0</v>
      </c>
      <c r="H208" s="3">
        <v>0</v>
      </c>
      <c r="I208" s="3">
        <v>0</v>
      </c>
      <c r="J208" s="3">
        <v>-6.76</v>
      </c>
      <c r="K208" s="3">
        <v>-6.76</v>
      </c>
      <c r="L208">
        <v>0</v>
      </c>
      <c r="M208" s="4">
        <v>45464</v>
      </c>
      <c r="N208" s="3">
        <v>380.19</v>
      </c>
      <c r="O208" s="3">
        <v>0</v>
      </c>
      <c r="P208" s="3">
        <v>7710.43</v>
      </c>
      <c r="Q208" s="3" t="s">
        <v>32</v>
      </c>
      <c r="R208" s="3">
        <v>0</v>
      </c>
      <c r="S208" s="3" t="s">
        <v>112</v>
      </c>
      <c r="T208" s="3"/>
      <c r="U208" s="3" t="s">
        <v>57</v>
      </c>
      <c r="V208" s="3"/>
      <c r="X208" s="3">
        <v>-6.76</v>
      </c>
      <c r="Y208" s="3"/>
      <c r="Z208" s="3"/>
      <c r="AA208" s="3">
        <v>6.76</v>
      </c>
      <c r="AB208" s="5" t="s">
        <v>580</v>
      </c>
      <c r="AC208" s="3">
        <v>0</v>
      </c>
      <c r="AD208" s="3"/>
    </row>
    <row r="209" spans="1:30" x14ac:dyDescent="0.25">
      <c r="A209">
        <v>404136</v>
      </c>
      <c r="B209" t="s">
        <v>581</v>
      </c>
      <c r="C209" s="3">
        <f t="shared" si="4"/>
        <v>0</v>
      </c>
      <c r="D209" s="3">
        <v>0</v>
      </c>
      <c r="E209" s="3">
        <v>0</v>
      </c>
      <c r="F209" s="3">
        <v>0</v>
      </c>
      <c r="G209" s="3">
        <v>0</v>
      </c>
      <c r="H209" s="3">
        <v>0</v>
      </c>
      <c r="I209" s="3">
        <v>0</v>
      </c>
      <c r="J209" s="3">
        <v>-27.15</v>
      </c>
      <c r="K209" s="3">
        <v>-27.15</v>
      </c>
      <c r="M209" s="4">
        <v>45551</v>
      </c>
      <c r="N209" s="3">
        <v>-1780</v>
      </c>
      <c r="O209" s="3">
        <v>0</v>
      </c>
      <c r="P209" s="3">
        <v>3505.09</v>
      </c>
      <c r="Q209" s="3"/>
      <c r="R209" s="3">
        <v>0</v>
      </c>
      <c r="S209" s="3" t="s">
        <v>112</v>
      </c>
      <c r="T209" s="3" t="s">
        <v>32</v>
      </c>
      <c r="U209" s="3" t="s">
        <v>57</v>
      </c>
      <c r="V209" s="3"/>
      <c r="X209" s="3">
        <v>-24.18</v>
      </c>
      <c r="Y209" s="3"/>
      <c r="Z209" s="3"/>
      <c r="AA209" s="3">
        <v>27.15</v>
      </c>
      <c r="AB209" s="5" t="s">
        <v>582</v>
      </c>
      <c r="AC209" s="3">
        <v>0</v>
      </c>
      <c r="AD209" s="3"/>
    </row>
    <row r="210" spans="1:30" x14ac:dyDescent="0.25">
      <c r="A210">
        <v>436419</v>
      </c>
      <c r="B210" t="s">
        <v>583</v>
      </c>
      <c r="C210" s="3">
        <f t="shared" si="4"/>
        <v>0</v>
      </c>
      <c r="D210" s="3">
        <v>0</v>
      </c>
      <c r="E210" s="3">
        <v>0</v>
      </c>
      <c r="F210" s="3">
        <v>0</v>
      </c>
      <c r="G210" s="3">
        <v>0</v>
      </c>
      <c r="H210" s="3">
        <v>0</v>
      </c>
      <c r="I210" s="3">
        <v>0</v>
      </c>
      <c r="J210" s="3">
        <v>-27.15</v>
      </c>
      <c r="K210" s="3">
        <v>-27.15</v>
      </c>
      <c r="L210">
        <v>0</v>
      </c>
      <c r="M210" s="4">
        <v>45615</v>
      </c>
      <c r="N210" s="3">
        <v>136.87</v>
      </c>
      <c r="O210" s="3">
        <v>0</v>
      </c>
      <c r="P210" s="3">
        <v>11581.8</v>
      </c>
      <c r="Q210" s="3"/>
      <c r="R210" s="3">
        <v>0</v>
      </c>
      <c r="S210" s="3" t="s">
        <v>77</v>
      </c>
      <c r="T210" s="3" t="s">
        <v>48</v>
      </c>
      <c r="U210" s="3" t="s">
        <v>57</v>
      </c>
      <c r="V210" s="3"/>
      <c r="X210" s="3">
        <v>-147.74</v>
      </c>
      <c r="Y210" s="3"/>
      <c r="Z210" s="3"/>
      <c r="AA210" s="3">
        <v>27.15</v>
      </c>
      <c r="AB210" s="5" t="s">
        <v>584</v>
      </c>
      <c r="AC210" s="3">
        <v>-136.87</v>
      </c>
      <c r="AD210" s="3"/>
    </row>
    <row r="211" spans="1:30" x14ac:dyDescent="0.25">
      <c r="A211">
        <v>406621</v>
      </c>
      <c r="B211" t="s">
        <v>585</v>
      </c>
      <c r="C211" s="3">
        <f t="shared" si="4"/>
        <v>0</v>
      </c>
      <c r="D211" s="3">
        <v>0</v>
      </c>
      <c r="E211" s="3">
        <v>0</v>
      </c>
      <c r="F211" s="3">
        <v>0</v>
      </c>
      <c r="G211" s="3">
        <v>0</v>
      </c>
      <c r="H211" s="3">
        <v>0</v>
      </c>
      <c r="I211" s="3">
        <v>0</v>
      </c>
      <c r="J211" s="3">
        <v>-1174.51</v>
      </c>
      <c r="K211" s="3">
        <v>-1174.51</v>
      </c>
      <c r="L211">
        <v>0</v>
      </c>
      <c r="M211" s="4">
        <v>45708</v>
      </c>
      <c r="N211" s="3">
        <v>-29321.360000000001</v>
      </c>
      <c r="O211" s="3">
        <v>52190.03</v>
      </c>
      <c r="P211" s="3">
        <v>22600.13</v>
      </c>
      <c r="Q211" s="3"/>
      <c r="R211" s="3">
        <v>1078.58</v>
      </c>
      <c r="S211" s="3" t="s">
        <v>77</v>
      </c>
      <c r="T211" s="3" t="s">
        <v>167</v>
      </c>
      <c r="U211" s="3" t="s">
        <v>42</v>
      </c>
      <c r="V211" s="3"/>
      <c r="X211" s="3">
        <v>-1160.53</v>
      </c>
      <c r="Y211" s="3"/>
      <c r="Z211" s="3"/>
      <c r="AA211" s="3">
        <v>1174.51</v>
      </c>
      <c r="AB211" s="5" t="s">
        <v>81</v>
      </c>
      <c r="AC211" s="3">
        <v>29321.360000000001</v>
      </c>
      <c r="AD211" s="3"/>
    </row>
    <row r="212" spans="1:30" x14ac:dyDescent="0.25">
      <c r="A212">
        <v>421562</v>
      </c>
      <c r="B212" t="s">
        <v>586</v>
      </c>
      <c r="C212" s="3">
        <f t="shared" si="4"/>
        <v>0</v>
      </c>
      <c r="D212" s="3">
        <v>0</v>
      </c>
      <c r="E212" s="3">
        <v>0</v>
      </c>
      <c r="F212" s="3">
        <v>0</v>
      </c>
      <c r="G212" s="3">
        <v>0</v>
      </c>
      <c r="H212" s="3">
        <v>0</v>
      </c>
      <c r="I212" s="3">
        <v>0</v>
      </c>
      <c r="J212" s="3">
        <v>-68.72</v>
      </c>
      <c r="K212" s="3">
        <v>-68.72</v>
      </c>
      <c r="L212">
        <v>0</v>
      </c>
      <c r="M212" s="4">
        <v>45503</v>
      </c>
      <c r="N212" s="3">
        <v>-0.19</v>
      </c>
      <c r="O212" s="3">
        <v>0</v>
      </c>
      <c r="P212" s="3">
        <v>566.78</v>
      </c>
      <c r="Q212" s="3"/>
      <c r="R212" s="3">
        <v>0</v>
      </c>
      <c r="S212" s="3" t="s">
        <v>77</v>
      </c>
      <c r="T212" s="3"/>
      <c r="U212" s="3" t="s">
        <v>57</v>
      </c>
      <c r="V212" s="3"/>
      <c r="X212" s="3">
        <v>-68.72</v>
      </c>
      <c r="Y212" s="3"/>
      <c r="Z212" s="3"/>
      <c r="AA212" s="3">
        <v>68.72</v>
      </c>
      <c r="AB212" s="5" t="s">
        <v>587</v>
      </c>
      <c r="AC212" s="3">
        <v>-77.22</v>
      </c>
      <c r="AD212" s="3"/>
    </row>
    <row r="213" spans="1:30" x14ac:dyDescent="0.25">
      <c r="A213">
        <v>439763</v>
      </c>
      <c r="B213" t="s">
        <v>588</v>
      </c>
      <c r="C213" s="3">
        <f t="shared" si="4"/>
        <v>0</v>
      </c>
      <c r="D213" s="3">
        <v>0</v>
      </c>
      <c r="E213" s="3">
        <v>0</v>
      </c>
      <c r="F213" s="3">
        <v>0</v>
      </c>
      <c r="G213" s="3">
        <v>0</v>
      </c>
      <c r="H213" s="3">
        <v>0</v>
      </c>
      <c r="I213" s="3">
        <v>0</v>
      </c>
      <c r="J213" s="3">
        <v>-395.4</v>
      </c>
      <c r="K213" s="3">
        <v>-395.4</v>
      </c>
      <c r="L213">
        <v>0</v>
      </c>
      <c r="M213" s="4">
        <v>45706</v>
      </c>
      <c r="N213" s="3">
        <v>-331.75</v>
      </c>
      <c r="O213" s="3">
        <v>9720.74</v>
      </c>
      <c r="P213" s="3">
        <v>78805.14</v>
      </c>
      <c r="Q213" s="3"/>
      <c r="R213" s="3">
        <v>15.6</v>
      </c>
      <c r="S213" s="3" t="s">
        <v>77</v>
      </c>
      <c r="T213" s="3" t="s">
        <v>48</v>
      </c>
      <c r="U213" s="3" t="s">
        <v>57</v>
      </c>
      <c r="V213" s="3"/>
      <c r="X213" s="3">
        <v>-4922</v>
      </c>
      <c r="Y213" s="3"/>
      <c r="Z213" s="3"/>
      <c r="AA213" s="3">
        <v>395.4</v>
      </c>
      <c r="AB213" s="5" t="s">
        <v>162</v>
      </c>
      <c r="AC213" s="3">
        <v>331.75</v>
      </c>
      <c r="AD213" s="3"/>
    </row>
    <row r="214" spans="1:30" x14ac:dyDescent="0.25">
      <c r="A214">
        <v>404486</v>
      </c>
      <c r="B214" t="s">
        <v>589</v>
      </c>
      <c r="C214" s="3">
        <f t="shared" si="4"/>
        <v>0</v>
      </c>
      <c r="D214" s="3">
        <v>0</v>
      </c>
      <c r="E214" s="3">
        <v>0</v>
      </c>
      <c r="F214" s="3">
        <v>0</v>
      </c>
      <c r="G214" s="3">
        <v>0</v>
      </c>
      <c r="H214" s="3">
        <v>0</v>
      </c>
      <c r="I214" s="3">
        <v>0</v>
      </c>
      <c r="J214" s="3">
        <v>-231.23</v>
      </c>
      <c r="K214" s="3">
        <v>-231.23</v>
      </c>
      <c r="L214">
        <v>0</v>
      </c>
      <c r="M214" s="4">
        <v>45708</v>
      </c>
      <c r="N214" s="3">
        <v>-54.92</v>
      </c>
      <c r="O214" s="3">
        <v>355.58</v>
      </c>
      <c r="P214" s="3">
        <v>1876.7</v>
      </c>
      <c r="Q214" s="3"/>
      <c r="R214" s="3">
        <v>425.74</v>
      </c>
      <c r="S214" s="3" t="s">
        <v>112</v>
      </c>
      <c r="T214" s="3" t="s">
        <v>48</v>
      </c>
      <c r="U214" s="3" t="s">
        <v>42</v>
      </c>
      <c r="V214" s="3"/>
      <c r="X214" s="3">
        <v>-89.71</v>
      </c>
      <c r="Y214" s="3"/>
      <c r="Z214" s="3"/>
      <c r="AA214" s="3">
        <v>231.23</v>
      </c>
      <c r="AB214" s="5" t="s">
        <v>135</v>
      </c>
      <c r="AC214" s="3">
        <v>54.92</v>
      </c>
      <c r="AD214" s="3"/>
    </row>
    <row r="215" spans="1:30" x14ac:dyDescent="0.25">
      <c r="A215">
        <v>402225</v>
      </c>
      <c r="B215" t="s">
        <v>590</v>
      </c>
      <c r="C215" s="3">
        <f t="shared" si="4"/>
        <v>0</v>
      </c>
      <c r="D215" s="3">
        <v>0</v>
      </c>
      <c r="E215" s="3">
        <v>0</v>
      </c>
      <c r="F215" s="3">
        <v>0</v>
      </c>
      <c r="G215" s="3">
        <v>0</v>
      </c>
      <c r="H215" s="3">
        <v>0</v>
      </c>
      <c r="I215" s="3">
        <v>0</v>
      </c>
      <c r="J215" s="3">
        <v>-3.01</v>
      </c>
      <c r="K215" s="3">
        <v>-3.01</v>
      </c>
      <c r="L215">
        <v>0</v>
      </c>
      <c r="M215" s="4">
        <v>45671</v>
      </c>
      <c r="N215" s="3">
        <v>-50.93</v>
      </c>
      <c r="O215" s="3">
        <v>46.88</v>
      </c>
      <c r="P215" s="3">
        <v>1382.8</v>
      </c>
      <c r="Q215" s="3" t="s">
        <v>32</v>
      </c>
      <c r="R215" s="3">
        <v>0</v>
      </c>
      <c r="S215" s="3" t="s">
        <v>112</v>
      </c>
      <c r="T215" s="3" t="s">
        <v>32</v>
      </c>
      <c r="U215" s="3" t="s">
        <v>57</v>
      </c>
      <c r="V215" s="3"/>
      <c r="X215" s="3">
        <v>-3.01</v>
      </c>
      <c r="Y215" s="3"/>
      <c r="Z215" s="3"/>
      <c r="AA215" s="3">
        <v>3.01</v>
      </c>
      <c r="AB215" s="5" t="s">
        <v>591</v>
      </c>
      <c r="AC215" s="3">
        <v>50.93</v>
      </c>
      <c r="AD215" s="3"/>
    </row>
    <row r="216" spans="1:30" x14ac:dyDescent="0.25">
      <c r="A216">
        <v>285047</v>
      </c>
      <c r="B216" t="s">
        <v>592</v>
      </c>
      <c r="C216" s="3">
        <f t="shared" si="4"/>
        <v>0</v>
      </c>
      <c r="D216" s="3">
        <v>0</v>
      </c>
      <c r="E216" s="3">
        <v>0</v>
      </c>
      <c r="F216" s="3">
        <v>0</v>
      </c>
      <c r="G216" s="3">
        <v>0</v>
      </c>
      <c r="H216" s="3">
        <v>0</v>
      </c>
      <c r="I216" s="3">
        <v>0</v>
      </c>
      <c r="J216" s="3">
        <v>-2472.09</v>
      </c>
      <c r="K216" s="3">
        <v>-2472.09</v>
      </c>
      <c r="L216">
        <v>0</v>
      </c>
      <c r="M216" s="4">
        <v>45708</v>
      </c>
      <c r="N216" s="3">
        <v>-2472.09</v>
      </c>
      <c r="O216" s="3">
        <v>0</v>
      </c>
      <c r="P216" s="3">
        <v>0</v>
      </c>
      <c r="Q216" s="3"/>
      <c r="R216" s="3">
        <v>2284.5100000000002</v>
      </c>
      <c r="S216" s="3" t="s">
        <v>77</v>
      </c>
      <c r="T216" s="3" t="s">
        <v>32</v>
      </c>
      <c r="U216" s="3" t="s">
        <v>266</v>
      </c>
      <c r="V216" s="3"/>
      <c r="X216" s="3">
        <v>-174.99</v>
      </c>
      <c r="Y216" s="3"/>
      <c r="Z216" s="3"/>
      <c r="AA216" s="3">
        <v>2472.09</v>
      </c>
      <c r="AB216" s="5" t="s">
        <v>95</v>
      </c>
      <c r="AC216" s="3">
        <v>0</v>
      </c>
      <c r="AD216" s="3"/>
    </row>
    <row r="217" spans="1:30" x14ac:dyDescent="0.25">
      <c r="A217">
        <v>434046</v>
      </c>
      <c r="B217" t="s">
        <v>593</v>
      </c>
      <c r="C217" s="3">
        <f t="shared" si="4"/>
        <v>0</v>
      </c>
      <c r="D217" s="3">
        <v>0</v>
      </c>
      <c r="E217" s="3">
        <v>0</v>
      </c>
      <c r="F217" s="3">
        <v>0</v>
      </c>
      <c r="G217" s="3">
        <v>0</v>
      </c>
      <c r="H217" s="3">
        <v>0</v>
      </c>
      <c r="I217" s="3">
        <v>0</v>
      </c>
      <c r="J217" s="3">
        <v>-89.05</v>
      </c>
      <c r="K217" s="3">
        <v>-89.05</v>
      </c>
      <c r="L217">
        <v>0</v>
      </c>
      <c r="M217" s="4">
        <v>45456</v>
      </c>
      <c r="N217" s="3">
        <v>-1190.28</v>
      </c>
      <c r="O217" s="3">
        <v>0</v>
      </c>
      <c r="P217" s="3">
        <v>988.8</v>
      </c>
      <c r="Q217" s="3"/>
      <c r="R217" s="3">
        <v>0</v>
      </c>
      <c r="S217" s="3" t="s">
        <v>77</v>
      </c>
      <c r="T217" s="3"/>
      <c r="U217" s="3" t="s">
        <v>57</v>
      </c>
      <c r="V217" s="3"/>
      <c r="X217" s="3">
        <v>-89.05</v>
      </c>
      <c r="Y217" s="3"/>
      <c r="Z217" s="3"/>
      <c r="AA217" s="3">
        <v>89.05</v>
      </c>
      <c r="AB217" s="5" t="s">
        <v>594</v>
      </c>
      <c r="AC217" s="3">
        <v>1101.23</v>
      </c>
      <c r="AD217" s="3"/>
    </row>
    <row r="218" spans="1:30" x14ac:dyDescent="0.25">
      <c r="A218">
        <v>402194</v>
      </c>
      <c r="B218" t="s">
        <v>595</v>
      </c>
      <c r="C218" s="3">
        <f t="shared" si="4"/>
        <v>0</v>
      </c>
      <c r="D218" s="3">
        <v>0</v>
      </c>
      <c r="E218" s="3">
        <v>0</v>
      </c>
      <c r="F218" s="3">
        <v>0</v>
      </c>
      <c r="G218" s="3">
        <v>0</v>
      </c>
      <c r="H218" s="3">
        <v>0</v>
      </c>
      <c r="I218" s="3">
        <v>0</v>
      </c>
      <c r="J218" s="3">
        <v>-10</v>
      </c>
      <c r="K218" s="3">
        <v>-10</v>
      </c>
      <c r="L218">
        <v>0</v>
      </c>
      <c r="M218" s="4">
        <v>45713</v>
      </c>
      <c r="N218" s="3">
        <v>-216.12</v>
      </c>
      <c r="O218" s="3">
        <v>14081.73</v>
      </c>
      <c r="P218" s="3">
        <v>20585.89</v>
      </c>
      <c r="Q218" s="3" t="s">
        <v>32</v>
      </c>
      <c r="R218" s="3">
        <v>0</v>
      </c>
      <c r="S218" s="3" t="s">
        <v>112</v>
      </c>
      <c r="T218" s="3" t="s">
        <v>32</v>
      </c>
      <c r="U218" s="3" t="s">
        <v>57</v>
      </c>
      <c r="V218" s="3"/>
      <c r="X218" s="3">
        <v>-1588.51</v>
      </c>
      <c r="Y218" s="3"/>
      <c r="Z218" s="3"/>
      <c r="AA218" s="3">
        <v>10</v>
      </c>
      <c r="AB218" s="5" t="s">
        <v>74</v>
      </c>
      <c r="AC218" s="3">
        <v>206.12</v>
      </c>
      <c r="AD218" s="3" t="s">
        <v>596</v>
      </c>
    </row>
    <row r="219" spans="1:30" x14ac:dyDescent="0.25">
      <c r="A219">
        <v>404900</v>
      </c>
      <c r="B219" t="s">
        <v>597</v>
      </c>
      <c r="C219" s="3">
        <f t="shared" si="4"/>
        <v>0</v>
      </c>
      <c r="D219" s="3">
        <v>0</v>
      </c>
      <c r="E219" s="3">
        <v>0</v>
      </c>
      <c r="F219" s="3">
        <v>0</v>
      </c>
      <c r="G219" s="3">
        <v>0</v>
      </c>
      <c r="H219" s="3">
        <v>0</v>
      </c>
      <c r="I219" s="3">
        <v>0</v>
      </c>
      <c r="J219" s="3">
        <v>-24.8</v>
      </c>
      <c r="K219" s="3">
        <v>-24.8</v>
      </c>
      <c r="L219">
        <v>0</v>
      </c>
      <c r="M219" s="4">
        <v>45713</v>
      </c>
      <c r="N219" s="3">
        <v>-2927.76</v>
      </c>
      <c r="O219" s="3">
        <v>4181.2299999999996</v>
      </c>
      <c r="P219" s="3">
        <v>14254.62</v>
      </c>
      <c r="Q219" s="3"/>
      <c r="R219" s="3">
        <v>0</v>
      </c>
      <c r="S219" s="3" t="s">
        <v>112</v>
      </c>
      <c r="T219" s="3" t="s">
        <v>32</v>
      </c>
      <c r="U219" s="3" t="s">
        <v>42</v>
      </c>
      <c r="V219" s="3"/>
      <c r="X219" s="3">
        <v>-124.49</v>
      </c>
      <c r="Y219" s="3"/>
      <c r="Z219" s="3"/>
      <c r="AA219" s="3">
        <v>24.8</v>
      </c>
      <c r="AB219" s="5" t="s">
        <v>84</v>
      </c>
      <c r="AC219" s="3">
        <v>2927.76</v>
      </c>
      <c r="AD219" s="3"/>
    </row>
    <row r="220" spans="1:30" x14ac:dyDescent="0.25">
      <c r="A220">
        <v>433559</v>
      </c>
      <c r="B220" t="s">
        <v>598</v>
      </c>
      <c r="C220" s="3">
        <f t="shared" si="4"/>
        <v>0</v>
      </c>
      <c r="D220" s="3">
        <v>0</v>
      </c>
      <c r="E220" s="3">
        <v>0</v>
      </c>
      <c r="F220" s="3">
        <v>0</v>
      </c>
      <c r="G220" s="3">
        <v>0</v>
      </c>
      <c r="H220" s="3">
        <v>0</v>
      </c>
      <c r="I220" s="3">
        <v>0</v>
      </c>
      <c r="J220" s="3">
        <v>-27.15</v>
      </c>
      <c r="K220" s="3">
        <v>-27.15</v>
      </c>
      <c r="L220">
        <v>0</v>
      </c>
      <c r="M220" s="4">
        <v>45463</v>
      </c>
      <c r="N220" s="3">
        <v>-1038.95</v>
      </c>
      <c r="O220" s="3">
        <v>0</v>
      </c>
      <c r="P220" s="3">
        <v>1760</v>
      </c>
      <c r="Q220" s="3"/>
      <c r="R220" s="3">
        <v>0</v>
      </c>
      <c r="S220" s="3" t="s">
        <v>77</v>
      </c>
      <c r="T220" s="3"/>
      <c r="U220" s="3" t="s">
        <v>57</v>
      </c>
      <c r="V220" s="3"/>
      <c r="X220" s="3">
        <v>-27.15</v>
      </c>
      <c r="Y220" s="3"/>
      <c r="Z220" s="3"/>
      <c r="AA220" s="3">
        <v>27.15</v>
      </c>
      <c r="AB220" s="5" t="s">
        <v>594</v>
      </c>
      <c r="AC220" s="3">
        <v>1911.8</v>
      </c>
      <c r="AD220" s="3"/>
    </row>
    <row r="221" spans="1:30" x14ac:dyDescent="0.25">
      <c r="A221">
        <v>425225</v>
      </c>
      <c r="B221" t="s">
        <v>599</v>
      </c>
      <c r="C221" s="3">
        <f t="shared" si="4"/>
        <v>0</v>
      </c>
      <c r="D221" s="3">
        <v>0</v>
      </c>
      <c r="E221" s="3">
        <v>0</v>
      </c>
      <c r="F221" s="3">
        <v>0</v>
      </c>
      <c r="G221" s="3">
        <v>0</v>
      </c>
      <c r="H221" s="3">
        <v>0</v>
      </c>
      <c r="I221" s="3">
        <v>0</v>
      </c>
      <c r="J221" s="3">
        <v>-27.15</v>
      </c>
      <c r="K221" s="3">
        <v>-27.15</v>
      </c>
      <c r="L221">
        <v>0</v>
      </c>
      <c r="M221" s="4">
        <v>45539</v>
      </c>
      <c r="N221" s="3">
        <v>-1264.07</v>
      </c>
      <c r="O221" s="3">
        <v>0</v>
      </c>
      <c r="P221" s="3">
        <v>1138.7</v>
      </c>
      <c r="Q221" s="3"/>
      <c r="R221" s="3">
        <v>0</v>
      </c>
      <c r="S221" s="3" t="s">
        <v>77</v>
      </c>
      <c r="T221" s="3" t="s">
        <v>32</v>
      </c>
      <c r="U221" s="3" t="s">
        <v>57</v>
      </c>
      <c r="V221" s="3"/>
      <c r="X221" s="3">
        <v>-46.24</v>
      </c>
      <c r="Y221" s="3"/>
      <c r="Z221" s="3"/>
      <c r="AA221" s="3">
        <v>27.15</v>
      </c>
      <c r="AB221" s="5" t="s">
        <v>600</v>
      </c>
      <c r="AC221" s="3">
        <v>1236.92</v>
      </c>
      <c r="AD221" s="3"/>
    </row>
    <row r="222" spans="1:30" x14ac:dyDescent="0.25">
      <c r="A222">
        <v>402433</v>
      </c>
      <c r="B222" t="s">
        <v>601</v>
      </c>
      <c r="C222" s="3">
        <f t="shared" si="4"/>
        <v>0</v>
      </c>
      <c r="D222" s="3">
        <v>0</v>
      </c>
      <c r="E222" s="3">
        <v>0</v>
      </c>
      <c r="F222" s="3">
        <v>0</v>
      </c>
      <c r="G222" s="3">
        <v>0</v>
      </c>
      <c r="H222" s="3">
        <v>0</v>
      </c>
      <c r="I222" s="3">
        <v>0</v>
      </c>
      <c r="J222" s="3">
        <v>-257.31</v>
      </c>
      <c r="K222" s="3">
        <v>-257.31</v>
      </c>
      <c r="L222">
        <v>0</v>
      </c>
      <c r="M222" s="4">
        <v>45693</v>
      </c>
      <c r="N222" s="3">
        <v>-155.69</v>
      </c>
      <c r="O222" s="3">
        <v>1961.11</v>
      </c>
      <c r="P222" s="3">
        <v>43829.51</v>
      </c>
      <c r="Q222" s="3" t="s">
        <v>32</v>
      </c>
      <c r="R222" s="3">
        <v>0</v>
      </c>
      <c r="S222" s="3" t="s">
        <v>112</v>
      </c>
      <c r="T222" s="3" t="s">
        <v>32</v>
      </c>
      <c r="U222" s="3" t="s">
        <v>57</v>
      </c>
      <c r="V222" s="3"/>
      <c r="X222" s="3">
        <v>-565.04999999999995</v>
      </c>
      <c r="Y222" s="3"/>
      <c r="Z222" s="3"/>
      <c r="AA222" s="3">
        <v>257.31</v>
      </c>
      <c r="AB222" s="5" t="s">
        <v>144</v>
      </c>
      <c r="AC222" s="3">
        <v>155.69</v>
      </c>
      <c r="AD222" s="3"/>
    </row>
    <row r="223" spans="1:30" x14ac:dyDescent="0.25">
      <c r="A223">
        <v>158901</v>
      </c>
      <c r="B223" t="s">
        <v>602</v>
      </c>
      <c r="C223" s="3">
        <f t="shared" si="4"/>
        <v>0</v>
      </c>
      <c r="D223" s="3">
        <v>0</v>
      </c>
      <c r="E223" s="3">
        <v>0</v>
      </c>
      <c r="F223" s="3">
        <v>0</v>
      </c>
      <c r="G223" s="3">
        <v>0</v>
      </c>
      <c r="H223" s="3">
        <v>0</v>
      </c>
      <c r="I223" s="3">
        <v>0</v>
      </c>
      <c r="J223" s="3">
        <v>-1442.19</v>
      </c>
      <c r="K223" s="3">
        <v>-1442.19</v>
      </c>
      <c r="L223">
        <v>0</v>
      </c>
      <c r="M223" s="4">
        <v>45714</v>
      </c>
      <c r="N223" s="3">
        <v>-378.56</v>
      </c>
      <c r="O223" s="3">
        <v>15817.1</v>
      </c>
      <c r="P223" s="3">
        <v>98337.34</v>
      </c>
      <c r="Q223" s="3"/>
      <c r="R223" s="3">
        <v>487.18</v>
      </c>
      <c r="S223" s="3" t="s">
        <v>112</v>
      </c>
      <c r="T223" s="3" t="s">
        <v>32</v>
      </c>
      <c r="U223" s="3" t="s">
        <v>42</v>
      </c>
      <c r="V223" s="3"/>
      <c r="X223" s="3">
        <v>-1129.53</v>
      </c>
      <c r="Y223" s="3"/>
      <c r="Z223" s="3"/>
      <c r="AA223" s="3">
        <v>1442.19</v>
      </c>
      <c r="AB223" s="5" t="s">
        <v>74</v>
      </c>
      <c r="AC223" s="3">
        <v>0</v>
      </c>
      <c r="AD223" s="3"/>
    </row>
    <row r="224" spans="1:30" x14ac:dyDescent="0.25">
      <c r="A224">
        <v>439440</v>
      </c>
      <c r="B224" t="s">
        <v>603</v>
      </c>
      <c r="C224" s="3">
        <f t="shared" si="4"/>
        <v>0</v>
      </c>
      <c r="D224" s="3">
        <v>0</v>
      </c>
      <c r="E224" s="3">
        <v>0</v>
      </c>
      <c r="F224" s="3">
        <v>0</v>
      </c>
      <c r="G224" s="3">
        <v>0</v>
      </c>
      <c r="H224" s="3">
        <v>0</v>
      </c>
      <c r="I224" s="3">
        <v>0</v>
      </c>
      <c r="J224" s="3">
        <v>-16.7</v>
      </c>
      <c r="K224" s="3">
        <v>-16.7</v>
      </c>
      <c r="L224">
        <v>0</v>
      </c>
      <c r="M224" s="4">
        <v>45596</v>
      </c>
      <c r="N224" s="3">
        <v>-7274.35</v>
      </c>
      <c r="O224" s="3">
        <v>0</v>
      </c>
      <c r="P224" s="3">
        <v>7621.37</v>
      </c>
      <c r="Q224" s="3"/>
      <c r="R224" s="3">
        <v>2061.9499999999998</v>
      </c>
      <c r="S224" s="3" t="s">
        <v>77</v>
      </c>
      <c r="T224" s="3" t="s">
        <v>32</v>
      </c>
      <c r="U224" s="3" t="s">
        <v>42</v>
      </c>
      <c r="V224" s="3"/>
      <c r="X224" s="3">
        <v>-65.05</v>
      </c>
      <c r="Y224" s="3"/>
      <c r="Z224" s="3"/>
      <c r="AA224" s="3">
        <v>16.7</v>
      </c>
      <c r="AB224" s="5" t="s">
        <v>604</v>
      </c>
      <c r="AC224" s="3">
        <v>48.41</v>
      </c>
      <c r="AD224" s="3"/>
    </row>
    <row r="225" spans="1:30" x14ac:dyDescent="0.25">
      <c r="A225">
        <v>426835</v>
      </c>
      <c r="B225" t="s">
        <v>605</v>
      </c>
      <c r="C225" s="3">
        <f t="shared" si="4"/>
        <v>0</v>
      </c>
      <c r="D225" s="3">
        <v>0</v>
      </c>
      <c r="E225" s="3">
        <v>0</v>
      </c>
      <c r="F225" s="3">
        <v>0</v>
      </c>
      <c r="G225" s="3">
        <v>0</v>
      </c>
      <c r="H225" s="3">
        <v>0</v>
      </c>
      <c r="I225" s="3">
        <v>0</v>
      </c>
      <c r="J225" s="3">
        <v>-29.74</v>
      </c>
      <c r="K225" s="3">
        <v>-29.74</v>
      </c>
      <c r="L225">
        <v>0</v>
      </c>
      <c r="M225" s="4">
        <v>45338</v>
      </c>
      <c r="N225" s="3">
        <v>-782</v>
      </c>
      <c r="O225" s="3">
        <v>0</v>
      </c>
      <c r="P225" s="3">
        <v>2539.4899999999998</v>
      </c>
      <c r="Q225" s="3"/>
      <c r="R225" s="3">
        <v>0</v>
      </c>
      <c r="S225" s="3" t="s">
        <v>77</v>
      </c>
      <c r="T225" s="3"/>
      <c r="U225" s="3" t="s">
        <v>57</v>
      </c>
      <c r="V225" s="3"/>
      <c r="X225" s="3">
        <v>-29.74</v>
      </c>
      <c r="Y225" s="3"/>
      <c r="Z225" s="3"/>
      <c r="AA225" s="3">
        <v>29.74</v>
      </c>
      <c r="AB225" s="5" t="s">
        <v>606</v>
      </c>
      <c r="AC225" s="3">
        <v>782</v>
      </c>
      <c r="AD225" s="3"/>
    </row>
    <row r="226" spans="1:30" x14ac:dyDescent="0.25">
      <c r="A226">
        <v>433743</v>
      </c>
      <c r="B226" t="s">
        <v>607</v>
      </c>
      <c r="C226" s="3">
        <f t="shared" si="4"/>
        <v>0</v>
      </c>
      <c r="D226" s="3">
        <v>0</v>
      </c>
      <c r="E226" s="3">
        <v>0</v>
      </c>
      <c r="F226" s="3">
        <v>0</v>
      </c>
      <c r="G226" s="3">
        <v>0</v>
      </c>
      <c r="H226" s="3">
        <v>0</v>
      </c>
      <c r="I226" s="3">
        <v>0</v>
      </c>
      <c r="J226" s="3">
        <v>-0.03</v>
      </c>
      <c r="K226" s="3">
        <v>-0.03</v>
      </c>
      <c r="L226">
        <v>0</v>
      </c>
      <c r="M226" s="4">
        <v>45714</v>
      </c>
      <c r="N226" s="3">
        <v>-63.32</v>
      </c>
      <c r="O226" s="3">
        <v>239.48</v>
      </c>
      <c r="P226" s="3">
        <v>2355.7399999999998</v>
      </c>
      <c r="Q226" s="3"/>
      <c r="R226" s="3">
        <v>0</v>
      </c>
      <c r="S226" s="3" t="s">
        <v>77</v>
      </c>
      <c r="T226" s="3" t="s">
        <v>32</v>
      </c>
      <c r="U226" s="3" t="s">
        <v>57</v>
      </c>
      <c r="V226" s="3"/>
      <c r="X226" s="3">
        <v>0</v>
      </c>
      <c r="Y226" s="3"/>
      <c r="Z226" s="3"/>
      <c r="AA226" s="3">
        <v>0.03</v>
      </c>
      <c r="AB226" s="5" t="s">
        <v>84</v>
      </c>
      <c r="AC226" s="3">
        <v>63.32</v>
      </c>
      <c r="AD226" s="3"/>
    </row>
    <row r="227" spans="1:30" x14ac:dyDescent="0.25">
      <c r="A227">
        <v>410587</v>
      </c>
      <c r="B227" t="s">
        <v>608</v>
      </c>
      <c r="C227" s="3">
        <f t="shared" si="4"/>
        <v>0</v>
      </c>
      <c r="D227" s="3">
        <v>0</v>
      </c>
      <c r="E227" s="3">
        <v>0</v>
      </c>
      <c r="F227" s="3">
        <v>0</v>
      </c>
      <c r="G227" s="3">
        <v>0</v>
      </c>
      <c r="H227" s="3">
        <v>0</v>
      </c>
      <c r="I227" s="3">
        <v>0</v>
      </c>
      <c r="J227" s="3">
        <v>-1337.56</v>
      </c>
      <c r="K227" s="3">
        <v>-1337.56</v>
      </c>
      <c r="L227">
        <v>0</v>
      </c>
      <c r="M227" s="4">
        <v>45714</v>
      </c>
      <c r="N227" s="3">
        <v>-287.67</v>
      </c>
      <c r="O227" s="3">
        <v>5179.76</v>
      </c>
      <c r="P227" s="3">
        <v>15521.74</v>
      </c>
      <c r="Q227" s="3"/>
      <c r="R227" s="3">
        <v>4197.07</v>
      </c>
      <c r="S227" s="3" t="s">
        <v>77</v>
      </c>
      <c r="T227" s="3" t="s">
        <v>48</v>
      </c>
      <c r="U227" s="3" t="s">
        <v>42</v>
      </c>
      <c r="V227" s="3"/>
      <c r="X227" s="3">
        <v>-222.25</v>
      </c>
      <c r="Y227" s="3"/>
      <c r="Z227" s="3"/>
      <c r="AA227" s="3">
        <v>1337.56</v>
      </c>
      <c r="AB227" s="5" t="s">
        <v>84</v>
      </c>
      <c r="AC227" s="3">
        <v>287.67</v>
      </c>
      <c r="AD227" s="3"/>
    </row>
    <row r="228" spans="1:30" x14ac:dyDescent="0.25">
      <c r="A228">
        <v>443932</v>
      </c>
      <c r="B228" t="s">
        <v>609</v>
      </c>
      <c r="C228" s="3">
        <f t="shared" si="4"/>
        <v>0</v>
      </c>
      <c r="D228" s="3">
        <v>0</v>
      </c>
      <c r="E228" s="3">
        <v>0</v>
      </c>
      <c r="F228" s="3">
        <v>0</v>
      </c>
      <c r="G228" s="3">
        <v>0</v>
      </c>
      <c r="H228" s="3">
        <v>0</v>
      </c>
      <c r="I228" s="3">
        <v>0</v>
      </c>
      <c r="J228" s="3">
        <v>-339.36</v>
      </c>
      <c r="K228" s="3">
        <v>-339.36</v>
      </c>
      <c r="L228">
        <v>0</v>
      </c>
      <c r="M228" s="4">
        <v>45713</v>
      </c>
      <c r="N228" s="3">
        <v>-339.36</v>
      </c>
      <c r="O228" s="3">
        <v>0</v>
      </c>
      <c r="P228" s="3">
        <v>0</v>
      </c>
      <c r="Q228" s="3"/>
      <c r="R228" s="3">
        <v>311.69</v>
      </c>
      <c r="S228" s="3" t="s">
        <v>77</v>
      </c>
      <c r="T228" s="3"/>
      <c r="U228" s="3" t="s">
        <v>57</v>
      </c>
      <c r="V228" s="3"/>
      <c r="X228" s="3">
        <v>-1.85</v>
      </c>
      <c r="Y228" s="3"/>
      <c r="Z228" s="3"/>
      <c r="AA228" s="3">
        <v>339.36</v>
      </c>
      <c r="AB228" s="5"/>
      <c r="AC228" s="3"/>
      <c r="AD228" s="3"/>
    </row>
    <row r="229" spans="1:30" x14ac:dyDescent="0.25">
      <c r="A229">
        <v>399958</v>
      </c>
      <c r="B229" t="s">
        <v>610</v>
      </c>
      <c r="C229" s="3">
        <f t="shared" si="4"/>
        <v>0</v>
      </c>
      <c r="D229" s="3">
        <v>0</v>
      </c>
      <c r="E229" s="3">
        <v>0</v>
      </c>
      <c r="F229" s="3">
        <v>0</v>
      </c>
      <c r="G229" s="3">
        <v>0</v>
      </c>
      <c r="H229" s="3">
        <v>0</v>
      </c>
      <c r="I229" s="3">
        <v>0</v>
      </c>
      <c r="J229" s="3">
        <v>-131.44</v>
      </c>
      <c r="K229" s="3">
        <v>-131.44</v>
      </c>
      <c r="L229">
        <v>0</v>
      </c>
      <c r="M229" s="4">
        <v>45357</v>
      </c>
      <c r="N229" s="3">
        <v>-1409.48</v>
      </c>
      <c r="O229" s="3">
        <v>0</v>
      </c>
      <c r="P229" s="3">
        <v>2108.4</v>
      </c>
      <c r="Q229" s="3" t="s">
        <v>32</v>
      </c>
      <c r="R229" s="3">
        <v>0</v>
      </c>
      <c r="S229" s="3" t="s">
        <v>131</v>
      </c>
      <c r="T229" s="3"/>
      <c r="U229" s="3" t="s">
        <v>57</v>
      </c>
      <c r="V229" s="3"/>
      <c r="X229" s="3">
        <v>-131.44</v>
      </c>
      <c r="Y229" s="3"/>
      <c r="Z229" s="3"/>
      <c r="AA229" s="3">
        <v>131.44</v>
      </c>
      <c r="AB229" s="5" t="s">
        <v>434</v>
      </c>
      <c r="AC229" s="3">
        <v>1278.04</v>
      </c>
      <c r="AD229" s="3"/>
    </row>
    <row r="230" spans="1:30" x14ac:dyDescent="0.25">
      <c r="A230">
        <v>432244</v>
      </c>
      <c r="B230" t="s">
        <v>611</v>
      </c>
      <c r="C230" s="3">
        <f t="shared" si="4"/>
        <v>0</v>
      </c>
      <c r="D230" s="3">
        <v>0</v>
      </c>
      <c r="E230" s="3">
        <v>0</v>
      </c>
      <c r="F230" s="3">
        <v>0</v>
      </c>
      <c r="G230" s="3">
        <v>0</v>
      </c>
      <c r="H230" s="3">
        <v>0</v>
      </c>
      <c r="I230" s="3">
        <v>0</v>
      </c>
      <c r="J230" s="3">
        <v>-27.15</v>
      </c>
      <c r="K230" s="3">
        <v>-27.15</v>
      </c>
      <c r="L230">
        <v>0</v>
      </c>
      <c r="M230" s="4">
        <v>45415</v>
      </c>
      <c r="N230" s="3">
        <v>-4319.13</v>
      </c>
      <c r="O230" s="3">
        <v>0</v>
      </c>
      <c r="P230" s="3">
        <v>3951.2</v>
      </c>
      <c r="Q230" s="3"/>
      <c r="R230" s="3">
        <v>0</v>
      </c>
      <c r="S230" s="3" t="s">
        <v>77</v>
      </c>
      <c r="T230" s="3"/>
      <c r="U230" s="3" t="s">
        <v>57</v>
      </c>
      <c r="V230" s="3"/>
      <c r="X230" s="3">
        <v>-27.15</v>
      </c>
      <c r="Y230" s="3"/>
      <c r="Z230" s="3"/>
      <c r="AA230" s="3">
        <v>27.15</v>
      </c>
      <c r="AB230" s="5" t="s">
        <v>612</v>
      </c>
      <c r="AC230" s="3">
        <v>4291.9799999999996</v>
      </c>
      <c r="AD230" s="3"/>
    </row>
    <row r="231" spans="1:30" x14ac:dyDescent="0.25">
      <c r="A231">
        <v>404706</v>
      </c>
      <c r="B231" t="s">
        <v>613</v>
      </c>
      <c r="C231" s="3">
        <f t="shared" si="4"/>
        <v>0</v>
      </c>
      <c r="D231" s="3">
        <v>0</v>
      </c>
      <c r="E231" s="3">
        <v>0</v>
      </c>
      <c r="F231" s="3">
        <v>0</v>
      </c>
      <c r="G231" s="3">
        <v>0</v>
      </c>
      <c r="H231" s="3">
        <v>0</v>
      </c>
      <c r="I231" s="3">
        <v>0</v>
      </c>
      <c r="J231" s="3">
        <v>-3.64</v>
      </c>
      <c r="K231" s="3">
        <v>-3.64</v>
      </c>
      <c r="L231">
        <v>0</v>
      </c>
      <c r="M231" s="4">
        <v>45685</v>
      </c>
      <c r="N231" s="3">
        <v>-2408.1999999999998</v>
      </c>
      <c r="O231" s="3">
        <v>2216.98</v>
      </c>
      <c r="P231" s="3">
        <v>66919.05</v>
      </c>
      <c r="Q231" s="3"/>
      <c r="R231" s="3">
        <v>0</v>
      </c>
      <c r="S231" s="3" t="s">
        <v>112</v>
      </c>
      <c r="T231" s="3" t="s">
        <v>32</v>
      </c>
      <c r="U231" s="3" t="s">
        <v>42</v>
      </c>
      <c r="V231" s="3"/>
      <c r="X231" s="3">
        <v>-22.69</v>
      </c>
      <c r="Y231" s="3"/>
      <c r="Z231" s="3"/>
      <c r="AA231" s="3">
        <v>3.64</v>
      </c>
      <c r="AB231" s="5" t="s">
        <v>187</v>
      </c>
      <c r="AC231" s="3">
        <v>2408.1999999999998</v>
      </c>
      <c r="AD231" s="3"/>
    </row>
    <row r="232" spans="1:30" x14ac:dyDescent="0.25">
      <c r="A232">
        <v>443294</v>
      </c>
      <c r="B232" t="s">
        <v>614</v>
      </c>
      <c r="C232" s="3">
        <f t="shared" si="4"/>
        <v>0</v>
      </c>
      <c r="D232" s="3">
        <v>0</v>
      </c>
      <c r="E232" s="3">
        <v>0</v>
      </c>
      <c r="F232" s="3">
        <v>0</v>
      </c>
      <c r="G232" s="3">
        <v>0</v>
      </c>
      <c r="H232" s="3">
        <v>0</v>
      </c>
      <c r="I232" s="3">
        <v>0</v>
      </c>
      <c r="J232" s="3">
        <v>-919.39</v>
      </c>
      <c r="K232" s="3">
        <v>-919.39</v>
      </c>
      <c r="L232">
        <v>0</v>
      </c>
      <c r="M232" s="4">
        <v>45713</v>
      </c>
      <c r="N232" s="3">
        <v>-919.39</v>
      </c>
      <c r="O232" s="3">
        <v>208.74</v>
      </c>
      <c r="P232" s="3">
        <v>0</v>
      </c>
      <c r="Q232" s="3"/>
      <c r="R232" s="3">
        <v>846.39</v>
      </c>
      <c r="S232" s="3" t="s">
        <v>77</v>
      </c>
      <c r="T232" s="3" t="s">
        <v>32</v>
      </c>
      <c r="U232" s="3" t="s">
        <v>57</v>
      </c>
      <c r="V232" s="3"/>
      <c r="X232" s="3">
        <v>-5.0199999999999996</v>
      </c>
      <c r="Y232" s="3"/>
      <c r="Z232" s="3"/>
      <c r="AA232" s="3">
        <v>919.39</v>
      </c>
      <c r="AB232" s="5" t="s">
        <v>162</v>
      </c>
      <c r="AC232" s="3">
        <v>90.9</v>
      </c>
      <c r="AD232" s="3"/>
    </row>
    <row r="233" spans="1:30" x14ac:dyDescent="0.25">
      <c r="A233">
        <v>435319</v>
      </c>
      <c r="B233" t="s">
        <v>615</v>
      </c>
      <c r="C233" s="3">
        <f t="shared" si="4"/>
        <v>0</v>
      </c>
      <c r="D233" s="3">
        <v>0</v>
      </c>
      <c r="E233" s="3">
        <v>0</v>
      </c>
      <c r="F233" s="3">
        <v>0</v>
      </c>
      <c r="G233" s="3">
        <v>0</v>
      </c>
      <c r="H233" s="3">
        <v>0</v>
      </c>
      <c r="I233" s="3">
        <v>0</v>
      </c>
      <c r="J233" s="3">
        <v>-104.41</v>
      </c>
      <c r="K233" s="3">
        <v>-104.41</v>
      </c>
      <c r="L233">
        <v>0</v>
      </c>
      <c r="M233" s="4">
        <v>45714</v>
      </c>
      <c r="N233" s="3">
        <v>-6.85</v>
      </c>
      <c r="O233" s="3">
        <v>9249.9699999999993</v>
      </c>
      <c r="P233" s="3">
        <v>32460.560000000001</v>
      </c>
      <c r="Q233" s="3"/>
      <c r="R233" s="3">
        <v>0</v>
      </c>
      <c r="S233" s="3" t="s">
        <v>77</v>
      </c>
      <c r="T233" s="3" t="s">
        <v>48</v>
      </c>
      <c r="U233" s="3" t="s">
        <v>57</v>
      </c>
      <c r="V233" s="3"/>
      <c r="X233" s="3">
        <v>-197.69</v>
      </c>
      <c r="Y233" s="3"/>
      <c r="Z233" s="3"/>
      <c r="AA233" s="3">
        <v>104.41</v>
      </c>
      <c r="AB233" s="5" t="s">
        <v>84</v>
      </c>
      <c r="AC233" s="3">
        <v>6.99</v>
      </c>
      <c r="AD233" s="3"/>
    </row>
    <row r="234" spans="1:30" x14ac:dyDescent="0.25">
      <c r="A234">
        <v>443789</v>
      </c>
      <c r="B234" t="s">
        <v>616</v>
      </c>
      <c r="C234" s="3">
        <f t="shared" si="4"/>
        <v>0</v>
      </c>
      <c r="D234" s="3">
        <v>0</v>
      </c>
      <c r="E234" s="3">
        <v>0</v>
      </c>
      <c r="F234" s="3">
        <v>0</v>
      </c>
      <c r="G234" s="3">
        <v>0</v>
      </c>
      <c r="H234" s="3">
        <v>0</v>
      </c>
      <c r="I234" s="3">
        <v>0</v>
      </c>
      <c r="J234" s="3">
        <v>-528.74</v>
      </c>
      <c r="K234" s="3">
        <v>-528.74</v>
      </c>
      <c r="L234">
        <v>0</v>
      </c>
      <c r="M234" s="4">
        <v>45709</v>
      </c>
      <c r="N234" s="3">
        <v>-528.74</v>
      </c>
      <c r="O234" s="3">
        <v>0</v>
      </c>
      <c r="P234" s="3">
        <v>0</v>
      </c>
      <c r="Q234" s="3"/>
      <c r="R234" s="3">
        <v>485.66</v>
      </c>
      <c r="S234" s="3" t="s">
        <v>77</v>
      </c>
      <c r="T234" s="3"/>
      <c r="U234" s="3" t="s">
        <v>57</v>
      </c>
      <c r="V234" s="3"/>
      <c r="X234" s="3">
        <v>-14.45</v>
      </c>
      <c r="Y234" s="3"/>
      <c r="Z234" s="3"/>
      <c r="AA234" s="3">
        <v>528.74</v>
      </c>
      <c r="AB234" s="5"/>
      <c r="AC234" s="3"/>
      <c r="AD234" s="3"/>
    </row>
    <row r="235" spans="1:30" x14ac:dyDescent="0.25">
      <c r="A235">
        <v>440418</v>
      </c>
      <c r="B235" t="s">
        <v>617</v>
      </c>
      <c r="C235" s="3">
        <f t="shared" si="4"/>
        <v>0</v>
      </c>
      <c r="D235" s="3">
        <v>0</v>
      </c>
      <c r="E235" s="3">
        <v>0</v>
      </c>
      <c r="F235" s="3">
        <v>0</v>
      </c>
      <c r="G235" s="3">
        <v>0</v>
      </c>
      <c r="H235" s="3">
        <v>0</v>
      </c>
      <c r="I235" s="3">
        <v>0</v>
      </c>
      <c r="J235" s="3">
        <v>-0.01</v>
      </c>
      <c r="K235" s="3">
        <v>-0.01</v>
      </c>
      <c r="L235">
        <v>0</v>
      </c>
      <c r="M235" s="4">
        <v>45611</v>
      </c>
      <c r="N235" s="3">
        <v>-339.68</v>
      </c>
      <c r="O235" s="3">
        <v>0</v>
      </c>
      <c r="P235" s="3">
        <v>312.7</v>
      </c>
      <c r="Q235" s="3"/>
      <c r="R235" s="3">
        <v>0</v>
      </c>
      <c r="S235" s="3" t="s">
        <v>77</v>
      </c>
      <c r="T235" s="3" t="s">
        <v>32</v>
      </c>
      <c r="U235" s="3" t="s">
        <v>57</v>
      </c>
      <c r="V235" s="3"/>
      <c r="X235" s="3">
        <v>-63.11</v>
      </c>
      <c r="Y235" s="3"/>
      <c r="Z235" s="3"/>
      <c r="AA235" s="3">
        <v>0.01</v>
      </c>
      <c r="AB235" s="5" t="s">
        <v>618</v>
      </c>
      <c r="AC235" s="3">
        <v>339.67</v>
      </c>
      <c r="AD235" s="3"/>
    </row>
    <row r="236" spans="1:30" x14ac:dyDescent="0.25">
      <c r="A236">
        <v>402201</v>
      </c>
      <c r="B236" t="s">
        <v>619</v>
      </c>
      <c r="C236" s="3">
        <f t="shared" si="4"/>
        <v>0</v>
      </c>
      <c r="D236" s="3">
        <v>0</v>
      </c>
      <c r="E236" s="3">
        <v>0</v>
      </c>
      <c r="F236" s="3">
        <v>0</v>
      </c>
      <c r="G236" s="3">
        <v>0</v>
      </c>
      <c r="H236" s="3">
        <v>0</v>
      </c>
      <c r="I236" s="3">
        <v>0</v>
      </c>
      <c r="J236" s="3">
        <v>-27.16</v>
      </c>
      <c r="K236" s="3">
        <v>-27.16</v>
      </c>
      <c r="L236">
        <v>0</v>
      </c>
      <c r="M236" s="4">
        <v>45601</v>
      </c>
      <c r="N236" s="3">
        <v>-46.92</v>
      </c>
      <c r="O236" s="3">
        <v>0</v>
      </c>
      <c r="P236" s="3">
        <v>93530.15</v>
      </c>
      <c r="Q236" s="3" t="s">
        <v>32</v>
      </c>
      <c r="R236" s="3">
        <v>0</v>
      </c>
      <c r="S236" s="3" t="s">
        <v>131</v>
      </c>
      <c r="T236" s="3" t="s">
        <v>32</v>
      </c>
      <c r="U236" s="3" t="s">
        <v>57</v>
      </c>
      <c r="V236" s="3"/>
      <c r="X236" s="3">
        <v>-33.15</v>
      </c>
      <c r="Y236" s="3"/>
      <c r="Z236" s="3"/>
      <c r="AA236" s="3">
        <v>27.16</v>
      </c>
      <c r="AB236" s="5" t="s">
        <v>620</v>
      </c>
      <c r="AC236" s="3">
        <v>46.92</v>
      </c>
      <c r="AD236" s="3"/>
    </row>
    <row r="237" spans="1:30" x14ac:dyDescent="0.25">
      <c r="A237">
        <v>432115</v>
      </c>
      <c r="B237" t="s">
        <v>621</v>
      </c>
      <c r="C237" s="3">
        <f t="shared" si="4"/>
        <v>0</v>
      </c>
      <c r="D237" s="3">
        <v>0</v>
      </c>
      <c r="E237" s="3">
        <v>0</v>
      </c>
      <c r="F237" s="3">
        <v>0</v>
      </c>
      <c r="G237" s="3">
        <v>0</v>
      </c>
      <c r="H237" s="3">
        <v>0</v>
      </c>
      <c r="I237" s="3">
        <v>0</v>
      </c>
      <c r="J237" s="3">
        <v>-51.41</v>
      </c>
      <c r="K237" s="3">
        <v>-51.41</v>
      </c>
      <c r="L237">
        <v>0</v>
      </c>
      <c r="M237" s="4">
        <v>45474</v>
      </c>
      <c r="N237" s="3">
        <v>-251.69</v>
      </c>
      <c r="O237" s="3">
        <v>0</v>
      </c>
      <c r="P237" s="3">
        <v>3741.88</v>
      </c>
      <c r="Q237" s="3"/>
      <c r="R237" s="3">
        <v>0</v>
      </c>
      <c r="S237" s="3" t="s">
        <v>77</v>
      </c>
      <c r="T237" s="3"/>
      <c r="U237" s="3" t="s">
        <v>57</v>
      </c>
      <c r="V237" s="3"/>
      <c r="X237" s="3">
        <v>-51.41</v>
      </c>
      <c r="Y237" s="3"/>
      <c r="Z237" s="3"/>
      <c r="AA237" s="3">
        <v>51.41</v>
      </c>
      <c r="AB237" s="5" t="s">
        <v>622</v>
      </c>
      <c r="AC237" s="3">
        <v>251.69</v>
      </c>
      <c r="AD237" s="3"/>
    </row>
    <row r="238" spans="1:30" x14ac:dyDescent="0.25">
      <c r="A238">
        <v>402475</v>
      </c>
      <c r="B238" t="s">
        <v>623</v>
      </c>
      <c r="C238" s="3">
        <f t="shared" si="4"/>
        <v>0</v>
      </c>
      <c r="D238" s="3">
        <v>0</v>
      </c>
      <c r="E238" s="3">
        <v>0</v>
      </c>
      <c r="F238" s="3">
        <v>0</v>
      </c>
      <c r="G238" s="3">
        <v>0</v>
      </c>
      <c r="H238" s="3">
        <v>0</v>
      </c>
      <c r="I238" s="3">
        <v>0</v>
      </c>
      <c r="J238" s="3">
        <v>-10204.98</v>
      </c>
      <c r="K238" s="3">
        <v>-10204.98</v>
      </c>
      <c r="L238">
        <v>0</v>
      </c>
      <c r="M238" s="4">
        <v>45706</v>
      </c>
      <c r="N238" s="3">
        <v>-138.6</v>
      </c>
      <c r="O238" s="3">
        <v>2363.94</v>
      </c>
      <c r="P238" s="3">
        <v>31382.06</v>
      </c>
      <c r="Q238" s="3" t="s">
        <v>32</v>
      </c>
      <c r="R238" s="3">
        <v>9369.7099999999991</v>
      </c>
      <c r="S238" s="3" t="s">
        <v>131</v>
      </c>
      <c r="T238" s="3" t="s">
        <v>32</v>
      </c>
      <c r="U238" s="3" t="s">
        <v>57</v>
      </c>
      <c r="V238" s="3" t="s">
        <v>193</v>
      </c>
      <c r="X238" s="3">
        <v>-4415.28</v>
      </c>
      <c r="Y238" s="3"/>
      <c r="Z238" s="3"/>
      <c r="AA238" s="3">
        <v>10204.98</v>
      </c>
      <c r="AB238" s="5" t="s">
        <v>162</v>
      </c>
      <c r="AC238" s="3">
        <v>138.6</v>
      </c>
      <c r="AD238" s="3" t="s">
        <v>624</v>
      </c>
    </row>
    <row r="239" spans="1:30" x14ac:dyDescent="0.25">
      <c r="A239">
        <v>402337</v>
      </c>
      <c r="B239" t="s">
        <v>625</v>
      </c>
      <c r="C239" s="3">
        <f t="shared" si="4"/>
        <v>0</v>
      </c>
      <c r="D239" s="3">
        <v>0</v>
      </c>
      <c r="E239" s="3">
        <v>0</v>
      </c>
      <c r="F239" s="3">
        <v>0</v>
      </c>
      <c r="G239" s="3">
        <v>0</v>
      </c>
      <c r="H239" s="3">
        <v>0</v>
      </c>
      <c r="I239" s="3">
        <v>0</v>
      </c>
      <c r="J239" s="3">
        <v>-45.58</v>
      </c>
      <c r="K239" s="3">
        <v>-45.58</v>
      </c>
      <c r="L239">
        <v>0</v>
      </c>
      <c r="M239" s="4">
        <v>45608</v>
      </c>
      <c r="N239" s="3">
        <v>-238.21</v>
      </c>
      <c r="O239" s="3">
        <v>0</v>
      </c>
      <c r="P239" s="3">
        <v>13579.82</v>
      </c>
      <c r="Q239" s="3" t="s">
        <v>32</v>
      </c>
      <c r="R239" s="3">
        <v>2354.98</v>
      </c>
      <c r="S239" s="3" t="s">
        <v>77</v>
      </c>
      <c r="T239" s="3" t="s">
        <v>32</v>
      </c>
      <c r="U239" s="3" t="s">
        <v>57</v>
      </c>
      <c r="V239" s="3"/>
      <c r="X239" s="3">
        <v>-60.55</v>
      </c>
      <c r="Y239" s="3"/>
      <c r="Z239" s="3"/>
      <c r="AA239" s="3">
        <v>45.58</v>
      </c>
      <c r="AB239" s="5" t="s">
        <v>626</v>
      </c>
      <c r="AC239" s="3">
        <v>238.21</v>
      </c>
      <c r="AD239" s="3"/>
    </row>
    <row r="240" spans="1:30" x14ac:dyDescent="0.25">
      <c r="A240">
        <v>442368</v>
      </c>
      <c r="B240" t="s">
        <v>627</v>
      </c>
      <c r="C240" s="3">
        <f t="shared" si="4"/>
        <v>0</v>
      </c>
      <c r="D240" s="3">
        <v>0</v>
      </c>
      <c r="E240" s="3">
        <v>0</v>
      </c>
      <c r="F240" s="3">
        <v>0</v>
      </c>
      <c r="G240" s="3">
        <v>0</v>
      </c>
      <c r="H240" s="3">
        <v>0</v>
      </c>
      <c r="I240" s="3">
        <v>0</v>
      </c>
      <c r="J240" s="3">
        <v>-63000</v>
      </c>
      <c r="K240" s="3">
        <v>-63000</v>
      </c>
      <c r="L240">
        <v>0</v>
      </c>
      <c r="M240" s="4">
        <v>45680</v>
      </c>
      <c r="N240" s="3">
        <v>-63000</v>
      </c>
      <c r="O240" s="3">
        <v>0</v>
      </c>
      <c r="P240" s="3">
        <v>0</v>
      </c>
      <c r="Q240" s="3"/>
      <c r="R240" s="3">
        <v>116668.68</v>
      </c>
      <c r="S240" s="3" t="s">
        <v>77</v>
      </c>
      <c r="T240" s="3"/>
      <c r="U240" s="3" t="s">
        <v>42</v>
      </c>
      <c r="V240" s="3"/>
      <c r="X240" s="3">
        <v>-11704.92</v>
      </c>
      <c r="Y240" s="3"/>
      <c r="Z240" s="3"/>
      <c r="AA240" s="3">
        <v>63000</v>
      </c>
      <c r="AB240" s="5"/>
      <c r="AC240" s="3"/>
      <c r="AD240" s="3"/>
    </row>
    <row r="241" spans="1:30" x14ac:dyDescent="0.25">
      <c r="A241">
        <v>442754</v>
      </c>
      <c r="B241" t="s">
        <v>628</v>
      </c>
      <c r="C241" s="3">
        <f t="shared" si="4"/>
        <v>0</v>
      </c>
      <c r="D241" s="3">
        <v>0</v>
      </c>
      <c r="E241" s="3">
        <v>0</v>
      </c>
      <c r="F241" s="3">
        <v>0</v>
      </c>
      <c r="G241" s="3">
        <v>0</v>
      </c>
      <c r="H241" s="3">
        <v>0</v>
      </c>
      <c r="I241" s="3">
        <v>0</v>
      </c>
      <c r="J241" s="3">
        <v>-3200</v>
      </c>
      <c r="K241" s="3">
        <v>-3200</v>
      </c>
      <c r="L241">
        <v>0</v>
      </c>
      <c r="M241" s="4">
        <v>45698</v>
      </c>
      <c r="N241" s="3">
        <v>-3200</v>
      </c>
      <c r="O241" s="3">
        <v>0</v>
      </c>
      <c r="P241" s="3">
        <v>0</v>
      </c>
      <c r="Q241" s="3"/>
      <c r="R241" s="3">
        <v>6000</v>
      </c>
      <c r="S241" s="3" t="s">
        <v>77</v>
      </c>
      <c r="T241" s="3"/>
      <c r="U241" s="3" t="s">
        <v>57</v>
      </c>
      <c r="V241" s="3"/>
      <c r="X241" s="3">
        <v>-279.77999999999997</v>
      </c>
      <c r="Y241" s="3"/>
      <c r="Z241" s="3"/>
      <c r="AA241" s="3">
        <v>3200</v>
      </c>
      <c r="AB241" s="5"/>
      <c r="AC241" s="3"/>
      <c r="AD241" s="3"/>
    </row>
    <row r="242" spans="1:30" x14ac:dyDescent="0.25">
      <c r="A242">
        <v>411198</v>
      </c>
      <c r="B242" t="s">
        <v>629</v>
      </c>
      <c r="C242" s="3">
        <f t="shared" si="4"/>
        <v>0</v>
      </c>
      <c r="D242" s="3">
        <v>0</v>
      </c>
      <c r="E242" s="3">
        <v>0</v>
      </c>
      <c r="F242" s="3">
        <v>0</v>
      </c>
      <c r="G242" s="3">
        <v>0</v>
      </c>
      <c r="H242" s="3">
        <v>0</v>
      </c>
      <c r="I242" s="3">
        <v>0</v>
      </c>
      <c r="J242" s="3">
        <v>-184.38</v>
      </c>
      <c r="K242" s="3">
        <v>-184.38</v>
      </c>
      <c r="L242">
        <v>5000</v>
      </c>
      <c r="M242" s="4">
        <v>45615</v>
      </c>
      <c r="N242" s="3">
        <v>-3687.5</v>
      </c>
      <c r="O242" s="3">
        <v>0</v>
      </c>
      <c r="P242" s="3">
        <v>4159.08</v>
      </c>
      <c r="Q242" s="3" t="s">
        <v>32</v>
      </c>
      <c r="R242" s="3">
        <v>0</v>
      </c>
      <c r="S242" s="3" t="s">
        <v>66</v>
      </c>
      <c r="T242" s="3" t="s">
        <v>160</v>
      </c>
      <c r="U242" s="3" t="s">
        <v>57</v>
      </c>
      <c r="V242" s="3"/>
      <c r="X242" s="3">
        <v>45.79</v>
      </c>
      <c r="Y242" s="3"/>
      <c r="Z242" s="3"/>
      <c r="AA242" s="3">
        <v>5184.38</v>
      </c>
      <c r="AB242" s="5" t="s">
        <v>118</v>
      </c>
      <c r="AC242" s="3">
        <v>1587.5</v>
      </c>
      <c r="AD242" s="3" t="s">
        <v>630</v>
      </c>
    </row>
    <row r="243" spans="1:30" x14ac:dyDescent="0.25">
      <c r="A243">
        <v>417791</v>
      </c>
      <c r="B243" t="s">
        <v>631</v>
      </c>
      <c r="C243" s="3">
        <f t="shared" si="4"/>
        <v>0</v>
      </c>
      <c r="D243" s="3">
        <v>0</v>
      </c>
      <c r="E243" s="3">
        <v>0</v>
      </c>
      <c r="F243" s="3">
        <v>0</v>
      </c>
      <c r="G243" s="3">
        <v>0</v>
      </c>
      <c r="H243" s="3">
        <v>0</v>
      </c>
      <c r="I243" s="3">
        <v>0</v>
      </c>
      <c r="J243" s="3">
        <v>-35.840000000000003</v>
      </c>
      <c r="K243" s="3">
        <v>-35.840000000000003</v>
      </c>
      <c r="L243">
        <v>0</v>
      </c>
      <c r="M243" s="4">
        <v>45686</v>
      </c>
      <c r="N243" s="3">
        <v>-243.32</v>
      </c>
      <c r="O243" s="3">
        <v>1849.68</v>
      </c>
      <c r="P243" s="3">
        <v>7831.43</v>
      </c>
      <c r="Q243" s="3"/>
      <c r="R243" s="3">
        <v>0</v>
      </c>
      <c r="S243" s="3" t="s">
        <v>131</v>
      </c>
      <c r="T243" s="3" t="s">
        <v>167</v>
      </c>
      <c r="U243" s="3" t="s">
        <v>57</v>
      </c>
      <c r="V243" s="3"/>
      <c r="X243" s="3">
        <v>-11.47</v>
      </c>
      <c r="Y243" s="3"/>
      <c r="Z243" s="3"/>
      <c r="AA243" s="3">
        <v>35.840000000000003</v>
      </c>
      <c r="AB243" s="5" t="s">
        <v>430</v>
      </c>
      <c r="AC243" s="3">
        <v>116.1</v>
      </c>
      <c r="AD243" s="3"/>
    </row>
    <row r="244" spans="1:30" x14ac:dyDescent="0.25">
      <c r="A244">
        <v>402411</v>
      </c>
      <c r="B244" t="s">
        <v>632</v>
      </c>
      <c r="C244" s="3">
        <f t="shared" si="4"/>
        <v>0</v>
      </c>
      <c r="D244" s="3">
        <v>0</v>
      </c>
      <c r="E244" s="3">
        <v>0</v>
      </c>
      <c r="F244" s="3">
        <v>0</v>
      </c>
      <c r="G244" s="3">
        <v>0</v>
      </c>
      <c r="H244" s="3">
        <v>0</v>
      </c>
      <c r="I244" s="3">
        <v>0</v>
      </c>
      <c r="J244" s="3">
        <v>-145.08000000000001</v>
      </c>
      <c r="K244" s="3">
        <v>-145.08000000000001</v>
      </c>
      <c r="L244">
        <v>0</v>
      </c>
      <c r="M244" s="4">
        <v>45713</v>
      </c>
      <c r="N244" s="3">
        <v>-1315.93</v>
      </c>
      <c r="O244" s="3">
        <v>6962.61</v>
      </c>
      <c r="P244" s="3">
        <v>25128.080000000002</v>
      </c>
      <c r="Q244" s="3" t="s">
        <v>32</v>
      </c>
      <c r="R244" s="3">
        <v>1248.08</v>
      </c>
      <c r="S244" s="3" t="s">
        <v>112</v>
      </c>
      <c r="T244" s="3" t="s">
        <v>32</v>
      </c>
      <c r="U244" s="3" t="s">
        <v>57</v>
      </c>
      <c r="V244" s="3"/>
      <c r="X244" s="3">
        <v>-557</v>
      </c>
      <c r="Y244" s="3"/>
      <c r="Z244" s="3"/>
      <c r="AA244" s="3">
        <v>145.08000000000001</v>
      </c>
      <c r="AB244" s="5" t="s">
        <v>84</v>
      </c>
      <c r="AC244" s="3">
        <v>1181.03</v>
      </c>
      <c r="AD244" s="3"/>
    </row>
    <row r="245" spans="1:30" x14ac:dyDescent="0.25">
      <c r="A245">
        <v>416697</v>
      </c>
      <c r="B245" t="s">
        <v>633</v>
      </c>
      <c r="C245" s="3">
        <f t="shared" si="4"/>
        <v>0</v>
      </c>
      <c r="D245" s="3">
        <v>0</v>
      </c>
      <c r="E245" s="3">
        <v>0</v>
      </c>
      <c r="F245" s="3">
        <v>0</v>
      </c>
      <c r="G245" s="3">
        <v>0</v>
      </c>
      <c r="H245" s="3">
        <v>0</v>
      </c>
      <c r="I245" s="3">
        <v>0</v>
      </c>
      <c r="J245" s="3">
        <v>-256.54000000000002</v>
      </c>
      <c r="K245" s="3">
        <v>-256.54000000000002</v>
      </c>
      <c r="L245">
        <v>0</v>
      </c>
      <c r="M245" s="4">
        <v>45695</v>
      </c>
      <c r="N245" s="3">
        <v>-82.56</v>
      </c>
      <c r="O245" s="3">
        <v>1103.5</v>
      </c>
      <c r="P245" s="3">
        <v>48511.76</v>
      </c>
      <c r="Q245" s="3"/>
      <c r="R245" s="3">
        <v>0</v>
      </c>
      <c r="S245" s="3" t="s">
        <v>77</v>
      </c>
      <c r="T245" s="3" t="s">
        <v>32</v>
      </c>
      <c r="U245" s="3" t="s">
        <v>57</v>
      </c>
      <c r="V245" s="3"/>
      <c r="X245" s="3">
        <v>-618.08000000000004</v>
      </c>
      <c r="Y245" s="3"/>
      <c r="Z245" s="3"/>
      <c r="AA245" s="3">
        <v>256.54000000000002</v>
      </c>
      <c r="AB245" s="5" t="s">
        <v>389</v>
      </c>
      <c r="AC245" s="3">
        <v>82.56</v>
      </c>
      <c r="AD245" s="3" t="s">
        <v>634</v>
      </c>
    </row>
    <row r="246" spans="1:30" x14ac:dyDescent="0.25">
      <c r="A246">
        <v>430281</v>
      </c>
      <c r="B246" t="s">
        <v>635</v>
      </c>
      <c r="C246" s="3">
        <f t="shared" si="4"/>
        <v>0</v>
      </c>
      <c r="D246" s="3">
        <v>0</v>
      </c>
      <c r="E246" s="3">
        <v>0</v>
      </c>
      <c r="F246" s="3">
        <v>0</v>
      </c>
      <c r="G246" s="3">
        <v>0</v>
      </c>
      <c r="H246" s="3">
        <v>0</v>
      </c>
      <c r="I246" s="3">
        <v>0</v>
      </c>
      <c r="J246" s="3">
        <v>-1.02</v>
      </c>
      <c r="K246" s="3">
        <v>-1.02</v>
      </c>
      <c r="L246">
        <v>0</v>
      </c>
      <c r="M246" s="4">
        <v>45408</v>
      </c>
      <c r="N246" s="3">
        <v>-445.78</v>
      </c>
      <c r="O246" s="3">
        <v>0</v>
      </c>
      <c r="P246" s="3">
        <v>409.44</v>
      </c>
      <c r="Q246" s="3"/>
      <c r="R246" s="3">
        <v>0</v>
      </c>
      <c r="S246" s="3" t="s">
        <v>77</v>
      </c>
      <c r="T246" s="3"/>
      <c r="U246" s="3" t="s">
        <v>57</v>
      </c>
      <c r="V246" s="3"/>
      <c r="X246" s="3">
        <v>-1.02</v>
      </c>
      <c r="Y246" s="3"/>
      <c r="Z246" s="3"/>
      <c r="AA246" s="3">
        <v>1.02</v>
      </c>
      <c r="AB246" s="5" t="s">
        <v>636</v>
      </c>
      <c r="AC246" s="3">
        <v>444.76</v>
      </c>
      <c r="AD246" s="3"/>
    </row>
    <row r="247" spans="1:30" x14ac:dyDescent="0.25">
      <c r="A247">
        <v>413821</v>
      </c>
      <c r="B247" t="s">
        <v>637</v>
      </c>
      <c r="C247" s="3">
        <f t="shared" si="4"/>
        <v>0</v>
      </c>
      <c r="D247" s="3">
        <v>0</v>
      </c>
      <c r="E247" s="3">
        <v>0</v>
      </c>
      <c r="F247" s="3">
        <v>0</v>
      </c>
      <c r="G247" s="3">
        <v>0</v>
      </c>
      <c r="H247" s="3">
        <v>0</v>
      </c>
      <c r="I247" s="3">
        <v>0</v>
      </c>
      <c r="J247" s="3">
        <v>-1.37</v>
      </c>
      <c r="K247" s="3">
        <v>-1.37</v>
      </c>
      <c r="L247">
        <v>0</v>
      </c>
      <c r="M247" s="4">
        <v>45441</v>
      </c>
      <c r="N247" s="3">
        <v>-860.56</v>
      </c>
      <c r="O247" s="3">
        <v>0</v>
      </c>
      <c r="P247" s="3">
        <v>6170.42</v>
      </c>
      <c r="Q247" s="3"/>
      <c r="R247" s="3">
        <v>0</v>
      </c>
      <c r="S247" s="3" t="s">
        <v>77</v>
      </c>
      <c r="T247" s="3"/>
      <c r="U247" s="3" t="s">
        <v>57</v>
      </c>
      <c r="V247" s="3"/>
      <c r="X247" s="3">
        <v>-1.37</v>
      </c>
      <c r="Y247" s="3"/>
      <c r="Z247" s="3"/>
      <c r="AA247" s="3">
        <v>1.37</v>
      </c>
      <c r="AB247" s="5" t="s">
        <v>638</v>
      </c>
      <c r="AC247" s="3">
        <v>860.56</v>
      </c>
      <c r="AD247" s="3"/>
    </row>
    <row r="248" spans="1:30" x14ac:dyDescent="0.25">
      <c r="A248">
        <v>402255</v>
      </c>
      <c r="B248" t="s">
        <v>639</v>
      </c>
      <c r="C248" s="3">
        <f t="shared" si="4"/>
        <v>0</v>
      </c>
      <c r="D248" s="3">
        <v>0</v>
      </c>
      <c r="E248" s="3">
        <v>0</v>
      </c>
      <c r="F248" s="3">
        <v>0</v>
      </c>
      <c r="G248" s="3">
        <v>0</v>
      </c>
      <c r="H248" s="3">
        <v>0</v>
      </c>
      <c r="I248" s="3">
        <v>0</v>
      </c>
      <c r="J248" s="3">
        <v>-17.12</v>
      </c>
      <c r="K248" s="3">
        <v>-17.12</v>
      </c>
      <c r="L248">
        <v>0</v>
      </c>
      <c r="M248" s="4">
        <v>45692</v>
      </c>
      <c r="N248" s="3">
        <v>-417.7</v>
      </c>
      <c r="O248" s="3">
        <v>974.88</v>
      </c>
      <c r="P248" s="3">
        <v>0</v>
      </c>
      <c r="Q248" s="3" t="s">
        <v>32</v>
      </c>
      <c r="R248" s="3">
        <v>0</v>
      </c>
      <c r="S248" s="3" t="s">
        <v>77</v>
      </c>
      <c r="T248" s="3" t="s">
        <v>32</v>
      </c>
      <c r="U248" s="3" t="s">
        <v>57</v>
      </c>
      <c r="V248" s="3"/>
      <c r="X248" s="3">
        <v>-4.8499999999999996</v>
      </c>
      <c r="Y248" s="3"/>
      <c r="Z248" s="3"/>
      <c r="AA248" s="3">
        <v>17.12</v>
      </c>
      <c r="AB248" s="5" t="s">
        <v>198</v>
      </c>
      <c r="AC248" s="3">
        <v>400.58</v>
      </c>
      <c r="AD248" s="3"/>
    </row>
    <row r="249" spans="1:30" x14ac:dyDescent="0.25">
      <c r="A249">
        <v>402377</v>
      </c>
      <c r="B249" t="s">
        <v>640</v>
      </c>
      <c r="C249" s="3">
        <f t="shared" si="4"/>
        <v>0</v>
      </c>
      <c r="D249" s="3">
        <v>0</v>
      </c>
      <c r="E249" s="3">
        <v>0</v>
      </c>
      <c r="F249" s="3">
        <v>0</v>
      </c>
      <c r="G249" s="3">
        <v>0</v>
      </c>
      <c r="H249" s="3">
        <v>0</v>
      </c>
      <c r="I249" s="3">
        <v>0</v>
      </c>
      <c r="J249" s="3">
        <v>-533.03</v>
      </c>
      <c r="K249" s="3">
        <v>-533.03</v>
      </c>
      <c r="L249">
        <v>0</v>
      </c>
      <c r="M249" s="4">
        <v>45714</v>
      </c>
      <c r="N249" s="3">
        <v>-533.03</v>
      </c>
      <c r="O249" s="3">
        <v>0</v>
      </c>
      <c r="P249" s="3">
        <v>2748.32</v>
      </c>
      <c r="Q249" s="3" t="s">
        <v>32</v>
      </c>
      <c r="R249" s="3">
        <v>465.71</v>
      </c>
      <c r="S249" s="3" t="s">
        <v>112</v>
      </c>
      <c r="T249" s="3" t="s">
        <v>32</v>
      </c>
      <c r="U249" s="3" t="s">
        <v>57</v>
      </c>
      <c r="V249" s="3"/>
      <c r="X249" s="3">
        <v>-12.09</v>
      </c>
      <c r="Y249" s="3"/>
      <c r="Z249" s="3"/>
      <c r="AA249" s="3">
        <v>533.03</v>
      </c>
      <c r="AB249" s="5" t="s">
        <v>641</v>
      </c>
      <c r="AC249" s="3">
        <v>-184.58</v>
      </c>
      <c r="AD249" s="3"/>
    </row>
    <row r="250" spans="1:30" x14ac:dyDescent="0.25">
      <c r="A250">
        <v>413551</v>
      </c>
      <c r="B250" t="s">
        <v>642</v>
      </c>
      <c r="C250" s="3">
        <f t="shared" si="4"/>
        <v>0</v>
      </c>
      <c r="D250" s="3">
        <v>0</v>
      </c>
      <c r="E250" s="3">
        <v>0</v>
      </c>
      <c r="F250" s="3">
        <v>0</v>
      </c>
      <c r="G250" s="3">
        <v>0</v>
      </c>
      <c r="H250" s="3">
        <v>0</v>
      </c>
      <c r="I250" s="3">
        <v>0</v>
      </c>
      <c r="J250" s="3">
        <v>-27.15</v>
      </c>
      <c r="K250" s="3">
        <v>-27.15</v>
      </c>
      <c r="L250">
        <v>0</v>
      </c>
      <c r="M250" s="4">
        <v>45422</v>
      </c>
      <c r="N250" s="3">
        <v>-91.25</v>
      </c>
      <c r="O250" s="3">
        <v>0</v>
      </c>
      <c r="P250" s="3">
        <v>1280.6400000000001</v>
      </c>
      <c r="Q250" s="3"/>
      <c r="R250" s="3">
        <v>0</v>
      </c>
      <c r="S250" s="3" t="s">
        <v>77</v>
      </c>
      <c r="T250" s="3"/>
      <c r="U250" s="3" t="s">
        <v>57</v>
      </c>
      <c r="V250" s="3"/>
      <c r="X250" s="3">
        <v>-27.15</v>
      </c>
      <c r="Y250" s="3"/>
      <c r="Z250" s="3"/>
      <c r="AA250" s="3">
        <v>27.15</v>
      </c>
      <c r="AB250" s="5" t="s">
        <v>643</v>
      </c>
      <c r="AC250" s="3">
        <v>91.25</v>
      </c>
      <c r="AD250" s="3"/>
    </row>
    <row r="251" spans="1:30" x14ac:dyDescent="0.25">
      <c r="A251">
        <v>287954</v>
      </c>
      <c r="B251" t="s">
        <v>644</v>
      </c>
      <c r="C251" s="3">
        <f t="shared" si="4"/>
        <v>0</v>
      </c>
      <c r="D251" s="3">
        <v>0</v>
      </c>
      <c r="E251" s="3">
        <v>0</v>
      </c>
      <c r="F251" s="3">
        <v>0</v>
      </c>
      <c r="G251" s="3">
        <v>0</v>
      </c>
      <c r="H251" s="3">
        <v>0</v>
      </c>
      <c r="I251" s="3">
        <v>0</v>
      </c>
      <c r="J251" s="3">
        <v>-228.92</v>
      </c>
      <c r="K251" s="3">
        <v>-228.92</v>
      </c>
      <c r="L251">
        <v>0</v>
      </c>
      <c r="M251" s="4">
        <v>45621</v>
      </c>
      <c r="N251" s="3">
        <v>-38.92</v>
      </c>
      <c r="O251" s="3">
        <v>0</v>
      </c>
      <c r="P251" s="3">
        <v>20789.57</v>
      </c>
      <c r="Q251" s="3" t="s">
        <v>32</v>
      </c>
      <c r="R251" s="3">
        <v>0</v>
      </c>
      <c r="S251" s="3" t="s">
        <v>131</v>
      </c>
      <c r="T251" s="3" t="s">
        <v>121</v>
      </c>
      <c r="U251" s="3" t="s">
        <v>42</v>
      </c>
      <c r="V251" s="3"/>
      <c r="X251" s="3">
        <v>-224.47</v>
      </c>
      <c r="Y251" s="3"/>
      <c r="Z251" s="3"/>
      <c r="AA251" s="3">
        <v>228.92</v>
      </c>
      <c r="AB251" s="5" t="s">
        <v>645</v>
      </c>
      <c r="AC251" s="3">
        <v>38.92</v>
      </c>
      <c r="AD251" s="3" t="s">
        <v>646</v>
      </c>
    </row>
    <row r="252" spans="1:30" x14ac:dyDescent="0.25">
      <c r="A252">
        <v>441442</v>
      </c>
      <c r="B252" t="s">
        <v>647</v>
      </c>
      <c r="C252" s="3">
        <f t="shared" si="4"/>
        <v>0</v>
      </c>
      <c r="D252" s="3">
        <v>0</v>
      </c>
      <c r="E252" s="3">
        <v>0</v>
      </c>
      <c r="F252" s="3">
        <v>0</v>
      </c>
      <c r="G252" s="3">
        <v>0</v>
      </c>
      <c r="H252" s="3">
        <v>0</v>
      </c>
      <c r="I252" s="3">
        <v>0</v>
      </c>
      <c r="J252" s="3">
        <v>-1175.48</v>
      </c>
      <c r="K252" s="3">
        <v>-1175.48</v>
      </c>
      <c r="L252">
        <v>0</v>
      </c>
      <c r="M252" s="4">
        <v>45698</v>
      </c>
      <c r="N252" s="3">
        <v>-577.39</v>
      </c>
      <c r="O252" s="3">
        <v>26.99</v>
      </c>
      <c r="P252" s="3">
        <v>0</v>
      </c>
      <c r="Q252" s="3"/>
      <c r="R252" s="3">
        <v>1082.1400000000001</v>
      </c>
      <c r="S252" s="3" t="s">
        <v>77</v>
      </c>
      <c r="T252" s="3" t="s">
        <v>32</v>
      </c>
      <c r="U252" s="3" t="s">
        <v>57</v>
      </c>
      <c r="V252" s="3"/>
      <c r="X252" s="3">
        <v>-294.77</v>
      </c>
      <c r="Y252" s="3"/>
      <c r="Z252" s="3"/>
      <c r="AA252" s="3">
        <v>1175.48</v>
      </c>
      <c r="AB252" s="5" t="s">
        <v>336</v>
      </c>
      <c r="AC252" s="3">
        <v>29.32</v>
      </c>
      <c r="AD252" s="3"/>
    </row>
    <row r="253" spans="1:30" x14ac:dyDescent="0.25">
      <c r="A253">
        <v>402216</v>
      </c>
      <c r="B253" t="s">
        <v>648</v>
      </c>
      <c r="C253" s="3">
        <f t="shared" si="4"/>
        <v>0</v>
      </c>
      <c r="D253" s="3">
        <v>0</v>
      </c>
      <c r="E253" s="3">
        <v>0</v>
      </c>
      <c r="F253" s="3">
        <v>0</v>
      </c>
      <c r="G253" s="3">
        <v>0</v>
      </c>
      <c r="H253" s="3">
        <v>0</v>
      </c>
      <c r="I253" s="3">
        <v>0</v>
      </c>
      <c r="J253" s="3">
        <v>-1735.18</v>
      </c>
      <c r="K253" s="3">
        <v>-1735.18</v>
      </c>
      <c r="L253">
        <v>0</v>
      </c>
      <c r="M253" s="4">
        <v>45706</v>
      </c>
      <c r="N253" s="3">
        <v>-1735.18</v>
      </c>
      <c r="O253" s="3">
        <v>231.14</v>
      </c>
      <c r="P253" s="3">
        <v>1437.77</v>
      </c>
      <c r="Q253" s="3" t="s">
        <v>32</v>
      </c>
      <c r="R253" s="3">
        <v>1597.4</v>
      </c>
      <c r="S253" s="3" t="s">
        <v>112</v>
      </c>
      <c r="T253" s="3" t="s">
        <v>32</v>
      </c>
      <c r="U253" s="3" t="s">
        <v>57</v>
      </c>
      <c r="V253" s="3"/>
      <c r="X253" s="3">
        <v>-81.34</v>
      </c>
      <c r="Y253" s="3"/>
      <c r="Z253" s="3"/>
      <c r="AA253" s="3">
        <v>1735.18</v>
      </c>
      <c r="AB253" s="5" t="s">
        <v>296</v>
      </c>
      <c r="AC253" s="3">
        <v>251.07</v>
      </c>
      <c r="AD253" s="3"/>
    </row>
    <row r="254" spans="1:30" x14ac:dyDescent="0.25">
      <c r="A254">
        <v>440335</v>
      </c>
      <c r="B254" t="s">
        <v>649</v>
      </c>
      <c r="C254" s="3">
        <f t="shared" si="4"/>
        <v>0</v>
      </c>
      <c r="D254" s="3">
        <v>0</v>
      </c>
      <c r="E254" s="3">
        <v>0</v>
      </c>
      <c r="F254" s="3">
        <v>0</v>
      </c>
      <c r="G254" s="3">
        <v>0</v>
      </c>
      <c r="H254" s="3">
        <v>0</v>
      </c>
      <c r="I254" s="3">
        <v>0</v>
      </c>
      <c r="J254" s="3">
        <v>-209.75</v>
      </c>
      <c r="K254" s="3">
        <v>-209.75</v>
      </c>
      <c r="L254">
        <v>0</v>
      </c>
      <c r="M254" s="4">
        <v>45623</v>
      </c>
      <c r="N254" s="3">
        <v>-1912.23</v>
      </c>
      <c r="O254" s="3">
        <v>0</v>
      </c>
      <c r="P254" s="3">
        <v>8406.7900000000009</v>
      </c>
      <c r="Q254" s="3"/>
      <c r="R254" s="3">
        <v>0</v>
      </c>
      <c r="S254" s="3" t="s">
        <v>131</v>
      </c>
      <c r="T254" s="3" t="s">
        <v>32</v>
      </c>
      <c r="U254" s="3" t="s">
        <v>57</v>
      </c>
      <c r="V254" s="3"/>
      <c r="X254" s="3">
        <v>-225.21</v>
      </c>
      <c r="Y254" s="3"/>
      <c r="Z254" s="3"/>
      <c r="AA254" s="3">
        <v>209.75</v>
      </c>
      <c r="AB254" s="5" t="s">
        <v>650</v>
      </c>
      <c r="AC254" s="3">
        <v>1912.23</v>
      </c>
      <c r="AD254" s="3"/>
    </row>
    <row r="255" spans="1:30" x14ac:dyDescent="0.25">
      <c r="A255">
        <v>426638</v>
      </c>
      <c r="B255" t="s">
        <v>651</v>
      </c>
      <c r="C255" s="3">
        <f t="shared" si="4"/>
        <v>0</v>
      </c>
      <c r="D255" s="3">
        <v>0</v>
      </c>
      <c r="E255" s="3">
        <v>0</v>
      </c>
      <c r="F255" s="3">
        <v>0</v>
      </c>
      <c r="G255" s="3">
        <v>0</v>
      </c>
      <c r="H255" s="3">
        <v>0</v>
      </c>
      <c r="I255" s="3">
        <v>0</v>
      </c>
      <c r="J255" s="3">
        <v>-579.30999999999995</v>
      </c>
      <c r="K255" s="3">
        <v>-579.30999999999995</v>
      </c>
      <c r="L255">
        <v>0</v>
      </c>
      <c r="M255" s="4">
        <v>45691</v>
      </c>
      <c r="N255" s="3">
        <v>-91.64</v>
      </c>
      <c r="O255" s="3">
        <v>1886.85</v>
      </c>
      <c r="P255" s="3">
        <v>6532.77</v>
      </c>
      <c r="Q255" s="3"/>
      <c r="R255" s="3">
        <v>482.68</v>
      </c>
      <c r="S255" s="3" t="s">
        <v>131</v>
      </c>
      <c r="T255" s="3" t="s">
        <v>32</v>
      </c>
      <c r="U255" s="3" t="s">
        <v>57</v>
      </c>
      <c r="V255" s="3"/>
      <c r="X255" s="3">
        <v>-626.04</v>
      </c>
      <c r="Y255" s="3"/>
      <c r="Z255" s="3"/>
      <c r="AA255" s="3">
        <v>579.30999999999995</v>
      </c>
      <c r="AB255" s="5" t="s">
        <v>198</v>
      </c>
      <c r="AC255" s="3">
        <v>91.64</v>
      </c>
      <c r="AD255" s="3"/>
    </row>
    <row r="256" spans="1:30" x14ac:dyDescent="0.25">
      <c r="A256">
        <v>416290</v>
      </c>
      <c r="B256" t="s">
        <v>652</v>
      </c>
      <c r="C256" s="3">
        <f t="shared" si="4"/>
        <v>0</v>
      </c>
      <c r="D256" s="3">
        <v>0</v>
      </c>
      <c r="E256" s="3">
        <v>0</v>
      </c>
      <c r="F256" s="3">
        <v>0</v>
      </c>
      <c r="G256" s="3">
        <v>0</v>
      </c>
      <c r="H256" s="3">
        <v>0</v>
      </c>
      <c r="I256" s="3">
        <v>0</v>
      </c>
      <c r="J256" s="3">
        <v>-1967.23</v>
      </c>
      <c r="K256" s="3">
        <v>-1967.23</v>
      </c>
      <c r="L256">
        <v>0</v>
      </c>
      <c r="M256" s="4">
        <v>45707</v>
      </c>
      <c r="N256" s="3">
        <v>-636.55999999999995</v>
      </c>
      <c r="O256" s="3">
        <v>0</v>
      </c>
      <c r="P256" s="3">
        <v>0</v>
      </c>
      <c r="Q256" s="3"/>
      <c r="R256" s="3">
        <v>32185.58</v>
      </c>
      <c r="S256" s="3" t="s">
        <v>112</v>
      </c>
      <c r="T256" s="3" t="s">
        <v>653</v>
      </c>
      <c r="U256" s="3" t="s">
        <v>570</v>
      </c>
      <c r="V256" s="3"/>
      <c r="X256" s="3">
        <v>-3299.26</v>
      </c>
      <c r="Y256" s="3"/>
      <c r="Z256" s="3"/>
      <c r="AA256" s="3">
        <v>2603.79</v>
      </c>
      <c r="AB256" s="5" t="s">
        <v>135</v>
      </c>
      <c r="AC256" s="3">
        <v>0</v>
      </c>
      <c r="AD256" s="3"/>
    </row>
    <row r="257" spans="1:30" x14ac:dyDescent="0.25">
      <c r="A257">
        <v>429339</v>
      </c>
      <c r="B257" t="s">
        <v>654</v>
      </c>
      <c r="C257" s="3">
        <f t="shared" si="4"/>
        <v>0</v>
      </c>
      <c r="D257" s="3">
        <v>0</v>
      </c>
      <c r="E257" s="3">
        <v>0</v>
      </c>
      <c r="F257" s="3">
        <v>0</v>
      </c>
      <c r="G257" s="3">
        <v>0</v>
      </c>
      <c r="H257" s="3">
        <v>0</v>
      </c>
      <c r="I257" s="3">
        <v>0</v>
      </c>
      <c r="J257" s="3">
        <v>-0.56000000000000005</v>
      </c>
      <c r="K257" s="3">
        <v>-0.56000000000000005</v>
      </c>
      <c r="L257">
        <v>0</v>
      </c>
      <c r="M257" s="4">
        <v>45398</v>
      </c>
      <c r="N257" s="3">
        <v>-8.9600000000000009</v>
      </c>
      <c r="O257" s="3">
        <v>0</v>
      </c>
      <c r="P257" s="3">
        <v>1043.96</v>
      </c>
      <c r="Q257" s="3" t="s">
        <v>48</v>
      </c>
      <c r="R257" s="3">
        <v>0</v>
      </c>
      <c r="S257" s="3" t="s">
        <v>77</v>
      </c>
      <c r="T257" s="3"/>
      <c r="U257" s="3" t="s">
        <v>57</v>
      </c>
      <c r="V257" s="3"/>
      <c r="X257" s="3">
        <v>-0.56000000000000005</v>
      </c>
      <c r="Y257" s="3"/>
      <c r="Z257" s="3"/>
      <c r="AA257" s="3">
        <v>0.56000000000000005</v>
      </c>
      <c r="AB257" s="5" t="s">
        <v>655</v>
      </c>
      <c r="AC257" s="3">
        <v>8.4</v>
      </c>
      <c r="AD257" s="3" t="s">
        <v>656</v>
      </c>
    </row>
    <row r="258" spans="1:30" x14ac:dyDescent="0.25">
      <c r="A258">
        <v>434294</v>
      </c>
      <c r="B258" t="s">
        <v>657</v>
      </c>
      <c r="C258" s="3">
        <f t="shared" si="4"/>
        <v>0</v>
      </c>
      <c r="D258" s="3">
        <v>0</v>
      </c>
      <c r="E258" s="3">
        <v>0</v>
      </c>
      <c r="F258" s="3">
        <v>0</v>
      </c>
      <c r="G258" s="3">
        <v>0</v>
      </c>
      <c r="H258" s="3">
        <v>0</v>
      </c>
      <c r="I258" s="3">
        <v>0</v>
      </c>
      <c r="J258" s="3">
        <v>-1.23</v>
      </c>
      <c r="K258" s="3">
        <v>-1.23</v>
      </c>
      <c r="L258">
        <v>0</v>
      </c>
      <c r="M258" s="4">
        <v>45538</v>
      </c>
      <c r="N258" s="3">
        <v>-28.51</v>
      </c>
      <c r="O258" s="3">
        <v>0</v>
      </c>
      <c r="P258" s="3">
        <v>554.98</v>
      </c>
      <c r="Q258" s="3"/>
      <c r="R258" s="3">
        <v>0</v>
      </c>
      <c r="S258" s="3" t="s">
        <v>77</v>
      </c>
      <c r="T258" s="3" t="s">
        <v>32</v>
      </c>
      <c r="U258" s="3" t="s">
        <v>57</v>
      </c>
      <c r="V258" s="3"/>
      <c r="X258" s="3">
        <v>-2.5499999999999998</v>
      </c>
      <c r="Y258" s="3"/>
      <c r="Z258" s="3"/>
      <c r="AA258" s="3">
        <v>1.23</v>
      </c>
      <c r="AB258" s="5" t="s">
        <v>658</v>
      </c>
      <c r="AC258" s="3">
        <v>28.51</v>
      </c>
      <c r="AD258" s="3"/>
    </row>
    <row r="259" spans="1:30" x14ac:dyDescent="0.25">
      <c r="A259">
        <v>402556</v>
      </c>
      <c r="B259" t="s">
        <v>659</v>
      </c>
      <c r="C259" s="3">
        <f t="shared" si="4"/>
        <v>0</v>
      </c>
      <c r="D259" s="3">
        <v>0</v>
      </c>
      <c r="E259" s="3">
        <v>0</v>
      </c>
      <c r="F259" s="3">
        <v>0</v>
      </c>
      <c r="G259" s="3">
        <v>0</v>
      </c>
      <c r="H259" s="3">
        <v>0</v>
      </c>
      <c r="I259" s="3">
        <v>0</v>
      </c>
      <c r="J259" s="3">
        <v>-113.98</v>
      </c>
      <c r="K259" s="3">
        <v>-113.98</v>
      </c>
      <c r="L259">
        <v>0</v>
      </c>
      <c r="M259" s="4">
        <v>45713</v>
      </c>
      <c r="N259" s="3">
        <v>-565.38</v>
      </c>
      <c r="O259" s="3">
        <v>52118.59</v>
      </c>
      <c r="P259" s="3">
        <v>180588.86</v>
      </c>
      <c r="Q259" s="3" t="s">
        <v>32</v>
      </c>
      <c r="R259" s="3">
        <v>0</v>
      </c>
      <c r="S259" s="3" t="s">
        <v>131</v>
      </c>
      <c r="T259" s="3" t="s">
        <v>32</v>
      </c>
      <c r="U259" s="3" t="s">
        <v>57</v>
      </c>
      <c r="V259" s="3"/>
      <c r="X259" s="3">
        <v>-12035.52</v>
      </c>
      <c r="Y259" s="3"/>
      <c r="Z259" s="3"/>
      <c r="AA259" s="3">
        <v>113.98</v>
      </c>
      <c r="AB259" s="5" t="s">
        <v>84</v>
      </c>
      <c r="AC259" s="3">
        <v>212.41</v>
      </c>
      <c r="AD259" s="3"/>
    </row>
    <row r="260" spans="1:30" x14ac:dyDescent="0.25">
      <c r="A260">
        <v>434194</v>
      </c>
      <c r="B260" t="s">
        <v>660</v>
      </c>
      <c r="C260" s="3">
        <f t="shared" si="4"/>
        <v>0</v>
      </c>
      <c r="D260" s="3">
        <v>0</v>
      </c>
      <c r="E260" s="3">
        <v>0</v>
      </c>
      <c r="F260" s="3">
        <v>0</v>
      </c>
      <c r="G260" s="3">
        <v>0</v>
      </c>
      <c r="H260" s="3">
        <v>0</v>
      </c>
      <c r="I260" s="3">
        <v>0</v>
      </c>
      <c r="J260" s="3">
        <v>-2.11</v>
      </c>
      <c r="K260" s="3">
        <v>-2.11</v>
      </c>
      <c r="L260">
        <v>0</v>
      </c>
      <c r="M260" s="4">
        <v>45712</v>
      </c>
      <c r="N260" s="3">
        <v>19.66</v>
      </c>
      <c r="O260" s="3">
        <v>2457.11</v>
      </c>
      <c r="P260" s="3">
        <v>6554.04</v>
      </c>
      <c r="Q260" s="3"/>
      <c r="R260" s="3">
        <v>0</v>
      </c>
      <c r="S260" s="3" t="s">
        <v>77</v>
      </c>
      <c r="T260" s="3" t="s">
        <v>32</v>
      </c>
      <c r="U260" s="3" t="s">
        <v>57</v>
      </c>
      <c r="V260" s="3"/>
      <c r="X260" s="3">
        <v>-78.260000000000005</v>
      </c>
      <c r="Y260" s="3"/>
      <c r="Z260" s="3"/>
      <c r="AA260" s="3">
        <v>2.11</v>
      </c>
      <c r="AB260" s="5" t="s">
        <v>74</v>
      </c>
      <c r="AC260" s="3">
        <v>2149.69</v>
      </c>
      <c r="AD260" s="3"/>
    </row>
    <row r="261" spans="1:30" x14ac:dyDescent="0.25">
      <c r="A261">
        <v>402416</v>
      </c>
      <c r="B261" t="s">
        <v>661</v>
      </c>
      <c r="C261" s="3">
        <f t="shared" ref="C261:C324" si="5">F261+G261+H261+I261</f>
        <v>0</v>
      </c>
      <c r="D261" s="3">
        <v>0</v>
      </c>
      <c r="E261" s="3">
        <v>0</v>
      </c>
      <c r="F261" s="3">
        <v>0</v>
      </c>
      <c r="G261" s="3">
        <v>0</v>
      </c>
      <c r="H261" s="3">
        <v>0</v>
      </c>
      <c r="I261" s="3">
        <v>0</v>
      </c>
      <c r="J261" s="3">
        <v>-83.49</v>
      </c>
      <c r="K261" s="3">
        <v>-83.49</v>
      </c>
      <c r="L261">
        <v>0</v>
      </c>
      <c r="M261" s="4">
        <v>45497</v>
      </c>
      <c r="N261" s="3">
        <v>-107.15</v>
      </c>
      <c r="O261" s="3">
        <v>0</v>
      </c>
      <c r="P261" s="3">
        <v>228.19</v>
      </c>
      <c r="Q261" s="3" t="s">
        <v>32</v>
      </c>
      <c r="R261" s="3">
        <v>0</v>
      </c>
      <c r="S261" s="3" t="s">
        <v>112</v>
      </c>
      <c r="T261" s="3"/>
      <c r="U261" s="3" t="s">
        <v>57</v>
      </c>
      <c r="V261" s="3"/>
      <c r="X261" s="3">
        <v>-83.49</v>
      </c>
      <c r="Y261" s="3"/>
      <c r="Z261" s="3"/>
      <c r="AA261" s="3">
        <v>83.49</v>
      </c>
      <c r="AB261" s="5" t="s">
        <v>662</v>
      </c>
      <c r="AC261" s="3">
        <v>107.15</v>
      </c>
      <c r="AD261" s="3"/>
    </row>
    <row r="262" spans="1:30" x14ac:dyDescent="0.25">
      <c r="A262">
        <v>430445</v>
      </c>
      <c r="B262" t="s">
        <v>663</v>
      </c>
      <c r="C262" s="3">
        <f t="shared" si="5"/>
        <v>0</v>
      </c>
      <c r="D262" s="3">
        <v>0</v>
      </c>
      <c r="E262" s="3">
        <v>0</v>
      </c>
      <c r="F262" s="3">
        <v>0</v>
      </c>
      <c r="G262" s="3">
        <v>0</v>
      </c>
      <c r="H262" s="3">
        <v>0</v>
      </c>
      <c r="I262" s="3">
        <v>0</v>
      </c>
      <c r="J262" s="3">
        <v>-1.1299999999999999</v>
      </c>
      <c r="K262" s="3">
        <v>-1.1299999999999999</v>
      </c>
      <c r="L262">
        <v>0</v>
      </c>
      <c r="M262" s="4">
        <v>45377</v>
      </c>
      <c r="N262" s="3">
        <v>-2574.59</v>
      </c>
      <c r="O262" s="3">
        <v>0</v>
      </c>
      <c r="P262" s="3">
        <v>2344.12</v>
      </c>
      <c r="Q262" s="3"/>
      <c r="R262" s="3">
        <v>0</v>
      </c>
      <c r="S262" s="3" t="s">
        <v>77</v>
      </c>
      <c r="T262" s="3"/>
      <c r="U262" s="3" t="s">
        <v>57</v>
      </c>
      <c r="V262" s="3"/>
      <c r="X262" s="3">
        <v>-1.1299999999999999</v>
      </c>
      <c r="Y262" s="3"/>
      <c r="Z262" s="3"/>
      <c r="AA262" s="3">
        <v>1.1299999999999999</v>
      </c>
      <c r="AB262" s="5" t="s">
        <v>664</v>
      </c>
      <c r="AC262" s="3">
        <v>428.59</v>
      </c>
      <c r="AD262" s="3"/>
    </row>
    <row r="263" spans="1:30" x14ac:dyDescent="0.25">
      <c r="A263">
        <v>402595</v>
      </c>
      <c r="B263" t="s">
        <v>665</v>
      </c>
      <c r="C263" s="3">
        <f t="shared" si="5"/>
        <v>0</v>
      </c>
      <c r="D263" s="3">
        <v>0</v>
      </c>
      <c r="E263" s="3">
        <v>0</v>
      </c>
      <c r="F263" s="3">
        <v>0</v>
      </c>
      <c r="G263" s="3">
        <v>0</v>
      </c>
      <c r="H263" s="3">
        <v>0</v>
      </c>
      <c r="I263" s="3">
        <v>0</v>
      </c>
      <c r="J263" s="3">
        <v>-179.3</v>
      </c>
      <c r="K263" s="3">
        <v>-179.3</v>
      </c>
      <c r="L263">
        <v>0</v>
      </c>
      <c r="M263" s="4">
        <v>45652</v>
      </c>
      <c r="N263" s="3">
        <v>-32.72</v>
      </c>
      <c r="O263" s="3">
        <v>0</v>
      </c>
      <c r="P263" s="3">
        <v>10505.8</v>
      </c>
      <c r="Q263" s="3" t="s">
        <v>32</v>
      </c>
      <c r="R263" s="3">
        <v>0</v>
      </c>
      <c r="S263" s="3" t="s">
        <v>112</v>
      </c>
      <c r="T263" s="3" t="s">
        <v>32</v>
      </c>
      <c r="U263" s="3" t="s">
        <v>57</v>
      </c>
      <c r="V263" s="3"/>
      <c r="X263" s="3">
        <v>-209.71</v>
      </c>
      <c r="Y263" s="3"/>
      <c r="Z263" s="3"/>
      <c r="AA263" s="3">
        <v>179.3</v>
      </c>
      <c r="AB263" s="5" t="s">
        <v>666</v>
      </c>
      <c r="AC263" s="3">
        <v>32.72</v>
      </c>
      <c r="AD263" s="3"/>
    </row>
    <row r="264" spans="1:30" x14ac:dyDescent="0.25">
      <c r="A264">
        <v>436251</v>
      </c>
      <c r="B264" t="s">
        <v>667</v>
      </c>
      <c r="C264" s="3">
        <f t="shared" si="5"/>
        <v>0</v>
      </c>
      <c r="D264" s="3">
        <v>0</v>
      </c>
      <c r="E264" s="3">
        <v>0</v>
      </c>
      <c r="F264" s="3">
        <v>0</v>
      </c>
      <c r="G264" s="3">
        <v>0</v>
      </c>
      <c r="H264" s="3">
        <v>0</v>
      </c>
      <c r="I264" s="3">
        <v>0</v>
      </c>
      <c r="J264" s="3">
        <v>-27.14</v>
      </c>
      <c r="K264" s="3">
        <v>-27.14</v>
      </c>
      <c r="L264">
        <v>0</v>
      </c>
      <c r="M264" s="4">
        <v>45548</v>
      </c>
      <c r="N264" s="3">
        <v>-41.45</v>
      </c>
      <c r="O264" s="3">
        <v>0</v>
      </c>
      <c r="P264" s="3">
        <v>4138.2700000000004</v>
      </c>
      <c r="Q264" s="3"/>
      <c r="R264" s="3">
        <v>0</v>
      </c>
      <c r="S264" s="3" t="s">
        <v>77</v>
      </c>
      <c r="T264" s="3" t="s">
        <v>32</v>
      </c>
      <c r="U264" s="3" t="s">
        <v>57</v>
      </c>
      <c r="V264" s="3"/>
      <c r="X264" s="3">
        <v>-69.489999999999995</v>
      </c>
      <c r="Y264" s="3"/>
      <c r="Z264" s="3"/>
      <c r="AA264" s="3">
        <v>27.14</v>
      </c>
      <c r="AB264" s="5" t="s">
        <v>668</v>
      </c>
      <c r="AC264" s="3">
        <v>41.45</v>
      </c>
      <c r="AD264" s="3"/>
    </row>
    <row r="265" spans="1:30" x14ac:dyDescent="0.25">
      <c r="A265">
        <v>81159</v>
      </c>
      <c r="B265" t="s">
        <v>669</v>
      </c>
      <c r="C265" s="3">
        <f t="shared" si="5"/>
        <v>0</v>
      </c>
      <c r="D265" s="3">
        <v>0</v>
      </c>
      <c r="E265" s="3">
        <v>0</v>
      </c>
      <c r="F265" s="3">
        <v>0</v>
      </c>
      <c r="G265" s="3">
        <v>0</v>
      </c>
      <c r="H265" s="3">
        <v>0</v>
      </c>
      <c r="I265" s="3">
        <v>0</v>
      </c>
      <c r="J265" s="3">
        <v>-6959.67</v>
      </c>
      <c r="K265" s="3">
        <v>-6959.67</v>
      </c>
      <c r="L265">
        <v>0</v>
      </c>
      <c r="M265" s="4">
        <v>45653</v>
      </c>
      <c r="N265" s="3">
        <v>-6959.67</v>
      </c>
      <c r="O265" s="3">
        <v>0</v>
      </c>
      <c r="P265" s="3">
        <v>0</v>
      </c>
      <c r="Q265" s="3"/>
      <c r="R265" s="3">
        <v>6407.07</v>
      </c>
      <c r="S265" s="3" t="s">
        <v>77</v>
      </c>
      <c r="T265" s="3"/>
      <c r="U265" s="3" t="s">
        <v>570</v>
      </c>
      <c r="V265" s="3"/>
      <c r="X265" s="3">
        <v>-2319.89</v>
      </c>
      <c r="Y265" s="3"/>
      <c r="Z265" s="3"/>
      <c r="AA265" s="3">
        <v>6959.67</v>
      </c>
      <c r="AB265" s="5" t="s">
        <v>670</v>
      </c>
      <c r="AC265" s="3">
        <v>379.04</v>
      </c>
      <c r="AD265" s="3"/>
    </row>
    <row r="266" spans="1:30" x14ac:dyDescent="0.25">
      <c r="A266">
        <v>439001</v>
      </c>
      <c r="B266" t="s">
        <v>671</v>
      </c>
      <c r="C266" s="3">
        <f t="shared" si="5"/>
        <v>0</v>
      </c>
      <c r="D266" s="3">
        <v>0</v>
      </c>
      <c r="E266" s="3">
        <v>0</v>
      </c>
      <c r="F266" s="3">
        <v>0</v>
      </c>
      <c r="G266" s="3">
        <v>0</v>
      </c>
      <c r="H266" s="3">
        <v>0</v>
      </c>
      <c r="I266" s="3">
        <v>0</v>
      </c>
      <c r="J266" s="3">
        <v>-27.15</v>
      </c>
      <c r="K266" s="3">
        <v>-27.15</v>
      </c>
      <c r="L266">
        <v>0</v>
      </c>
      <c r="M266" s="4">
        <v>45576</v>
      </c>
      <c r="N266" s="3">
        <v>-1934.41</v>
      </c>
      <c r="O266" s="3">
        <v>0</v>
      </c>
      <c r="P266" s="3">
        <v>1755.84</v>
      </c>
      <c r="Q266" s="3"/>
      <c r="R266" s="3">
        <v>0</v>
      </c>
      <c r="S266" s="3" t="s">
        <v>77</v>
      </c>
      <c r="T266" s="3" t="s">
        <v>32</v>
      </c>
      <c r="U266" s="3" t="s">
        <v>42</v>
      </c>
      <c r="V266" s="3"/>
      <c r="X266" s="3">
        <v>-51.74</v>
      </c>
      <c r="Y266" s="3"/>
      <c r="Z266" s="3"/>
      <c r="AA266" s="3">
        <v>27.15</v>
      </c>
      <c r="AB266" s="5" t="s">
        <v>672</v>
      </c>
      <c r="AC266" s="3">
        <v>1907.26</v>
      </c>
      <c r="AD266" s="3"/>
    </row>
    <row r="267" spans="1:30" x14ac:dyDescent="0.25">
      <c r="A267">
        <v>419420</v>
      </c>
      <c r="B267" t="s">
        <v>673</v>
      </c>
      <c r="C267" s="3">
        <f t="shared" si="5"/>
        <v>0</v>
      </c>
      <c r="D267" s="3">
        <v>0</v>
      </c>
      <c r="E267" s="3">
        <v>0</v>
      </c>
      <c r="F267" s="3">
        <v>0</v>
      </c>
      <c r="G267" s="3">
        <v>0</v>
      </c>
      <c r="H267" s="3">
        <v>0</v>
      </c>
      <c r="I267" s="3">
        <v>0</v>
      </c>
      <c r="J267" s="3">
        <v>-4.26</v>
      </c>
      <c r="K267" s="3">
        <v>-4.26</v>
      </c>
      <c r="L267">
        <v>0</v>
      </c>
      <c r="M267" s="4">
        <v>45542</v>
      </c>
      <c r="N267" s="3">
        <v>-764.47</v>
      </c>
      <c r="O267" s="3">
        <v>0</v>
      </c>
      <c r="P267" s="3">
        <v>14081.67</v>
      </c>
      <c r="Q267" s="3"/>
      <c r="R267" s="3">
        <v>0</v>
      </c>
      <c r="S267" s="3" t="s">
        <v>77</v>
      </c>
      <c r="T267" s="3" t="s">
        <v>32</v>
      </c>
      <c r="U267" s="3" t="s">
        <v>57</v>
      </c>
      <c r="V267" s="3"/>
      <c r="X267" s="3">
        <v>-16.66</v>
      </c>
      <c r="Y267" s="3"/>
      <c r="Z267" s="3"/>
      <c r="AA267" s="3">
        <v>4.26</v>
      </c>
      <c r="AB267" s="5" t="s">
        <v>674</v>
      </c>
      <c r="AC267" s="3">
        <v>762.71</v>
      </c>
      <c r="AD267" s="3"/>
    </row>
    <row r="268" spans="1:30" x14ac:dyDescent="0.25">
      <c r="A268">
        <v>402380</v>
      </c>
      <c r="B268" t="s">
        <v>675</v>
      </c>
      <c r="C268" s="3">
        <f t="shared" si="5"/>
        <v>0</v>
      </c>
      <c r="D268" s="3">
        <v>0</v>
      </c>
      <c r="E268" s="3">
        <v>0</v>
      </c>
      <c r="F268" s="3">
        <v>0</v>
      </c>
      <c r="G268" s="3">
        <v>0</v>
      </c>
      <c r="H268" s="3">
        <v>0</v>
      </c>
      <c r="I268" s="3">
        <v>0</v>
      </c>
      <c r="J268" s="3">
        <v>-632.26</v>
      </c>
      <c r="K268" s="3">
        <v>-632.26</v>
      </c>
      <c r="L268">
        <v>0</v>
      </c>
      <c r="M268" s="4">
        <v>45680</v>
      </c>
      <c r="N268" s="3">
        <v>-203.34</v>
      </c>
      <c r="O268" s="3">
        <v>187.2</v>
      </c>
      <c r="P268" s="3">
        <v>13280.72</v>
      </c>
      <c r="Q268" s="3" t="s">
        <v>32</v>
      </c>
      <c r="R268" s="3">
        <v>582.05999999999995</v>
      </c>
      <c r="S268" s="3" t="s">
        <v>112</v>
      </c>
      <c r="T268" s="3" t="s">
        <v>132</v>
      </c>
      <c r="U268" s="3" t="s">
        <v>57</v>
      </c>
      <c r="V268" s="3"/>
      <c r="X268" s="3">
        <v>-275.5</v>
      </c>
      <c r="Y268" s="3"/>
      <c r="Z268" s="3"/>
      <c r="AA268" s="3">
        <v>632.26</v>
      </c>
      <c r="AB268" s="5" t="s">
        <v>676</v>
      </c>
      <c r="AC268" s="3">
        <v>203.34</v>
      </c>
      <c r="AD268" s="3"/>
    </row>
    <row r="269" spans="1:30" x14ac:dyDescent="0.25">
      <c r="A269">
        <v>402200</v>
      </c>
      <c r="B269" t="s">
        <v>677</v>
      </c>
      <c r="C269" s="3">
        <f t="shared" si="5"/>
        <v>0</v>
      </c>
      <c r="D269" s="3">
        <v>0</v>
      </c>
      <c r="E269" s="3">
        <v>0</v>
      </c>
      <c r="F269" s="3">
        <v>0</v>
      </c>
      <c r="G269" s="3">
        <v>0</v>
      </c>
      <c r="H269" s="3">
        <v>0</v>
      </c>
      <c r="I269" s="3">
        <v>0</v>
      </c>
      <c r="J269" s="3">
        <v>-27.15</v>
      </c>
      <c r="K269" s="3">
        <v>-27.15</v>
      </c>
      <c r="L269">
        <v>0</v>
      </c>
      <c r="M269" s="4">
        <v>45660</v>
      </c>
      <c r="N269" s="3">
        <v>-1800.21</v>
      </c>
      <c r="O269" s="3">
        <v>1657.27</v>
      </c>
      <c r="P269" s="3">
        <v>6292.75</v>
      </c>
      <c r="Q269" s="3" t="s">
        <v>32</v>
      </c>
      <c r="R269" s="3">
        <v>0</v>
      </c>
      <c r="S269" s="3" t="s">
        <v>131</v>
      </c>
      <c r="T269" s="3" t="s">
        <v>32</v>
      </c>
      <c r="U269" s="3" t="s">
        <v>57</v>
      </c>
      <c r="V269" s="3"/>
      <c r="X269" s="3">
        <v>-138.83000000000001</v>
      </c>
      <c r="Y269" s="3"/>
      <c r="Z269" s="3"/>
      <c r="AA269" s="3">
        <v>27.15</v>
      </c>
      <c r="AB269" s="5" t="s">
        <v>52</v>
      </c>
      <c r="AC269" s="3">
        <v>1800.21</v>
      </c>
      <c r="AD269" s="3"/>
    </row>
    <row r="270" spans="1:30" x14ac:dyDescent="0.25">
      <c r="A270">
        <v>438519</v>
      </c>
      <c r="B270" t="s">
        <v>678</v>
      </c>
      <c r="C270" s="3">
        <f t="shared" si="5"/>
        <v>0</v>
      </c>
      <c r="D270" s="3">
        <v>0</v>
      </c>
      <c r="E270" s="3">
        <v>0</v>
      </c>
      <c r="F270" s="3">
        <v>0</v>
      </c>
      <c r="G270" s="3">
        <v>0</v>
      </c>
      <c r="H270" s="3">
        <v>0</v>
      </c>
      <c r="I270" s="3">
        <v>0</v>
      </c>
      <c r="J270" s="3">
        <v>-2.82</v>
      </c>
      <c r="K270" s="3">
        <v>-2.82</v>
      </c>
      <c r="L270">
        <v>0</v>
      </c>
      <c r="M270" s="4">
        <v>45706</v>
      </c>
      <c r="N270" s="3">
        <v>-15.21</v>
      </c>
      <c r="O270" s="3">
        <v>14</v>
      </c>
      <c r="P270" s="3">
        <v>920.4</v>
      </c>
      <c r="Q270" s="3"/>
      <c r="R270" s="3">
        <v>0</v>
      </c>
      <c r="S270" s="3" t="s">
        <v>77</v>
      </c>
      <c r="T270" s="3" t="s">
        <v>32</v>
      </c>
      <c r="U270" s="3" t="s">
        <v>57</v>
      </c>
      <c r="V270" s="3"/>
      <c r="X270" s="3">
        <v>-4.41</v>
      </c>
      <c r="Y270" s="3"/>
      <c r="Z270" s="3"/>
      <c r="AA270" s="3">
        <v>2.82</v>
      </c>
      <c r="AB270" s="5" t="s">
        <v>162</v>
      </c>
      <c r="AC270" s="3">
        <v>15.21</v>
      </c>
      <c r="AD270" s="3"/>
    </row>
    <row r="271" spans="1:30" x14ac:dyDescent="0.25">
      <c r="A271">
        <v>413346</v>
      </c>
      <c r="B271" t="s">
        <v>679</v>
      </c>
      <c r="C271" s="3">
        <f t="shared" si="5"/>
        <v>0</v>
      </c>
      <c r="D271" s="3">
        <v>0</v>
      </c>
      <c r="E271" s="3">
        <v>0</v>
      </c>
      <c r="F271" s="3">
        <v>0</v>
      </c>
      <c r="G271" s="3">
        <v>0</v>
      </c>
      <c r="H271" s="3">
        <v>0</v>
      </c>
      <c r="I271" s="3">
        <v>0</v>
      </c>
      <c r="J271" s="3">
        <v>-19.420000000000002</v>
      </c>
      <c r="K271" s="3">
        <v>-19.420000000000002</v>
      </c>
      <c r="L271">
        <v>0</v>
      </c>
      <c r="M271" s="4">
        <v>45596</v>
      </c>
      <c r="N271" s="3">
        <v>-606.75</v>
      </c>
      <c r="O271" s="3">
        <v>0</v>
      </c>
      <c r="P271" s="3">
        <v>11956.24</v>
      </c>
      <c r="Q271" s="3"/>
      <c r="R271" s="3">
        <v>0</v>
      </c>
      <c r="S271" s="3" t="s">
        <v>131</v>
      </c>
      <c r="T271" s="3" t="s">
        <v>32</v>
      </c>
      <c r="U271" s="3" t="s">
        <v>42</v>
      </c>
      <c r="V271" s="3"/>
      <c r="X271" s="3">
        <v>-22.74</v>
      </c>
      <c r="Y271" s="3"/>
      <c r="Z271" s="3"/>
      <c r="AA271" s="3">
        <v>19.420000000000002</v>
      </c>
      <c r="AB271" s="5" t="s">
        <v>680</v>
      </c>
      <c r="AC271" s="3">
        <v>606.75</v>
      </c>
      <c r="AD271" s="3"/>
    </row>
    <row r="272" spans="1:30" x14ac:dyDescent="0.25">
      <c r="A272">
        <v>399999</v>
      </c>
      <c r="B272" t="s">
        <v>681</v>
      </c>
      <c r="C272" s="3">
        <f t="shared" si="5"/>
        <v>0</v>
      </c>
      <c r="D272" s="3">
        <v>0</v>
      </c>
      <c r="E272" s="3">
        <v>0</v>
      </c>
      <c r="F272" s="3">
        <v>0</v>
      </c>
      <c r="G272" s="3">
        <v>0</v>
      </c>
      <c r="H272" s="3">
        <v>0</v>
      </c>
      <c r="I272" s="3">
        <v>0</v>
      </c>
      <c r="J272" s="3">
        <v>-27.15</v>
      </c>
      <c r="K272" s="3">
        <v>-27.15</v>
      </c>
      <c r="L272">
        <v>0</v>
      </c>
      <c r="M272" s="4">
        <v>45698</v>
      </c>
      <c r="N272" s="3">
        <v>-87.34</v>
      </c>
      <c r="O272" s="3">
        <v>80.400000000000006</v>
      </c>
      <c r="P272" s="3">
        <v>43573.95</v>
      </c>
      <c r="Q272" s="3" t="s">
        <v>32</v>
      </c>
      <c r="R272" s="3">
        <v>0</v>
      </c>
      <c r="S272" s="3" t="s">
        <v>112</v>
      </c>
      <c r="T272" s="3" t="s">
        <v>32</v>
      </c>
      <c r="U272" s="3" t="s">
        <v>57</v>
      </c>
      <c r="V272" s="3"/>
      <c r="X272" s="3">
        <v>-119.13</v>
      </c>
      <c r="Y272" s="3"/>
      <c r="Z272" s="3"/>
      <c r="AA272" s="3">
        <v>27.15</v>
      </c>
      <c r="AB272" s="5" t="s">
        <v>336</v>
      </c>
      <c r="AC272" s="3">
        <v>87.34</v>
      </c>
      <c r="AD272" s="3"/>
    </row>
    <row r="273" spans="1:30" x14ac:dyDescent="0.25">
      <c r="A273">
        <v>426415</v>
      </c>
      <c r="B273" t="s">
        <v>682</v>
      </c>
      <c r="C273" s="3">
        <f t="shared" si="5"/>
        <v>0</v>
      </c>
      <c r="D273" s="3">
        <v>0</v>
      </c>
      <c r="E273" s="3">
        <v>0</v>
      </c>
      <c r="F273" s="3">
        <v>0</v>
      </c>
      <c r="G273" s="3">
        <v>0</v>
      </c>
      <c r="H273" s="3">
        <v>0</v>
      </c>
      <c r="I273" s="3">
        <v>0</v>
      </c>
      <c r="J273" s="3">
        <v>-27.15</v>
      </c>
      <c r="K273" s="3">
        <v>-27.15</v>
      </c>
      <c r="L273">
        <v>0</v>
      </c>
      <c r="M273" s="4">
        <v>45527</v>
      </c>
      <c r="N273" s="3">
        <v>-267.64999999999998</v>
      </c>
      <c r="O273" s="3">
        <v>0</v>
      </c>
      <c r="P273" s="3">
        <v>2401.9499999999998</v>
      </c>
      <c r="Q273" s="3"/>
      <c r="R273" s="3">
        <v>0</v>
      </c>
      <c r="S273" s="3" t="s">
        <v>77</v>
      </c>
      <c r="T273" s="3" t="s">
        <v>32</v>
      </c>
      <c r="U273" s="3" t="s">
        <v>57</v>
      </c>
      <c r="V273" s="3"/>
      <c r="X273" s="3">
        <v>-38.85</v>
      </c>
      <c r="Y273" s="3"/>
      <c r="Z273" s="3"/>
      <c r="AA273" s="3">
        <v>27.15</v>
      </c>
      <c r="AB273" s="5" t="s">
        <v>658</v>
      </c>
      <c r="AC273" s="3">
        <v>267.64999999999998</v>
      </c>
      <c r="AD273" s="3"/>
    </row>
    <row r="274" spans="1:30" x14ac:dyDescent="0.25">
      <c r="A274">
        <v>438864</v>
      </c>
      <c r="B274" t="s">
        <v>683</v>
      </c>
      <c r="C274" s="3">
        <f t="shared" si="5"/>
        <v>0</v>
      </c>
      <c r="D274" s="3">
        <v>0</v>
      </c>
      <c r="E274" s="3">
        <v>0</v>
      </c>
      <c r="F274" s="3">
        <v>0</v>
      </c>
      <c r="G274" s="3">
        <v>0</v>
      </c>
      <c r="H274" s="3">
        <v>0</v>
      </c>
      <c r="I274" s="3">
        <v>0</v>
      </c>
      <c r="J274" s="3">
        <v>-296.14999999999998</v>
      </c>
      <c r="K274" s="3">
        <v>-296.14999999999998</v>
      </c>
      <c r="L274">
        <v>0</v>
      </c>
      <c r="M274" s="4">
        <v>45659</v>
      </c>
      <c r="N274" s="3">
        <v>-592.29999999999995</v>
      </c>
      <c r="O274" s="3">
        <v>247.65</v>
      </c>
      <c r="P274" s="3">
        <v>129.51</v>
      </c>
      <c r="Q274" s="3"/>
      <c r="R274" s="3">
        <v>0</v>
      </c>
      <c r="S274" s="3" t="s">
        <v>77</v>
      </c>
      <c r="T274" s="3" t="s">
        <v>32</v>
      </c>
      <c r="U274" s="3" t="s">
        <v>57</v>
      </c>
      <c r="V274" s="3"/>
      <c r="X274" s="3">
        <v>-90.63</v>
      </c>
      <c r="Y274" s="3"/>
      <c r="Z274" s="3"/>
      <c r="AA274" s="3">
        <v>296.14999999999998</v>
      </c>
      <c r="AB274" s="5" t="s">
        <v>52</v>
      </c>
      <c r="AC274" s="3">
        <v>296.14999999999998</v>
      </c>
      <c r="AD274" s="3"/>
    </row>
    <row r="275" spans="1:30" x14ac:dyDescent="0.25">
      <c r="A275">
        <v>434091</v>
      </c>
      <c r="B275" t="s">
        <v>684</v>
      </c>
      <c r="C275" s="3">
        <f t="shared" si="5"/>
        <v>0</v>
      </c>
      <c r="D275" s="3">
        <v>0</v>
      </c>
      <c r="E275" s="3">
        <v>0</v>
      </c>
      <c r="F275" s="3">
        <v>0</v>
      </c>
      <c r="G275" s="3">
        <v>0</v>
      </c>
      <c r="H275" s="3">
        <v>0</v>
      </c>
      <c r="I275" s="3">
        <v>0</v>
      </c>
      <c r="J275" s="3">
        <v>-25</v>
      </c>
      <c r="K275" s="3">
        <v>-25</v>
      </c>
      <c r="L275">
        <v>0</v>
      </c>
      <c r="M275" s="4">
        <v>45694</v>
      </c>
      <c r="N275" s="3">
        <v>-64.31</v>
      </c>
      <c r="O275" s="3">
        <v>1651.12</v>
      </c>
      <c r="P275" s="3">
        <v>2408.48</v>
      </c>
      <c r="Q275" s="3"/>
      <c r="R275" s="3">
        <v>0</v>
      </c>
      <c r="S275" s="3" t="s">
        <v>77</v>
      </c>
      <c r="T275" s="3" t="s">
        <v>132</v>
      </c>
      <c r="U275" s="3" t="s">
        <v>57</v>
      </c>
      <c r="V275" s="3"/>
      <c r="X275" s="3">
        <v>-17.62</v>
      </c>
      <c r="Y275" s="3"/>
      <c r="Z275" s="3"/>
      <c r="AA275" s="3">
        <v>25</v>
      </c>
      <c r="AB275" s="5" t="s">
        <v>127</v>
      </c>
      <c r="AC275" s="3">
        <v>64.31</v>
      </c>
      <c r="AD275" s="3"/>
    </row>
    <row r="276" spans="1:30" x14ac:dyDescent="0.25">
      <c r="A276">
        <v>434642</v>
      </c>
      <c r="B276" t="s">
        <v>685</v>
      </c>
      <c r="C276" s="3">
        <f t="shared" si="5"/>
        <v>0</v>
      </c>
      <c r="D276" s="3">
        <v>0</v>
      </c>
      <c r="E276" s="3">
        <v>0</v>
      </c>
      <c r="F276" s="3">
        <v>0</v>
      </c>
      <c r="G276" s="3">
        <v>0</v>
      </c>
      <c r="H276" s="3">
        <v>0</v>
      </c>
      <c r="I276" s="3">
        <v>0</v>
      </c>
      <c r="J276" s="3">
        <v>-12.51</v>
      </c>
      <c r="K276" s="3">
        <v>-12.51</v>
      </c>
      <c r="L276">
        <v>0</v>
      </c>
      <c r="M276" s="4">
        <v>45709</v>
      </c>
      <c r="N276" s="3">
        <v>-88.28</v>
      </c>
      <c r="O276" s="3">
        <v>3796.98</v>
      </c>
      <c r="P276" s="3">
        <v>3936.4</v>
      </c>
      <c r="Q276" s="3" t="s">
        <v>32</v>
      </c>
      <c r="R276" s="3">
        <v>0</v>
      </c>
      <c r="S276" s="3" t="s">
        <v>131</v>
      </c>
      <c r="T276" s="3" t="s">
        <v>48</v>
      </c>
      <c r="U276" s="3" t="s">
        <v>57</v>
      </c>
      <c r="V276" s="3"/>
      <c r="X276" s="3">
        <v>-33.89</v>
      </c>
      <c r="Y276" s="3"/>
      <c r="Z276" s="3"/>
      <c r="AA276" s="3">
        <v>12.51</v>
      </c>
      <c r="AB276" s="5" t="s">
        <v>81</v>
      </c>
      <c r="AC276" s="3">
        <v>88.28</v>
      </c>
      <c r="AD276" s="3" t="s">
        <v>686</v>
      </c>
    </row>
    <row r="277" spans="1:30" x14ac:dyDescent="0.25">
      <c r="A277">
        <v>415569</v>
      </c>
      <c r="B277" t="s">
        <v>687</v>
      </c>
      <c r="C277" s="3">
        <f t="shared" si="5"/>
        <v>0</v>
      </c>
      <c r="D277" s="3">
        <v>0</v>
      </c>
      <c r="E277" s="3">
        <v>0</v>
      </c>
      <c r="F277" s="3">
        <v>0</v>
      </c>
      <c r="G277" s="3">
        <v>0</v>
      </c>
      <c r="H277" s="3">
        <v>0</v>
      </c>
      <c r="I277" s="3">
        <v>0</v>
      </c>
      <c r="J277" s="3">
        <v>-251.12</v>
      </c>
      <c r="K277" s="3">
        <v>-251.12</v>
      </c>
      <c r="L277">
        <v>0</v>
      </c>
      <c r="M277" s="4">
        <v>45622</v>
      </c>
      <c r="N277" s="3">
        <v>-52.73</v>
      </c>
      <c r="O277" s="3">
        <v>0</v>
      </c>
      <c r="P277" s="3">
        <v>6943.31</v>
      </c>
      <c r="Q277" s="3"/>
      <c r="R277" s="3">
        <v>0</v>
      </c>
      <c r="S277" s="3" t="s">
        <v>77</v>
      </c>
      <c r="T277" s="3" t="s">
        <v>32</v>
      </c>
      <c r="U277" s="3" t="s">
        <v>57</v>
      </c>
      <c r="V277" s="3"/>
      <c r="X277" s="3">
        <v>-305.88</v>
      </c>
      <c r="Y277" s="3"/>
      <c r="Z277" s="3"/>
      <c r="AA277" s="3">
        <v>251.12</v>
      </c>
      <c r="AB277" s="5" t="s">
        <v>688</v>
      </c>
      <c r="AC277" s="3">
        <v>5010.4799999999996</v>
      </c>
      <c r="AD277" s="3"/>
    </row>
    <row r="278" spans="1:30" x14ac:dyDescent="0.25">
      <c r="A278">
        <v>432566</v>
      </c>
      <c r="B278" t="s">
        <v>689</v>
      </c>
      <c r="C278" s="3">
        <f t="shared" si="5"/>
        <v>0</v>
      </c>
      <c r="D278" s="3">
        <v>0</v>
      </c>
      <c r="E278" s="3">
        <v>0</v>
      </c>
      <c r="F278" s="3">
        <v>0</v>
      </c>
      <c r="G278" s="3">
        <v>0</v>
      </c>
      <c r="H278" s="3">
        <v>0</v>
      </c>
      <c r="I278" s="3">
        <v>0</v>
      </c>
      <c r="J278" s="3">
        <v>-27.15</v>
      </c>
      <c r="K278" s="3">
        <v>-27.15</v>
      </c>
      <c r="L278">
        <v>0</v>
      </c>
      <c r="M278" s="4">
        <v>45422</v>
      </c>
      <c r="N278" s="3">
        <v>-2144.23</v>
      </c>
      <c r="O278" s="3">
        <v>0</v>
      </c>
      <c r="P278" s="3">
        <v>1949</v>
      </c>
      <c r="Q278" s="3"/>
      <c r="R278" s="3">
        <v>0</v>
      </c>
      <c r="S278" s="3" t="s">
        <v>77</v>
      </c>
      <c r="T278" s="3"/>
      <c r="U278" s="3" t="s">
        <v>57</v>
      </c>
      <c r="V278" s="3"/>
      <c r="X278" s="3">
        <v>-27.15</v>
      </c>
      <c r="Y278" s="3"/>
      <c r="Z278" s="3"/>
      <c r="AA278" s="3">
        <v>27.15</v>
      </c>
      <c r="AB278" s="5" t="s">
        <v>690</v>
      </c>
      <c r="AC278" s="3">
        <v>1827.09</v>
      </c>
      <c r="AD278" s="3"/>
    </row>
    <row r="279" spans="1:30" x14ac:dyDescent="0.25">
      <c r="A279">
        <v>429945</v>
      </c>
      <c r="B279" t="s">
        <v>691</v>
      </c>
      <c r="C279" s="3">
        <f t="shared" si="5"/>
        <v>0</v>
      </c>
      <c r="D279" s="3">
        <v>0</v>
      </c>
      <c r="E279" s="3">
        <v>0</v>
      </c>
      <c r="F279" s="3">
        <v>0</v>
      </c>
      <c r="G279" s="3">
        <v>0</v>
      </c>
      <c r="H279" s="3">
        <v>0</v>
      </c>
      <c r="I279" s="3">
        <v>0</v>
      </c>
      <c r="J279" s="3">
        <v>-221.6</v>
      </c>
      <c r="K279" s="3">
        <v>-221.6</v>
      </c>
      <c r="L279">
        <v>0</v>
      </c>
      <c r="M279" s="4">
        <v>45569</v>
      </c>
      <c r="N279" s="3">
        <v>-1147.0899999999999</v>
      </c>
      <c r="O279" s="3">
        <v>0</v>
      </c>
      <c r="P279" s="3">
        <v>19880.810000000001</v>
      </c>
      <c r="Q279" s="3"/>
      <c r="R279" s="3">
        <v>0</v>
      </c>
      <c r="S279" s="3" t="s">
        <v>77</v>
      </c>
      <c r="T279" s="3" t="s">
        <v>32</v>
      </c>
      <c r="U279" s="3" t="s">
        <v>57</v>
      </c>
      <c r="V279" s="3"/>
      <c r="X279" s="3">
        <v>-190.76</v>
      </c>
      <c r="Y279" s="3"/>
      <c r="Z279" s="3"/>
      <c r="AA279" s="3">
        <v>221.6</v>
      </c>
      <c r="AB279" s="5" t="s">
        <v>692</v>
      </c>
      <c r="AC279" s="3">
        <v>925.49</v>
      </c>
      <c r="AD279" s="3"/>
    </row>
    <row r="280" spans="1:30" x14ac:dyDescent="0.25">
      <c r="A280">
        <v>425981</v>
      </c>
      <c r="B280" t="s">
        <v>693</v>
      </c>
      <c r="C280" s="3">
        <f t="shared" si="5"/>
        <v>0</v>
      </c>
      <c r="D280" s="3">
        <v>0</v>
      </c>
      <c r="E280" s="3">
        <v>0</v>
      </c>
      <c r="F280" s="3">
        <v>0</v>
      </c>
      <c r="G280" s="3">
        <v>0</v>
      </c>
      <c r="H280" s="3">
        <v>0</v>
      </c>
      <c r="I280" s="3">
        <v>0</v>
      </c>
      <c r="J280" s="3">
        <v>-2513.15</v>
      </c>
      <c r="K280" s="3">
        <v>-2513.15</v>
      </c>
      <c r="L280">
        <v>0</v>
      </c>
      <c r="M280" s="4">
        <v>45273</v>
      </c>
      <c r="N280" s="3">
        <v>-2513.15</v>
      </c>
      <c r="O280" s="3">
        <v>0</v>
      </c>
      <c r="P280" s="3">
        <v>0</v>
      </c>
      <c r="Q280" s="3"/>
      <c r="R280" s="3">
        <v>2313.6</v>
      </c>
      <c r="S280" s="3" t="s">
        <v>77</v>
      </c>
      <c r="T280" s="3"/>
      <c r="U280" s="3" t="s">
        <v>57</v>
      </c>
      <c r="V280" s="3"/>
      <c r="X280" s="3">
        <v>-2513.15</v>
      </c>
      <c r="Y280" s="3"/>
      <c r="Z280" s="3"/>
      <c r="AA280" s="3">
        <v>2513.15</v>
      </c>
      <c r="AB280" s="5"/>
      <c r="AC280" s="3"/>
      <c r="AD280" s="3"/>
    </row>
    <row r="281" spans="1:30" x14ac:dyDescent="0.25">
      <c r="A281">
        <v>434099</v>
      </c>
      <c r="B281" t="s">
        <v>694</v>
      </c>
      <c r="C281" s="3">
        <f t="shared" si="5"/>
        <v>0</v>
      </c>
      <c r="D281" s="3">
        <v>0</v>
      </c>
      <c r="E281" s="3">
        <v>0</v>
      </c>
      <c r="F281" s="3">
        <v>0</v>
      </c>
      <c r="G281" s="3">
        <v>0</v>
      </c>
      <c r="H281" s="3">
        <v>0</v>
      </c>
      <c r="I281" s="3">
        <v>0</v>
      </c>
      <c r="J281" s="3">
        <v>-27.15</v>
      </c>
      <c r="K281" s="3">
        <v>-27.15</v>
      </c>
      <c r="L281">
        <v>0</v>
      </c>
      <c r="M281" s="4">
        <v>45670</v>
      </c>
      <c r="N281" s="3">
        <v>-200</v>
      </c>
      <c r="O281" s="3">
        <v>528.70000000000005</v>
      </c>
      <c r="P281" s="3">
        <v>7226.78</v>
      </c>
      <c r="Q281" s="3"/>
      <c r="R281" s="3">
        <v>0</v>
      </c>
      <c r="S281" s="3" t="s">
        <v>77</v>
      </c>
      <c r="T281" s="3" t="s">
        <v>32</v>
      </c>
      <c r="U281" s="3" t="s">
        <v>57</v>
      </c>
      <c r="V281" s="3"/>
      <c r="X281" s="3">
        <v>-42.53</v>
      </c>
      <c r="Y281" s="3"/>
      <c r="Z281" s="3"/>
      <c r="AA281" s="3">
        <v>27.15</v>
      </c>
      <c r="AB281" s="5" t="s">
        <v>591</v>
      </c>
      <c r="AC281" s="3">
        <v>231.36</v>
      </c>
      <c r="AD281" s="3"/>
    </row>
    <row r="282" spans="1:30" x14ac:dyDescent="0.25">
      <c r="A282">
        <v>405132</v>
      </c>
      <c r="B282" t="s">
        <v>695</v>
      </c>
      <c r="C282" s="3">
        <f t="shared" si="5"/>
        <v>0</v>
      </c>
      <c r="D282" s="3">
        <v>0</v>
      </c>
      <c r="E282" s="3">
        <v>0</v>
      </c>
      <c r="F282" s="3">
        <v>0</v>
      </c>
      <c r="G282" s="3">
        <v>0</v>
      </c>
      <c r="H282" s="3">
        <v>0</v>
      </c>
      <c r="I282" s="3">
        <v>0</v>
      </c>
      <c r="J282" s="3">
        <v>-0.28000000000000003</v>
      </c>
      <c r="K282" s="3">
        <v>-0.28000000000000003</v>
      </c>
      <c r="L282">
        <v>0</v>
      </c>
      <c r="M282" s="4">
        <v>45675</v>
      </c>
      <c r="N282" s="3">
        <v>-49.64</v>
      </c>
      <c r="O282" s="3">
        <v>155.68</v>
      </c>
      <c r="P282" s="3">
        <v>0</v>
      </c>
      <c r="Q282" s="3"/>
      <c r="R282" s="3">
        <v>0</v>
      </c>
      <c r="S282" s="3" t="s">
        <v>77</v>
      </c>
      <c r="T282" s="3" t="s">
        <v>32</v>
      </c>
      <c r="U282" s="3" t="s">
        <v>570</v>
      </c>
      <c r="V282" s="3"/>
      <c r="X282" s="3">
        <v>-0.08</v>
      </c>
      <c r="Y282" s="3"/>
      <c r="Z282" s="3"/>
      <c r="AA282" s="3">
        <v>0.28000000000000003</v>
      </c>
      <c r="AB282" s="5" t="s">
        <v>696</v>
      </c>
      <c r="AC282" s="3">
        <v>49.64</v>
      </c>
      <c r="AD282" s="3"/>
    </row>
    <row r="283" spans="1:30" x14ac:dyDescent="0.25">
      <c r="A283">
        <v>428639</v>
      </c>
      <c r="B283" t="s">
        <v>697</v>
      </c>
      <c r="C283" s="3">
        <f t="shared" si="5"/>
        <v>0</v>
      </c>
      <c r="D283" s="3">
        <v>0</v>
      </c>
      <c r="E283" s="3">
        <v>0</v>
      </c>
      <c r="F283" s="3">
        <v>0</v>
      </c>
      <c r="G283" s="3">
        <v>0</v>
      </c>
      <c r="H283" s="3">
        <v>0</v>
      </c>
      <c r="I283" s="3">
        <v>0</v>
      </c>
      <c r="J283" s="3">
        <v>-126.18</v>
      </c>
      <c r="K283" s="3">
        <v>-126.18</v>
      </c>
      <c r="L283">
        <v>0</v>
      </c>
      <c r="M283" s="4">
        <v>45708</v>
      </c>
      <c r="N283" s="3">
        <v>-136.26</v>
      </c>
      <c r="O283" s="3">
        <v>6171.73</v>
      </c>
      <c r="P283" s="3">
        <v>34007.300000000003</v>
      </c>
      <c r="Q283" s="3"/>
      <c r="R283" s="3">
        <v>0</v>
      </c>
      <c r="S283" s="3" t="s">
        <v>77</v>
      </c>
      <c r="T283" s="3" t="s">
        <v>32</v>
      </c>
      <c r="U283" s="3" t="s">
        <v>57</v>
      </c>
      <c r="V283" s="3"/>
      <c r="X283" s="3">
        <v>-78.72</v>
      </c>
      <c r="Y283" s="3"/>
      <c r="Z283" s="3"/>
      <c r="AA283" s="3">
        <v>126.18</v>
      </c>
      <c r="AB283" s="5" t="s">
        <v>135</v>
      </c>
      <c r="AC283" s="3">
        <v>136.26</v>
      </c>
      <c r="AD283" s="3" t="s">
        <v>698</v>
      </c>
    </row>
    <row r="284" spans="1:30" x14ac:dyDescent="0.25">
      <c r="A284">
        <v>402644</v>
      </c>
      <c r="B284" t="s">
        <v>699</v>
      </c>
      <c r="C284" s="3">
        <f t="shared" si="5"/>
        <v>0</v>
      </c>
      <c r="D284" s="3">
        <v>0</v>
      </c>
      <c r="E284" s="3">
        <v>0</v>
      </c>
      <c r="F284" s="3">
        <v>0</v>
      </c>
      <c r="G284" s="3">
        <v>0</v>
      </c>
      <c r="H284" s="3">
        <v>0</v>
      </c>
      <c r="I284" s="3">
        <v>0</v>
      </c>
      <c r="J284" s="3">
        <v>-3.03</v>
      </c>
      <c r="K284" s="3">
        <v>-3.03</v>
      </c>
      <c r="L284">
        <v>0</v>
      </c>
      <c r="M284" s="4">
        <v>45689</v>
      </c>
      <c r="N284" s="3">
        <v>-247.49</v>
      </c>
      <c r="O284" s="3">
        <v>4629.1099999999997</v>
      </c>
      <c r="P284" s="3">
        <v>107610.09</v>
      </c>
      <c r="Q284" s="3" t="s">
        <v>32</v>
      </c>
      <c r="R284" s="3">
        <v>85.36</v>
      </c>
      <c r="S284" s="3" t="s">
        <v>131</v>
      </c>
      <c r="T284" s="3" t="s">
        <v>32</v>
      </c>
      <c r="U284" s="3" t="s">
        <v>57</v>
      </c>
      <c r="V284" s="3"/>
      <c r="X284" s="3">
        <v>-3.03</v>
      </c>
      <c r="Y284" s="3"/>
      <c r="Z284" s="3"/>
      <c r="AA284" s="3">
        <v>3.03</v>
      </c>
      <c r="AB284" s="5" t="s">
        <v>700</v>
      </c>
      <c r="AC284" s="3">
        <v>247.49</v>
      </c>
      <c r="AD284" s="3" t="s">
        <v>701</v>
      </c>
    </row>
    <row r="285" spans="1:30" x14ac:dyDescent="0.25">
      <c r="A285">
        <v>443706</v>
      </c>
      <c r="B285" t="s">
        <v>702</v>
      </c>
      <c r="C285" s="3">
        <f t="shared" si="5"/>
        <v>0</v>
      </c>
      <c r="D285" s="3">
        <v>0</v>
      </c>
      <c r="E285" s="3">
        <v>0</v>
      </c>
      <c r="F285" s="3">
        <v>0</v>
      </c>
      <c r="G285" s="3">
        <v>0</v>
      </c>
      <c r="H285" s="3">
        <v>0</v>
      </c>
      <c r="I285" s="3">
        <v>0</v>
      </c>
      <c r="J285" s="3">
        <v>-994.3</v>
      </c>
      <c r="K285" s="3">
        <v>-994.3</v>
      </c>
      <c r="L285">
        <v>0</v>
      </c>
      <c r="M285" s="4">
        <v>45706</v>
      </c>
      <c r="N285" s="3">
        <v>-994.3</v>
      </c>
      <c r="O285" s="3">
        <v>0</v>
      </c>
      <c r="P285" s="3">
        <v>0</v>
      </c>
      <c r="Q285" s="3"/>
      <c r="R285" s="3">
        <v>915.36</v>
      </c>
      <c r="S285" s="3" t="s">
        <v>77</v>
      </c>
      <c r="T285" s="3"/>
      <c r="U285" s="3" t="s">
        <v>57</v>
      </c>
      <c r="V285" s="3"/>
      <c r="X285" s="3">
        <v>-43.47</v>
      </c>
      <c r="Y285" s="3"/>
      <c r="Z285" s="3"/>
      <c r="AA285" s="3">
        <v>994.3</v>
      </c>
      <c r="AB285" s="5"/>
      <c r="AC285" s="3"/>
      <c r="AD285" s="3"/>
    </row>
    <row r="286" spans="1:30" x14ac:dyDescent="0.25">
      <c r="A286">
        <v>142177</v>
      </c>
      <c r="B286" t="s">
        <v>703</v>
      </c>
      <c r="C286" s="3">
        <f t="shared" si="5"/>
        <v>0</v>
      </c>
      <c r="D286" s="3">
        <v>0</v>
      </c>
      <c r="E286" s="3">
        <v>0</v>
      </c>
      <c r="F286" s="3">
        <v>0</v>
      </c>
      <c r="G286" s="3">
        <v>0</v>
      </c>
      <c r="H286" s="3">
        <v>0</v>
      </c>
      <c r="I286" s="3">
        <v>0</v>
      </c>
      <c r="J286" s="3">
        <v>-227.83</v>
      </c>
      <c r="K286" s="3">
        <v>-227.83</v>
      </c>
      <c r="M286" s="4">
        <v>45677</v>
      </c>
      <c r="N286" s="3">
        <v>-100</v>
      </c>
      <c r="O286" s="3">
        <v>1106</v>
      </c>
      <c r="P286" s="3">
        <v>10982.9</v>
      </c>
      <c r="Q286" s="3" t="s">
        <v>32</v>
      </c>
      <c r="R286" s="3">
        <v>1682.7</v>
      </c>
      <c r="S286" s="3" t="s">
        <v>147</v>
      </c>
      <c r="T286" s="3" t="s">
        <v>32</v>
      </c>
      <c r="U286" s="3" t="s">
        <v>42</v>
      </c>
      <c r="V286" s="3"/>
      <c r="X286" s="3">
        <v>-618.13</v>
      </c>
      <c r="Y286" s="3"/>
      <c r="Z286" s="3"/>
      <c r="AA286" s="3">
        <v>227.83</v>
      </c>
      <c r="AB286" s="5" t="s">
        <v>45</v>
      </c>
      <c r="AC286" s="3">
        <v>1201.4000000000001</v>
      </c>
      <c r="AD286" s="3" t="s">
        <v>704</v>
      </c>
    </row>
    <row r="287" spans="1:30" x14ac:dyDescent="0.25">
      <c r="A287">
        <v>408389</v>
      </c>
      <c r="B287" t="s">
        <v>705</v>
      </c>
      <c r="C287" s="3">
        <f t="shared" si="5"/>
        <v>0</v>
      </c>
      <c r="D287" s="3">
        <v>0</v>
      </c>
      <c r="E287" s="3">
        <v>0</v>
      </c>
      <c r="F287" s="3">
        <v>0</v>
      </c>
      <c r="G287" s="3">
        <v>0</v>
      </c>
      <c r="H287" s="3">
        <v>0</v>
      </c>
      <c r="I287" s="3">
        <v>0</v>
      </c>
      <c r="J287" s="3">
        <v>-4.2300000000000004</v>
      </c>
      <c r="K287" s="3">
        <v>-4.2300000000000004</v>
      </c>
      <c r="L287">
        <v>0</v>
      </c>
      <c r="M287" s="4">
        <v>45712</v>
      </c>
      <c r="N287" s="3">
        <v>-1667.09</v>
      </c>
      <c r="O287" s="3">
        <v>2609.52</v>
      </c>
      <c r="P287" s="3">
        <v>13251.17</v>
      </c>
      <c r="Q287" s="3"/>
      <c r="R287" s="3">
        <v>0</v>
      </c>
      <c r="S287" s="3" t="s">
        <v>112</v>
      </c>
      <c r="T287" s="3" t="s">
        <v>309</v>
      </c>
      <c r="U287" s="3" t="s">
        <v>42</v>
      </c>
      <c r="V287" s="3"/>
      <c r="X287" s="3">
        <v>-71.88</v>
      </c>
      <c r="Y287" s="3"/>
      <c r="Z287" s="3"/>
      <c r="AA287" s="3">
        <v>4.2300000000000004</v>
      </c>
      <c r="AB287" s="5" t="s">
        <v>74</v>
      </c>
      <c r="AC287" s="3">
        <v>1667.09</v>
      </c>
      <c r="AD287" s="3"/>
    </row>
    <row r="288" spans="1:30" x14ac:dyDescent="0.25">
      <c r="A288">
        <v>414310</v>
      </c>
      <c r="B288" t="s">
        <v>706</v>
      </c>
      <c r="C288" s="3">
        <f t="shared" si="5"/>
        <v>0</v>
      </c>
      <c r="D288" s="3">
        <v>0</v>
      </c>
      <c r="E288" s="3">
        <v>0</v>
      </c>
      <c r="F288" s="3">
        <v>0</v>
      </c>
      <c r="G288" s="3">
        <v>0</v>
      </c>
      <c r="H288" s="3">
        <v>0</v>
      </c>
      <c r="I288" s="3">
        <v>0</v>
      </c>
      <c r="J288" s="3">
        <v>-32.79</v>
      </c>
      <c r="K288" s="3">
        <v>-32.79</v>
      </c>
      <c r="L288">
        <v>0</v>
      </c>
      <c r="M288" s="4">
        <v>45576</v>
      </c>
      <c r="N288" s="3">
        <v>-800</v>
      </c>
      <c r="O288" s="3">
        <v>0</v>
      </c>
      <c r="P288" s="3">
        <v>8860.75</v>
      </c>
      <c r="Q288" s="3"/>
      <c r="R288" s="3">
        <v>0</v>
      </c>
      <c r="S288" s="3" t="s">
        <v>77</v>
      </c>
      <c r="T288" s="3" t="s">
        <v>32</v>
      </c>
      <c r="U288" s="3" t="s">
        <v>57</v>
      </c>
      <c r="V288" s="3"/>
      <c r="X288" s="3">
        <v>-24.73</v>
      </c>
      <c r="Y288" s="3"/>
      <c r="Z288" s="3"/>
      <c r="AA288" s="3">
        <v>32.79</v>
      </c>
      <c r="AB288" s="5" t="s">
        <v>320</v>
      </c>
      <c r="AC288" s="3">
        <v>5767.21</v>
      </c>
      <c r="AD288" s="3"/>
    </row>
    <row r="289" spans="1:30" x14ac:dyDescent="0.25">
      <c r="A289">
        <v>437829</v>
      </c>
      <c r="B289" t="s">
        <v>707</v>
      </c>
      <c r="C289" s="3">
        <f t="shared" si="5"/>
        <v>0</v>
      </c>
      <c r="D289" s="3">
        <v>0</v>
      </c>
      <c r="E289" s="3">
        <v>0</v>
      </c>
      <c r="F289" s="3">
        <v>0</v>
      </c>
      <c r="G289" s="3">
        <v>0</v>
      </c>
      <c r="H289" s="3">
        <v>0</v>
      </c>
      <c r="I289" s="3">
        <v>0</v>
      </c>
      <c r="J289" s="3">
        <v>-0.14000000000000001</v>
      </c>
      <c r="K289" s="3">
        <v>-0.14000000000000001</v>
      </c>
      <c r="L289">
        <v>0</v>
      </c>
      <c r="M289" s="4">
        <v>45714</v>
      </c>
      <c r="N289" s="3">
        <v>-627.54999999999995</v>
      </c>
      <c r="O289" s="3">
        <v>2818.9</v>
      </c>
      <c r="P289" s="3">
        <v>4029.15</v>
      </c>
      <c r="Q289" s="3"/>
      <c r="R289" s="3">
        <v>0</v>
      </c>
      <c r="S289" s="3" t="s">
        <v>77</v>
      </c>
      <c r="T289" s="3" t="s">
        <v>32</v>
      </c>
      <c r="U289" s="3" t="s">
        <v>57</v>
      </c>
      <c r="V289" s="3"/>
      <c r="X289" s="3">
        <v>0</v>
      </c>
      <c r="Y289" s="3"/>
      <c r="Z289" s="3"/>
      <c r="AA289" s="3">
        <v>0.14000000000000001</v>
      </c>
      <c r="AB289" s="5" t="s">
        <v>84</v>
      </c>
      <c r="AC289" s="3">
        <v>627.41</v>
      </c>
      <c r="AD289" s="3"/>
    </row>
    <row r="290" spans="1:30" x14ac:dyDescent="0.25">
      <c r="A290">
        <v>432142</v>
      </c>
      <c r="B290" t="s">
        <v>708</v>
      </c>
      <c r="C290" s="3">
        <f t="shared" si="5"/>
        <v>0</v>
      </c>
      <c r="D290" s="3">
        <v>0</v>
      </c>
      <c r="E290" s="3">
        <v>0</v>
      </c>
      <c r="F290" s="3">
        <v>0</v>
      </c>
      <c r="G290" s="3">
        <v>0</v>
      </c>
      <c r="H290" s="3">
        <v>0</v>
      </c>
      <c r="I290" s="3">
        <v>0</v>
      </c>
      <c r="J290" s="3">
        <v>-7.48</v>
      </c>
      <c r="K290" s="3">
        <v>-7.48</v>
      </c>
      <c r="L290">
        <v>0</v>
      </c>
      <c r="M290" s="4">
        <v>45455</v>
      </c>
      <c r="N290" s="3">
        <v>-144</v>
      </c>
      <c r="O290" s="3">
        <v>0</v>
      </c>
      <c r="P290" s="3">
        <v>5304.79</v>
      </c>
      <c r="Q290" s="3"/>
      <c r="R290" s="3">
        <v>0</v>
      </c>
      <c r="S290" s="3" t="s">
        <v>77</v>
      </c>
      <c r="T290" s="3" t="s">
        <v>32</v>
      </c>
      <c r="U290" s="3" t="s">
        <v>57</v>
      </c>
      <c r="V290" s="3"/>
      <c r="X290" s="3">
        <v>-162.54</v>
      </c>
      <c r="Y290" s="3"/>
      <c r="Z290" s="3"/>
      <c r="AA290" s="3">
        <v>7.48</v>
      </c>
      <c r="AB290" s="5" t="s">
        <v>709</v>
      </c>
      <c r="AC290" s="3">
        <v>579.1</v>
      </c>
      <c r="AD290" s="3"/>
    </row>
    <row r="291" spans="1:30" x14ac:dyDescent="0.25">
      <c r="A291">
        <v>402529</v>
      </c>
      <c r="B291" t="s">
        <v>710</v>
      </c>
      <c r="C291" s="3">
        <f t="shared" si="5"/>
        <v>0</v>
      </c>
      <c r="D291" s="3">
        <v>0</v>
      </c>
      <c r="E291" s="3">
        <v>0</v>
      </c>
      <c r="F291" s="3">
        <v>0</v>
      </c>
      <c r="G291" s="3">
        <v>0</v>
      </c>
      <c r="H291" s="3">
        <v>0</v>
      </c>
      <c r="I291" s="3">
        <v>0</v>
      </c>
      <c r="J291" s="3">
        <v>-27.17</v>
      </c>
      <c r="K291" s="3">
        <v>-27.17</v>
      </c>
      <c r="L291">
        <v>0</v>
      </c>
      <c r="M291" s="4">
        <v>45531</v>
      </c>
      <c r="N291" s="3">
        <v>-182.23</v>
      </c>
      <c r="O291" s="3">
        <v>0</v>
      </c>
      <c r="P291" s="3">
        <v>8631.99</v>
      </c>
      <c r="Q291" s="3" t="s">
        <v>32</v>
      </c>
      <c r="R291" s="3">
        <v>0</v>
      </c>
      <c r="S291" s="3" t="s">
        <v>77</v>
      </c>
      <c r="T291" s="3" t="s">
        <v>32</v>
      </c>
      <c r="U291" s="3" t="s">
        <v>57</v>
      </c>
      <c r="V291" s="3"/>
      <c r="X291" s="3">
        <v>-27.17</v>
      </c>
      <c r="Y291" s="3"/>
      <c r="Z291" s="3"/>
      <c r="AA291" s="3">
        <v>27.17</v>
      </c>
      <c r="AB291" s="5" t="s">
        <v>711</v>
      </c>
      <c r="AC291" s="3">
        <v>182.23</v>
      </c>
      <c r="AD291" s="3"/>
    </row>
    <row r="292" spans="1:30" x14ac:dyDescent="0.25">
      <c r="A292">
        <v>439844</v>
      </c>
      <c r="B292" t="s">
        <v>712</v>
      </c>
      <c r="C292" s="3">
        <f t="shared" si="5"/>
        <v>0</v>
      </c>
      <c r="D292" s="3">
        <v>0</v>
      </c>
      <c r="E292" s="3">
        <v>0</v>
      </c>
      <c r="F292" s="3">
        <v>0</v>
      </c>
      <c r="G292" s="3">
        <v>0</v>
      </c>
      <c r="H292" s="3">
        <v>0</v>
      </c>
      <c r="I292" s="3">
        <v>0</v>
      </c>
      <c r="J292" s="3">
        <v>-0.3</v>
      </c>
      <c r="K292" s="3">
        <v>-0.3</v>
      </c>
      <c r="L292">
        <v>0</v>
      </c>
      <c r="M292" s="4">
        <v>45687</v>
      </c>
      <c r="N292" s="3">
        <v>-564.53</v>
      </c>
      <c r="O292" s="3">
        <v>4259.0600000000004</v>
      </c>
      <c r="P292" s="3">
        <v>31451.599999999999</v>
      </c>
      <c r="Q292" s="3"/>
      <c r="R292" s="3">
        <v>0</v>
      </c>
      <c r="S292" s="3" t="s">
        <v>77</v>
      </c>
      <c r="T292" s="3" t="s">
        <v>32</v>
      </c>
      <c r="U292" s="3" t="s">
        <v>57</v>
      </c>
      <c r="V292" s="3"/>
      <c r="X292" s="3">
        <v>-5490.38</v>
      </c>
      <c r="Y292" s="3"/>
      <c r="Z292" s="3"/>
      <c r="AA292" s="3">
        <v>0.3</v>
      </c>
      <c r="AB292" s="5" t="s">
        <v>74</v>
      </c>
      <c r="AC292" s="3">
        <v>-32.590000000000003</v>
      </c>
      <c r="AD292" s="3"/>
    </row>
    <row r="293" spans="1:30" x14ac:dyDescent="0.25">
      <c r="A293">
        <v>412496</v>
      </c>
      <c r="B293" t="s">
        <v>713</v>
      </c>
      <c r="C293" s="3">
        <f t="shared" si="5"/>
        <v>0</v>
      </c>
      <c r="D293" s="3">
        <v>0</v>
      </c>
      <c r="E293" s="3">
        <v>0</v>
      </c>
      <c r="F293" s="3">
        <v>0</v>
      </c>
      <c r="G293" s="3">
        <v>0</v>
      </c>
      <c r="H293" s="3">
        <v>0</v>
      </c>
      <c r="I293" s="3">
        <v>0</v>
      </c>
      <c r="J293" s="3">
        <v>-27.15</v>
      </c>
      <c r="K293" s="3">
        <v>-27.15</v>
      </c>
      <c r="L293">
        <v>0</v>
      </c>
      <c r="M293" s="4">
        <v>45450</v>
      </c>
      <c r="N293" s="3">
        <v>-2371.4299999999998</v>
      </c>
      <c r="O293" s="3">
        <v>0</v>
      </c>
      <c r="P293" s="3">
        <v>2158.15</v>
      </c>
      <c r="Q293" s="3"/>
      <c r="R293" s="3">
        <v>0</v>
      </c>
      <c r="S293" s="3" t="s">
        <v>77</v>
      </c>
      <c r="T293" s="3"/>
      <c r="U293" s="3" t="s">
        <v>42</v>
      </c>
      <c r="V293" s="3"/>
      <c r="X293" s="3">
        <v>-27.15</v>
      </c>
      <c r="Y293" s="3"/>
      <c r="Z293" s="3"/>
      <c r="AA293" s="3">
        <v>27.15</v>
      </c>
      <c r="AB293" s="5" t="s">
        <v>714</v>
      </c>
      <c r="AC293" s="3">
        <v>2344.2800000000002</v>
      </c>
      <c r="AD293" s="3"/>
    </row>
    <row r="294" spans="1:30" x14ac:dyDescent="0.25">
      <c r="A294">
        <v>440396</v>
      </c>
      <c r="B294" t="s">
        <v>715</v>
      </c>
      <c r="C294" s="3">
        <f t="shared" si="5"/>
        <v>0</v>
      </c>
      <c r="D294" s="3">
        <v>0</v>
      </c>
      <c r="E294" s="3">
        <v>0</v>
      </c>
      <c r="F294" s="3">
        <v>0</v>
      </c>
      <c r="G294" s="3">
        <v>0</v>
      </c>
      <c r="H294" s="3">
        <v>0</v>
      </c>
      <c r="I294" s="3">
        <v>0</v>
      </c>
      <c r="J294" s="3">
        <v>-1025</v>
      </c>
      <c r="K294" s="3">
        <v>-1025</v>
      </c>
      <c r="L294">
        <v>0</v>
      </c>
      <c r="M294" s="4">
        <v>45611</v>
      </c>
      <c r="N294" s="3">
        <v>-1025</v>
      </c>
      <c r="O294" s="3">
        <v>0</v>
      </c>
      <c r="P294" s="3">
        <v>0</v>
      </c>
      <c r="Q294" s="3"/>
      <c r="R294" s="3">
        <v>1890.6</v>
      </c>
      <c r="S294" s="3" t="s">
        <v>77</v>
      </c>
      <c r="T294" s="3"/>
      <c r="U294" s="3" t="s">
        <v>57</v>
      </c>
      <c r="V294" s="3"/>
      <c r="X294" s="3">
        <v>-576.91</v>
      </c>
      <c r="Y294" s="3"/>
      <c r="Z294" s="3"/>
      <c r="AA294" s="3">
        <v>1025</v>
      </c>
      <c r="AB294" s="5"/>
      <c r="AC294" s="3"/>
      <c r="AD294" s="3"/>
    </row>
    <row r="295" spans="1:30" x14ac:dyDescent="0.25">
      <c r="A295">
        <v>402627</v>
      </c>
      <c r="B295" t="s">
        <v>716</v>
      </c>
      <c r="C295" s="3">
        <f t="shared" si="5"/>
        <v>0</v>
      </c>
      <c r="D295" s="3">
        <v>0</v>
      </c>
      <c r="E295" s="3">
        <v>0</v>
      </c>
      <c r="F295" s="3">
        <v>0</v>
      </c>
      <c r="G295" s="3">
        <v>0</v>
      </c>
      <c r="H295" s="3">
        <v>0</v>
      </c>
      <c r="I295" s="3">
        <v>0</v>
      </c>
      <c r="J295" s="3">
        <v>-77.8</v>
      </c>
      <c r="K295" s="3">
        <v>-77.8</v>
      </c>
      <c r="L295">
        <v>0</v>
      </c>
      <c r="M295" s="4">
        <v>45700</v>
      </c>
      <c r="N295" s="3">
        <v>-2509.25</v>
      </c>
      <c r="O295" s="3">
        <v>3936.53</v>
      </c>
      <c r="P295" s="3">
        <v>15829.68</v>
      </c>
      <c r="Q295" s="3" t="s">
        <v>32</v>
      </c>
      <c r="R295" s="3">
        <v>0</v>
      </c>
      <c r="S295" s="3" t="s">
        <v>131</v>
      </c>
      <c r="T295" s="3" t="s">
        <v>32</v>
      </c>
      <c r="U295" s="3" t="s">
        <v>57</v>
      </c>
      <c r="V295" s="3"/>
      <c r="X295" s="3">
        <v>-347.54</v>
      </c>
      <c r="Y295" s="3"/>
      <c r="Z295" s="3"/>
      <c r="AA295" s="3">
        <v>77.8</v>
      </c>
      <c r="AB295" s="5" t="s">
        <v>268</v>
      </c>
      <c r="AC295" s="3">
        <v>2509.25</v>
      </c>
      <c r="AD295" s="3" t="s">
        <v>717</v>
      </c>
    </row>
    <row r="296" spans="1:30" x14ac:dyDescent="0.25">
      <c r="A296">
        <v>417636</v>
      </c>
      <c r="B296" t="s">
        <v>718</v>
      </c>
      <c r="C296" s="3">
        <f t="shared" si="5"/>
        <v>0</v>
      </c>
      <c r="D296" s="3">
        <v>0</v>
      </c>
      <c r="E296" s="3">
        <v>0</v>
      </c>
      <c r="F296" s="3">
        <v>0</v>
      </c>
      <c r="G296" s="3">
        <v>0</v>
      </c>
      <c r="H296" s="3">
        <v>0</v>
      </c>
      <c r="I296" s="3">
        <v>0</v>
      </c>
      <c r="J296" s="3">
        <v>-0.45</v>
      </c>
      <c r="K296" s="3">
        <v>-0.45</v>
      </c>
      <c r="L296">
        <v>0</v>
      </c>
      <c r="M296" s="4">
        <v>45539</v>
      </c>
      <c r="N296" s="3">
        <v>-893.33</v>
      </c>
      <c r="O296" s="3">
        <v>0</v>
      </c>
      <c r="P296" s="3">
        <v>6425.68</v>
      </c>
      <c r="Q296" s="3"/>
      <c r="R296" s="3">
        <v>0</v>
      </c>
      <c r="S296" s="3" t="s">
        <v>77</v>
      </c>
      <c r="T296" s="3" t="s">
        <v>32</v>
      </c>
      <c r="U296" s="3" t="s">
        <v>57</v>
      </c>
      <c r="V296" s="3"/>
      <c r="X296" s="3">
        <v>-13.79</v>
      </c>
      <c r="Y296" s="3"/>
      <c r="Z296" s="3"/>
      <c r="AA296" s="3">
        <v>0.45</v>
      </c>
      <c r="AB296" s="5" t="s">
        <v>719</v>
      </c>
      <c r="AC296" s="3">
        <v>103.13</v>
      </c>
      <c r="AD296" s="3"/>
    </row>
    <row r="297" spans="1:30" x14ac:dyDescent="0.25">
      <c r="A297">
        <v>392683</v>
      </c>
      <c r="B297" t="s">
        <v>720</v>
      </c>
      <c r="C297" s="3">
        <f t="shared" si="5"/>
        <v>0</v>
      </c>
      <c r="D297" s="3">
        <v>0</v>
      </c>
      <c r="E297" s="3">
        <v>0</v>
      </c>
      <c r="F297" s="3">
        <v>0</v>
      </c>
      <c r="G297" s="3">
        <v>0</v>
      </c>
      <c r="H297" s="3">
        <v>0</v>
      </c>
      <c r="I297" s="3">
        <v>0</v>
      </c>
      <c r="J297" s="3">
        <v>-334.08</v>
      </c>
      <c r="K297" s="3">
        <v>-334.08</v>
      </c>
      <c r="L297">
        <v>0</v>
      </c>
      <c r="M297" s="4">
        <v>45652</v>
      </c>
      <c r="N297" s="3">
        <v>-1912.29</v>
      </c>
      <c r="O297" s="3">
        <v>0</v>
      </c>
      <c r="P297" s="3">
        <v>14867.27</v>
      </c>
      <c r="Q297" s="3"/>
      <c r="R297" s="3">
        <v>0</v>
      </c>
      <c r="S297" s="3" t="s">
        <v>77</v>
      </c>
      <c r="T297" s="3" t="s">
        <v>32</v>
      </c>
      <c r="U297" s="3" t="s">
        <v>42</v>
      </c>
      <c r="V297" s="3"/>
      <c r="X297" s="3">
        <v>-419.99</v>
      </c>
      <c r="Y297" s="3"/>
      <c r="Z297" s="3"/>
      <c r="AA297" s="3">
        <v>334.08</v>
      </c>
      <c r="AB297" s="5" t="s">
        <v>666</v>
      </c>
      <c r="AC297" s="3">
        <v>1912.29</v>
      </c>
      <c r="AD297" s="3"/>
    </row>
    <row r="298" spans="1:30" x14ac:dyDescent="0.25">
      <c r="A298">
        <v>432055</v>
      </c>
      <c r="B298" t="s">
        <v>721</v>
      </c>
      <c r="C298" s="3">
        <f t="shared" si="5"/>
        <v>0</v>
      </c>
      <c r="D298" s="3">
        <v>0</v>
      </c>
      <c r="E298" s="3">
        <v>0</v>
      </c>
      <c r="F298" s="3">
        <v>0</v>
      </c>
      <c r="G298" s="3">
        <v>0</v>
      </c>
      <c r="H298" s="3">
        <v>0</v>
      </c>
      <c r="I298" s="3">
        <v>0</v>
      </c>
      <c r="J298" s="3">
        <v>-3</v>
      </c>
      <c r="K298" s="3">
        <v>-3</v>
      </c>
      <c r="L298">
        <v>0</v>
      </c>
      <c r="M298" s="4">
        <v>45699</v>
      </c>
      <c r="N298" s="3">
        <v>-106.07</v>
      </c>
      <c r="O298" s="3">
        <v>2202.8200000000002</v>
      </c>
      <c r="P298" s="3">
        <v>4566.3100000000004</v>
      </c>
      <c r="Q298" s="3" t="s">
        <v>32</v>
      </c>
      <c r="R298" s="3">
        <v>0</v>
      </c>
      <c r="S298" s="3" t="s">
        <v>77</v>
      </c>
      <c r="T298" s="3" t="s">
        <v>32</v>
      </c>
      <c r="U298" s="3" t="s">
        <v>57</v>
      </c>
      <c r="V298" s="3"/>
      <c r="X298" s="3">
        <v>-32.72</v>
      </c>
      <c r="Y298" s="3"/>
      <c r="Z298" s="3"/>
      <c r="AA298" s="3">
        <v>3</v>
      </c>
      <c r="AB298" s="5" t="s">
        <v>363</v>
      </c>
      <c r="AC298" s="3">
        <v>715.09</v>
      </c>
      <c r="AD298" s="3" t="s">
        <v>722</v>
      </c>
    </row>
    <row r="299" spans="1:30" x14ac:dyDescent="0.25">
      <c r="A299">
        <v>439308</v>
      </c>
      <c r="B299" t="s">
        <v>723</v>
      </c>
      <c r="C299" s="3">
        <f t="shared" si="5"/>
        <v>0</v>
      </c>
      <c r="D299" s="3">
        <v>0</v>
      </c>
      <c r="E299" s="3">
        <v>0</v>
      </c>
      <c r="F299" s="3">
        <v>0</v>
      </c>
      <c r="G299" s="3">
        <v>0</v>
      </c>
      <c r="H299" s="3">
        <v>0</v>
      </c>
      <c r="I299" s="3">
        <v>0</v>
      </c>
      <c r="J299" s="3">
        <v>-16.649999999999999</v>
      </c>
      <c r="K299" s="3">
        <v>-16.649999999999999</v>
      </c>
      <c r="L299">
        <v>0</v>
      </c>
      <c r="M299" s="4">
        <v>45589</v>
      </c>
      <c r="N299" s="3">
        <v>-220</v>
      </c>
      <c r="O299" s="3">
        <v>0</v>
      </c>
      <c r="P299" s="3">
        <v>902.4</v>
      </c>
      <c r="Q299" s="3"/>
      <c r="R299" s="3">
        <v>0</v>
      </c>
      <c r="S299" s="3" t="s">
        <v>77</v>
      </c>
      <c r="T299" s="3" t="s">
        <v>32</v>
      </c>
      <c r="U299" s="3" t="s">
        <v>57</v>
      </c>
      <c r="V299" s="3"/>
      <c r="X299" s="3">
        <v>-36.840000000000003</v>
      </c>
      <c r="Y299" s="3"/>
      <c r="Z299" s="3"/>
      <c r="AA299" s="3">
        <v>16.649999999999999</v>
      </c>
      <c r="AB299" s="5" t="s">
        <v>724</v>
      </c>
      <c r="AC299" s="3">
        <v>980.24</v>
      </c>
      <c r="AD299" s="3"/>
    </row>
    <row r="300" spans="1:30" x14ac:dyDescent="0.25">
      <c r="A300">
        <v>432183</v>
      </c>
      <c r="B300" t="s">
        <v>725</v>
      </c>
      <c r="C300" s="3">
        <f t="shared" si="5"/>
        <v>0</v>
      </c>
      <c r="D300" s="3">
        <v>0</v>
      </c>
      <c r="E300" s="3">
        <v>0</v>
      </c>
      <c r="F300" s="3">
        <v>0</v>
      </c>
      <c r="G300" s="3">
        <v>0</v>
      </c>
      <c r="H300" s="3">
        <v>0</v>
      </c>
      <c r="I300" s="3">
        <v>0</v>
      </c>
      <c r="J300" s="3">
        <v>-23.09</v>
      </c>
      <c r="K300" s="3">
        <v>-23.09</v>
      </c>
      <c r="L300">
        <v>0</v>
      </c>
      <c r="M300" s="4">
        <v>45527</v>
      </c>
      <c r="N300" s="3">
        <v>-55.58</v>
      </c>
      <c r="O300" s="3">
        <v>0</v>
      </c>
      <c r="P300" s="3">
        <v>4882.2299999999996</v>
      </c>
      <c r="Q300" s="3"/>
      <c r="R300" s="3">
        <v>0</v>
      </c>
      <c r="S300" s="3" t="s">
        <v>77</v>
      </c>
      <c r="T300" s="3"/>
      <c r="U300" s="3" t="s">
        <v>57</v>
      </c>
      <c r="V300" s="3"/>
      <c r="X300" s="3">
        <v>-23.09</v>
      </c>
      <c r="Y300" s="3"/>
      <c r="Z300" s="3"/>
      <c r="AA300" s="3">
        <v>23.09</v>
      </c>
      <c r="AB300" s="5" t="s">
        <v>726</v>
      </c>
      <c r="AC300" s="3">
        <v>55.58</v>
      </c>
      <c r="AD300" s="3"/>
    </row>
    <row r="301" spans="1:30" x14ac:dyDescent="0.25">
      <c r="A301">
        <v>412705</v>
      </c>
      <c r="B301" t="s">
        <v>727</v>
      </c>
      <c r="C301" s="3">
        <f t="shared" si="5"/>
        <v>0</v>
      </c>
      <c r="D301" s="3">
        <v>0</v>
      </c>
      <c r="E301" s="3">
        <v>0</v>
      </c>
      <c r="F301" s="3">
        <v>0</v>
      </c>
      <c r="G301" s="3">
        <v>0</v>
      </c>
      <c r="H301" s="3">
        <v>0</v>
      </c>
      <c r="I301" s="3">
        <v>0</v>
      </c>
      <c r="J301" s="3">
        <v>-41.92</v>
      </c>
      <c r="K301" s="3">
        <v>-41.92</v>
      </c>
      <c r="L301">
        <v>0</v>
      </c>
      <c r="M301" s="4">
        <v>45359</v>
      </c>
      <c r="N301" s="3">
        <v>-74.17</v>
      </c>
      <c r="O301" s="3">
        <v>0</v>
      </c>
      <c r="P301" s="3">
        <v>781.05</v>
      </c>
      <c r="Q301" s="3"/>
      <c r="R301" s="3">
        <v>0</v>
      </c>
      <c r="S301" s="3" t="s">
        <v>77</v>
      </c>
      <c r="T301" s="3"/>
      <c r="U301" s="3" t="s">
        <v>42</v>
      </c>
      <c r="V301" s="3"/>
      <c r="X301" s="3">
        <v>-41.92</v>
      </c>
      <c r="Y301" s="3"/>
      <c r="Z301" s="3"/>
      <c r="AA301" s="3">
        <v>41.92</v>
      </c>
      <c r="AB301" s="5" t="s">
        <v>728</v>
      </c>
      <c r="AC301" s="3">
        <v>74.17</v>
      </c>
      <c r="AD301" s="3"/>
    </row>
    <row r="302" spans="1:30" x14ac:dyDescent="0.25">
      <c r="A302">
        <v>432229</v>
      </c>
      <c r="B302" t="s">
        <v>729</v>
      </c>
      <c r="C302" s="3">
        <f t="shared" si="5"/>
        <v>0</v>
      </c>
      <c r="D302" s="3">
        <v>0</v>
      </c>
      <c r="E302" s="3">
        <v>0</v>
      </c>
      <c r="F302" s="3">
        <v>0</v>
      </c>
      <c r="G302" s="3">
        <v>0</v>
      </c>
      <c r="H302" s="3">
        <v>0</v>
      </c>
      <c r="I302" s="3">
        <v>0</v>
      </c>
      <c r="J302" s="3">
        <v>-117.97</v>
      </c>
      <c r="K302" s="3">
        <v>-117.97</v>
      </c>
      <c r="L302">
        <v>0</v>
      </c>
      <c r="M302" s="4">
        <v>45588</v>
      </c>
      <c r="N302" s="3">
        <v>-82.74</v>
      </c>
      <c r="O302" s="3">
        <v>0</v>
      </c>
      <c r="P302" s="3">
        <v>40286.89</v>
      </c>
      <c r="Q302" s="3"/>
      <c r="R302" s="3">
        <v>108.6</v>
      </c>
      <c r="S302" s="3" t="s">
        <v>131</v>
      </c>
      <c r="T302" s="3" t="s">
        <v>32</v>
      </c>
      <c r="U302" s="3" t="s">
        <v>57</v>
      </c>
      <c r="V302" s="3"/>
      <c r="X302" s="3">
        <v>-325.37</v>
      </c>
      <c r="Y302" s="3"/>
      <c r="Z302" s="3"/>
      <c r="AA302" s="3">
        <v>117.97</v>
      </c>
      <c r="AB302" s="5" t="s">
        <v>730</v>
      </c>
      <c r="AC302" s="3">
        <v>82.74</v>
      </c>
      <c r="AD302" s="3"/>
    </row>
    <row r="303" spans="1:30" x14ac:dyDescent="0.25">
      <c r="A303">
        <v>421036</v>
      </c>
      <c r="B303" t="s">
        <v>731</v>
      </c>
      <c r="C303" s="3">
        <f t="shared" si="5"/>
        <v>0</v>
      </c>
      <c r="D303" s="3">
        <v>0</v>
      </c>
      <c r="E303" s="3">
        <v>0</v>
      </c>
      <c r="F303" s="3">
        <v>0</v>
      </c>
      <c r="G303" s="3">
        <v>0</v>
      </c>
      <c r="H303" s="3">
        <v>0</v>
      </c>
      <c r="I303" s="3">
        <v>0</v>
      </c>
      <c r="J303" s="3">
        <v>-3.68</v>
      </c>
      <c r="K303" s="3">
        <v>-3.68</v>
      </c>
      <c r="L303">
        <v>0</v>
      </c>
      <c r="M303" s="4">
        <v>45575</v>
      </c>
      <c r="N303" s="3">
        <v>-180.28</v>
      </c>
      <c r="O303" s="3">
        <v>0</v>
      </c>
      <c r="P303" s="3">
        <v>2921.49</v>
      </c>
      <c r="Q303" s="3"/>
      <c r="R303" s="3">
        <v>0</v>
      </c>
      <c r="S303" s="3" t="s">
        <v>77</v>
      </c>
      <c r="T303" s="3" t="s">
        <v>32</v>
      </c>
      <c r="U303" s="3" t="s">
        <v>57</v>
      </c>
      <c r="V303" s="3"/>
      <c r="X303" s="3">
        <v>-6.24</v>
      </c>
      <c r="Y303" s="3"/>
      <c r="Z303" s="3"/>
      <c r="AA303" s="3">
        <v>3.68</v>
      </c>
      <c r="AB303" s="5" t="s">
        <v>320</v>
      </c>
      <c r="AC303" s="3">
        <v>180.28</v>
      </c>
      <c r="AD303" s="3"/>
    </row>
    <row r="304" spans="1:30" x14ac:dyDescent="0.25">
      <c r="A304">
        <v>402542</v>
      </c>
      <c r="B304" t="s">
        <v>732</v>
      </c>
      <c r="C304" s="3">
        <f t="shared" si="5"/>
        <v>0</v>
      </c>
      <c r="D304" s="3">
        <v>0</v>
      </c>
      <c r="E304" s="3">
        <v>0</v>
      </c>
      <c r="F304" s="3">
        <v>0</v>
      </c>
      <c r="G304" s="3">
        <v>0</v>
      </c>
      <c r="H304" s="3">
        <v>0</v>
      </c>
      <c r="I304" s="3">
        <v>0</v>
      </c>
      <c r="J304" s="3">
        <v>-8.7799999999999994</v>
      </c>
      <c r="K304" s="3">
        <v>-8.7799999999999994</v>
      </c>
      <c r="L304">
        <v>0</v>
      </c>
      <c r="M304" s="4">
        <v>45671</v>
      </c>
      <c r="N304" s="3">
        <v>-6.41</v>
      </c>
      <c r="O304" s="3">
        <v>74.400000000000006</v>
      </c>
      <c r="P304" s="3">
        <v>489.19</v>
      </c>
      <c r="Q304" s="3" t="s">
        <v>32</v>
      </c>
      <c r="R304" s="3">
        <v>0</v>
      </c>
      <c r="S304" s="3" t="s">
        <v>112</v>
      </c>
      <c r="T304" s="3" t="s">
        <v>32</v>
      </c>
      <c r="U304" s="3" t="s">
        <v>57</v>
      </c>
      <c r="V304" s="3"/>
      <c r="X304" s="3">
        <v>-8.4</v>
      </c>
      <c r="Y304" s="3"/>
      <c r="Z304" s="3"/>
      <c r="AA304" s="3">
        <v>8.7799999999999994</v>
      </c>
      <c r="AB304" s="5" t="s">
        <v>591</v>
      </c>
      <c r="AC304" s="3">
        <v>80.81</v>
      </c>
      <c r="AD304" s="3"/>
    </row>
    <row r="305" spans="1:30" x14ac:dyDescent="0.25">
      <c r="A305">
        <v>402426</v>
      </c>
      <c r="B305" t="s">
        <v>733</v>
      </c>
      <c r="C305" s="3">
        <f t="shared" si="5"/>
        <v>0</v>
      </c>
      <c r="D305" s="3">
        <v>0</v>
      </c>
      <c r="E305" s="3">
        <v>0</v>
      </c>
      <c r="F305" s="3">
        <v>0</v>
      </c>
      <c r="G305" s="3">
        <v>0</v>
      </c>
      <c r="H305" s="3">
        <v>0</v>
      </c>
      <c r="I305" s="3">
        <v>0</v>
      </c>
      <c r="J305" s="3">
        <v>-958.17</v>
      </c>
      <c r="K305" s="3">
        <v>-958.17</v>
      </c>
      <c r="L305">
        <v>0</v>
      </c>
      <c r="M305" s="4">
        <v>45709</v>
      </c>
      <c r="N305" s="3">
        <v>-958.17</v>
      </c>
      <c r="O305" s="3">
        <v>2929.08</v>
      </c>
      <c r="P305" s="3">
        <v>16206.63</v>
      </c>
      <c r="Q305" s="3" t="s">
        <v>32</v>
      </c>
      <c r="R305" s="3">
        <v>882.1</v>
      </c>
      <c r="S305" s="3" t="s">
        <v>131</v>
      </c>
      <c r="T305" s="3" t="s">
        <v>32</v>
      </c>
      <c r="U305" s="3" t="s">
        <v>57</v>
      </c>
      <c r="V305" s="3"/>
      <c r="X305" s="3">
        <v>-143.4</v>
      </c>
      <c r="Y305" s="3"/>
      <c r="Z305" s="3"/>
      <c r="AA305" s="3">
        <v>958.17</v>
      </c>
      <c r="AB305" s="5" t="s">
        <v>37</v>
      </c>
      <c r="AC305" s="3">
        <v>193.36</v>
      </c>
      <c r="AD305" s="3"/>
    </row>
    <row r="306" spans="1:30" x14ac:dyDescent="0.25">
      <c r="A306">
        <v>402565</v>
      </c>
      <c r="B306" t="s">
        <v>734</v>
      </c>
      <c r="C306" s="3">
        <f t="shared" si="5"/>
        <v>0</v>
      </c>
      <c r="D306" s="3">
        <v>0</v>
      </c>
      <c r="E306" s="3">
        <v>0</v>
      </c>
      <c r="F306" s="3">
        <v>0</v>
      </c>
      <c r="G306" s="3">
        <v>0</v>
      </c>
      <c r="H306" s="3">
        <v>0</v>
      </c>
      <c r="I306" s="3">
        <v>0</v>
      </c>
      <c r="J306" s="3">
        <v>-1110.7</v>
      </c>
      <c r="K306" s="3">
        <v>-1110.7</v>
      </c>
      <c r="L306">
        <v>0</v>
      </c>
      <c r="M306" s="4">
        <v>45713</v>
      </c>
      <c r="N306" s="3">
        <v>-227.99</v>
      </c>
      <c r="O306" s="3">
        <v>3758.15</v>
      </c>
      <c r="P306" s="3">
        <v>6275.87</v>
      </c>
      <c r="Q306" s="3" t="s">
        <v>32</v>
      </c>
      <c r="R306" s="3">
        <v>1005.46</v>
      </c>
      <c r="S306" s="3" t="s">
        <v>112</v>
      </c>
      <c r="T306" s="3" t="s">
        <v>32</v>
      </c>
      <c r="U306" s="3" t="s">
        <v>57</v>
      </c>
      <c r="V306" s="3"/>
      <c r="X306" s="3">
        <v>-199.3</v>
      </c>
      <c r="Y306" s="3"/>
      <c r="Z306" s="3"/>
      <c r="AA306" s="3">
        <v>1110.7</v>
      </c>
      <c r="AB306" s="5" t="s">
        <v>74</v>
      </c>
      <c r="AC306" s="3">
        <v>227.99</v>
      </c>
      <c r="AD306" s="3"/>
    </row>
    <row r="307" spans="1:30" x14ac:dyDescent="0.25">
      <c r="A307">
        <v>436876</v>
      </c>
      <c r="B307" t="s">
        <v>735</v>
      </c>
      <c r="C307" s="3">
        <f t="shared" si="5"/>
        <v>0</v>
      </c>
      <c r="D307" s="3">
        <v>0</v>
      </c>
      <c r="E307" s="3">
        <v>0</v>
      </c>
      <c r="F307" s="3">
        <v>0</v>
      </c>
      <c r="G307" s="3">
        <v>0</v>
      </c>
      <c r="H307" s="3">
        <v>0</v>
      </c>
      <c r="I307" s="3">
        <v>0</v>
      </c>
      <c r="J307" s="3">
        <v>-1971.26</v>
      </c>
      <c r="K307" s="3">
        <v>-1971.26</v>
      </c>
      <c r="L307">
        <v>0</v>
      </c>
      <c r="M307" s="4">
        <v>45628</v>
      </c>
      <c r="N307" s="3">
        <v>-48.94</v>
      </c>
      <c r="O307" s="3">
        <v>0</v>
      </c>
      <c r="P307" s="3">
        <v>449.29</v>
      </c>
      <c r="Q307" s="3"/>
      <c r="R307" s="3">
        <v>777.72</v>
      </c>
      <c r="S307" s="3" t="s">
        <v>77</v>
      </c>
      <c r="T307" s="3" t="s">
        <v>32</v>
      </c>
      <c r="U307" s="3" t="s">
        <v>57</v>
      </c>
      <c r="V307" s="3"/>
      <c r="X307" s="3">
        <v>-1971.26</v>
      </c>
      <c r="Y307" s="3"/>
      <c r="Z307" s="3"/>
      <c r="AA307" s="3">
        <v>1971.26</v>
      </c>
      <c r="AB307" s="5" t="s">
        <v>650</v>
      </c>
      <c r="AC307" s="3">
        <v>48.94</v>
      </c>
      <c r="AD307" s="3"/>
    </row>
    <row r="308" spans="1:30" x14ac:dyDescent="0.25">
      <c r="A308">
        <v>409545</v>
      </c>
      <c r="B308" t="s">
        <v>736</v>
      </c>
      <c r="C308" s="3">
        <f t="shared" si="5"/>
        <v>0</v>
      </c>
      <c r="D308" s="3">
        <v>0</v>
      </c>
      <c r="E308" s="3">
        <v>0</v>
      </c>
      <c r="F308" s="3">
        <v>0</v>
      </c>
      <c r="G308" s="3">
        <v>0</v>
      </c>
      <c r="H308" s="3">
        <v>0</v>
      </c>
      <c r="I308" s="3">
        <v>0</v>
      </c>
      <c r="J308" s="3">
        <v>-27.15</v>
      </c>
      <c r="K308" s="3">
        <v>-27.15</v>
      </c>
      <c r="L308">
        <v>0</v>
      </c>
      <c r="M308" s="4">
        <v>45408</v>
      </c>
      <c r="N308" s="3">
        <v>-416.68</v>
      </c>
      <c r="O308" s="3">
        <v>0</v>
      </c>
      <c r="P308" s="3">
        <v>358.6</v>
      </c>
      <c r="Q308" s="3"/>
      <c r="R308" s="3">
        <v>0</v>
      </c>
      <c r="S308" s="3" t="s">
        <v>77</v>
      </c>
      <c r="T308" s="3"/>
      <c r="U308" s="3" t="s">
        <v>42</v>
      </c>
      <c r="V308" s="3"/>
      <c r="X308" s="3">
        <v>-27.15</v>
      </c>
      <c r="Y308" s="3"/>
      <c r="Z308" s="3"/>
      <c r="AA308" s="3">
        <v>27.15</v>
      </c>
      <c r="AB308" s="5" t="s">
        <v>737</v>
      </c>
      <c r="AC308" s="3">
        <v>389.53</v>
      </c>
      <c r="AD308" s="3"/>
    </row>
    <row r="309" spans="1:30" x14ac:dyDescent="0.25">
      <c r="A309">
        <v>440953</v>
      </c>
      <c r="B309" t="s">
        <v>738</v>
      </c>
      <c r="C309" s="3">
        <f t="shared" si="5"/>
        <v>0</v>
      </c>
      <c r="D309" s="3">
        <v>0</v>
      </c>
      <c r="E309" s="3">
        <v>0</v>
      </c>
      <c r="F309" s="3">
        <v>0</v>
      </c>
      <c r="G309" s="3">
        <v>0</v>
      </c>
      <c r="H309" s="3">
        <v>0</v>
      </c>
      <c r="I309" s="3">
        <v>0</v>
      </c>
      <c r="J309" s="3">
        <v>-49.29</v>
      </c>
      <c r="K309" s="3">
        <v>-49.29</v>
      </c>
      <c r="L309">
        <v>0</v>
      </c>
      <c r="M309" s="4">
        <v>45628</v>
      </c>
      <c r="N309" s="3">
        <v>-1047.58</v>
      </c>
      <c r="O309" s="3">
        <v>0</v>
      </c>
      <c r="P309" s="3">
        <v>894.04</v>
      </c>
      <c r="Q309" s="3"/>
      <c r="R309" s="3">
        <v>0</v>
      </c>
      <c r="S309" s="3" t="s">
        <v>77</v>
      </c>
      <c r="T309" s="3" t="s">
        <v>32</v>
      </c>
      <c r="U309" s="3" t="s">
        <v>57</v>
      </c>
      <c r="V309" s="3"/>
      <c r="X309" s="3">
        <v>-28.62</v>
      </c>
      <c r="Y309" s="3"/>
      <c r="Z309" s="3"/>
      <c r="AA309" s="3">
        <v>49.29</v>
      </c>
      <c r="AB309" s="5" t="s">
        <v>739</v>
      </c>
      <c r="AC309" s="3">
        <v>998.29</v>
      </c>
      <c r="AD309" s="3"/>
    </row>
    <row r="310" spans="1:30" x14ac:dyDescent="0.25">
      <c r="A310">
        <v>435135</v>
      </c>
      <c r="B310" t="s">
        <v>740</v>
      </c>
      <c r="C310" s="3">
        <f t="shared" si="5"/>
        <v>0</v>
      </c>
      <c r="D310" s="3">
        <v>0</v>
      </c>
      <c r="E310" s="3">
        <v>0</v>
      </c>
      <c r="F310" s="3">
        <v>0</v>
      </c>
      <c r="G310" s="3">
        <v>0</v>
      </c>
      <c r="H310" s="3">
        <v>0</v>
      </c>
      <c r="I310" s="3">
        <v>0</v>
      </c>
      <c r="J310" s="3">
        <v>-27.15</v>
      </c>
      <c r="K310" s="3">
        <v>-27.15</v>
      </c>
      <c r="L310">
        <v>0</v>
      </c>
      <c r="M310" s="4">
        <v>45488</v>
      </c>
      <c r="N310" s="3">
        <v>63.81</v>
      </c>
      <c r="O310" s="3">
        <v>0</v>
      </c>
      <c r="P310" s="3">
        <v>3322.41</v>
      </c>
      <c r="Q310" s="3"/>
      <c r="R310" s="3">
        <v>0</v>
      </c>
      <c r="S310" s="3" t="s">
        <v>77</v>
      </c>
      <c r="T310" s="3"/>
      <c r="U310" s="3" t="s">
        <v>57</v>
      </c>
      <c r="V310" s="3"/>
      <c r="X310" s="3">
        <v>-27.15</v>
      </c>
      <c r="Y310" s="3"/>
      <c r="Z310" s="3"/>
      <c r="AA310" s="3">
        <v>27.15</v>
      </c>
      <c r="AB310" s="5" t="s">
        <v>741</v>
      </c>
      <c r="AC310" s="3">
        <v>-63.81</v>
      </c>
      <c r="AD310" s="3"/>
    </row>
    <row r="311" spans="1:30" x14ac:dyDescent="0.25">
      <c r="A311">
        <v>441581</v>
      </c>
      <c r="B311" t="s">
        <v>742</v>
      </c>
      <c r="C311" s="3">
        <f t="shared" si="5"/>
        <v>0</v>
      </c>
      <c r="D311" s="3">
        <v>0</v>
      </c>
      <c r="E311" s="3">
        <v>0</v>
      </c>
      <c r="F311" s="3">
        <v>0</v>
      </c>
      <c r="G311" s="3">
        <v>0</v>
      </c>
      <c r="H311" s="3">
        <v>0</v>
      </c>
      <c r="I311" s="3">
        <v>0</v>
      </c>
      <c r="J311" s="3">
        <v>-2144.9499999999998</v>
      </c>
      <c r="K311" s="3">
        <v>-2144.9499999999998</v>
      </c>
      <c r="L311">
        <v>0</v>
      </c>
      <c r="M311" s="4">
        <v>45698</v>
      </c>
      <c r="N311" s="3">
        <v>-2144.9499999999998</v>
      </c>
      <c r="O311" s="3">
        <v>0</v>
      </c>
      <c r="P311" s="3">
        <v>0</v>
      </c>
      <c r="Q311" s="3"/>
      <c r="R311" s="3">
        <v>3940.2</v>
      </c>
      <c r="S311" s="3" t="s">
        <v>77</v>
      </c>
      <c r="T311" s="3"/>
      <c r="U311" s="3" t="s">
        <v>57</v>
      </c>
      <c r="V311" s="3"/>
      <c r="X311" s="3">
        <v>-187.54</v>
      </c>
      <c r="Y311" s="3"/>
      <c r="Z311" s="3"/>
      <c r="AA311" s="3">
        <v>2144.9499999999998</v>
      </c>
      <c r="AB311" s="5"/>
      <c r="AC311" s="3"/>
      <c r="AD311" s="3"/>
    </row>
    <row r="312" spans="1:30" x14ac:dyDescent="0.25">
      <c r="A312">
        <v>399983</v>
      </c>
      <c r="B312" t="s">
        <v>743</v>
      </c>
      <c r="C312" s="3">
        <f t="shared" si="5"/>
        <v>0</v>
      </c>
      <c r="D312" s="3">
        <v>0</v>
      </c>
      <c r="E312" s="3">
        <v>0</v>
      </c>
      <c r="F312" s="3">
        <v>0</v>
      </c>
      <c r="G312" s="3">
        <v>0</v>
      </c>
      <c r="H312" s="3">
        <v>0</v>
      </c>
      <c r="I312" s="3">
        <v>0</v>
      </c>
      <c r="J312" s="3">
        <v>-77.17</v>
      </c>
      <c r="K312" s="3">
        <v>-77.17</v>
      </c>
      <c r="L312">
        <v>0</v>
      </c>
      <c r="M312" s="4">
        <v>45712</v>
      </c>
      <c r="N312" s="3">
        <v>-430.84</v>
      </c>
      <c r="O312" s="3">
        <v>1516.12</v>
      </c>
      <c r="P312" s="3">
        <v>44022.1</v>
      </c>
      <c r="Q312" s="3" t="s">
        <v>32</v>
      </c>
      <c r="R312" s="3">
        <v>187.71</v>
      </c>
      <c r="S312" s="3" t="s">
        <v>112</v>
      </c>
      <c r="T312" s="3" t="s">
        <v>48</v>
      </c>
      <c r="U312" s="3" t="s">
        <v>57</v>
      </c>
      <c r="V312" s="3"/>
      <c r="X312" s="3">
        <v>-92.39</v>
      </c>
      <c r="Y312" s="3"/>
      <c r="Z312" s="3"/>
      <c r="AA312" s="3">
        <v>77.17</v>
      </c>
      <c r="AB312" s="5" t="s">
        <v>84</v>
      </c>
      <c r="AC312" s="3">
        <v>353.67</v>
      </c>
      <c r="AD312" s="3" t="s">
        <v>744</v>
      </c>
    </row>
    <row r="313" spans="1:30" x14ac:dyDescent="0.25">
      <c r="A313">
        <v>402274</v>
      </c>
      <c r="B313" t="s">
        <v>745</v>
      </c>
      <c r="C313" s="3">
        <f t="shared" si="5"/>
        <v>0</v>
      </c>
      <c r="D313" s="3">
        <v>0</v>
      </c>
      <c r="E313" s="3">
        <v>0</v>
      </c>
      <c r="F313" s="3">
        <v>0</v>
      </c>
      <c r="G313" s="3">
        <v>0</v>
      </c>
      <c r="H313" s="3">
        <v>0</v>
      </c>
      <c r="I313" s="3">
        <v>0</v>
      </c>
      <c r="J313" s="3">
        <v>-6046.08</v>
      </c>
      <c r="K313" s="3">
        <v>-6046.08</v>
      </c>
      <c r="L313">
        <v>0</v>
      </c>
      <c r="M313" s="4">
        <v>45674</v>
      </c>
      <c r="N313" s="3">
        <v>-6046.08</v>
      </c>
      <c r="O313" s="3">
        <v>0</v>
      </c>
      <c r="P313" s="3">
        <v>0</v>
      </c>
      <c r="Q313" s="3" t="s">
        <v>32</v>
      </c>
      <c r="R313" s="3">
        <v>5541.06</v>
      </c>
      <c r="S313" s="3" t="s">
        <v>112</v>
      </c>
      <c r="T313" s="3"/>
      <c r="U313" s="3" t="s">
        <v>57</v>
      </c>
      <c r="V313" s="3"/>
      <c r="X313" s="3">
        <v>-1321.55</v>
      </c>
      <c r="Y313" s="3"/>
      <c r="Z313" s="3"/>
      <c r="AA313" s="3">
        <v>6046.08</v>
      </c>
      <c r="AB313" s="5" t="s">
        <v>746</v>
      </c>
      <c r="AC313" s="3">
        <v>40.729999999999997</v>
      </c>
      <c r="AD313" s="3"/>
    </row>
    <row r="314" spans="1:30" x14ac:dyDescent="0.25">
      <c r="A314">
        <v>431199</v>
      </c>
      <c r="B314" t="s">
        <v>747</v>
      </c>
      <c r="C314" s="3">
        <f t="shared" si="5"/>
        <v>0</v>
      </c>
      <c r="D314" s="3">
        <v>0</v>
      </c>
      <c r="E314" s="3">
        <v>0</v>
      </c>
      <c r="F314" s="3">
        <v>0</v>
      </c>
      <c r="G314" s="3">
        <v>0</v>
      </c>
      <c r="H314" s="3">
        <v>0</v>
      </c>
      <c r="I314" s="3">
        <v>0</v>
      </c>
      <c r="J314" s="3">
        <v>-27.15</v>
      </c>
      <c r="K314" s="3">
        <v>-27.15</v>
      </c>
      <c r="L314">
        <v>0</v>
      </c>
      <c r="M314" s="4">
        <v>45394</v>
      </c>
      <c r="N314" s="3">
        <v>-511.06</v>
      </c>
      <c r="O314" s="3">
        <v>0</v>
      </c>
      <c r="P314" s="3">
        <v>2438.87</v>
      </c>
      <c r="Q314" s="3"/>
      <c r="R314" s="3">
        <v>0</v>
      </c>
      <c r="S314" s="3" t="s">
        <v>77</v>
      </c>
      <c r="T314" s="3"/>
      <c r="U314" s="3" t="s">
        <v>57</v>
      </c>
      <c r="V314" s="3"/>
      <c r="X314" s="3">
        <v>-27.15</v>
      </c>
      <c r="Y314" s="3"/>
      <c r="Z314" s="3"/>
      <c r="AA314" s="3">
        <v>27.15</v>
      </c>
      <c r="AB314" s="5" t="s">
        <v>655</v>
      </c>
      <c r="AC314" s="3">
        <v>2138.1799999999998</v>
      </c>
      <c r="AD314" s="3"/>
    </row>
    <row r="315" spans="1:30" x14ac:dyDescent="0.25">
      <c r="A315">
        <v>436059</v>
      </c>
      <c r="B315" t="s">
        <v>748</v>
      </c>
      <c r="C315" s="3">
        <f t="shared" si="5"/>
        <v>0</v>
      </c>
      <c r="D315" s="3">
        <v>0</v>
      </c>
      <c r="E315" s="3">
        <v>0</v>
      </c>
      <c r="F315" s="3">
        <v>0</v>
      </c>
      <c r="G315" s="3">
        <v>0</v>
      </c>
      <c r="H315" s="3">
        <v>0</v>
      </c>
      <c r="I315" s="3">
        <v>0</v>
      </c>
      <c r="J315" s="3">
        <v>-335.97</v>
      </c>
      <c r="K315" s="3">
        <v>-335.97</v>
      </c>
      <c r="L315">
        <v>0</v>
      </c>
      <c r="M315" s="4">
        <v>45705</v>
      </c>
      <c r="N315" s="3">
        <v>-1057.54</v>
      </c>
      <c r="O315" s="3">
        <v>22211.88</v>
      </c>
      <c r="P315" s="3">
        <v>14267.18</v>
      </c>
      <c r="Q315" s="3"/>
      <c r="R315" s="3">
        <v>4974.0600000000004</v>
      </c>
      <c r="S315" s="3" t="s">
        <v>77</v>
      </c>
      <c r="T315" s="3" t="s">
        <v>32</v>
      </c>
      <c r="U315" s="3" t="s">
        <v>57</v>
      </c>
      <c r="V315" s="3"/>
      <c r="X315" s="3">
        <v>-81.31</v>
      </c>
      <c r="Y315" s="3"/>
      <c r="Z315" s="3"/>
      <c r="AA315" s="3">
        <v>335.97</v>
      </c>
      <c r="AB315" s="5" t="s">
        <v>162</v>
      </c>
      <c r="AC315" s="3">
        <v>1057.54</v>
      </c>
      <c r="AD315" s="3"/>
    </row>
    <row r="316" spans="1:30" x14ac:dyDescent="0.25">
      <c r="A316">
        <v>443348</v>
      </c>
      <c r="B316" t="s">
        <v>749</v>
      </c>
      <c r="C316" s="3">
        <f t="shared" si="5"/>
        <v>0</v>
      </c>
      <c r="D316" s="3">
        <v>0</v>
      </c>
      <c r="E316" s="3">
        <v>0</v>
      </c>
      <c r="F316" s="3">
        <v>0</v>
      </c>
      <c r="G316" s="3">
        <v>0</v>
      </c>
      <c r="H316" s="3">
        <v>0</v>
      </c>
      <c r="I316" s="3">
        <v>0</v>
      </c>
      <c r="J316" s="3">
        <v>-1363.23</v>
      </c>
      <c r="K316" s="3">
        <v>-1363.23</v>
      </c>
      <c r="L316">
        <v>0</v>
      </c>
      <c r="M316" s="4">
        <v>45700</v>
      </c>
      <c r="N316" s="3">
        <v>-1363.23</v>
      </c>
      <c r="O316" s="3">
        <v>0</v>
      </c>
      <c r="P316" s="3">
        <v>0</v>
      </c>
      <c r="Q316" s="3"/>
      <c r="R316" s="3">
        <v>1254.98</v>
      </c>
      <c r="S316" s="3" t="s">
        <v>77</v>
      </c>
      <c r="T316" s="3"/>
      <c r="U316" s="3" t="s">
        <v>42</v>
      </c>
      <c r="V316" s="3"/>
      <c r="X316" s="3">
        <v>-104.29</v>
      </c>
      <c r="Y316" s="3"/>
      <c r="Z316" s="3"/>
      <c r="AA316" s="3">
        <v>1363.23</v>
      </c>
      <c r="AB316" s="5"/>
      <c r="AC316" s="3"/>
      <c r="AD316" s="3"/>
    </row>
    <row r="317" spans="1:30" x14ac:dyDescent="0.25">
      <c r="A317">
        <v>177372</v>
      </c>
      <c r="B317" t="s">
        <v>750</v>
      </c>
      <c r="C317" s="3">
        <f t="shared" si="5"/>
        <v>0</v>
      </c>
      <c r="D317" s="3">
        <v>0</v>
      </c>
      <c r="E317" s="3">
        <v>0</v>
      </c>
      <c r="F317" s="3">
        <v>0</v>
      </c>
      <c r="G317" s="3">
        <v>0</v>
      </c>
      <c r="H317" s="3">
        <v>0</v>
      </c>
      <c r="I317" s="3">
        <v>0</v>
      </c>
      <c r="J317" s="3">
        <v>-1876.97</v>
      </c>
      <c r="K317" s="3">
        <v>-1876.97</v>
      </c>
      <c r="L317">
        <v>0</v>
      </c>
      <c r="M317" s="4">
        <v>45701</v>
      </c>
      <c r="N317" s="3">
        <v>-1101.19</v>
      </c>
      <c r="O317" s="3">
        <v>0</v>
      </c>
      <c r="P317" s="3">
        <v>0</v>
      </c>
      <c r="Q317" s="3" t="s">
        <v>32</v>
      </c>
      <c r="R317" s="3">
        <v>260328.95</v>
      </c>
      <c r="S317" s="3" t="s">
        <v>77</v>
      </c>
      <c r="T317" s="3" t="s">
        <v>254</v>
      </c>
      <c r="U317" s="3" t="s">
        <v>570</v>
      </c>
      <c r="V317" s="3" t="s">
        <v>751</v>
      </c>
      <c r="X317" s="3">
        <v>-61757.279999999999</v>
      </c>
      <c r="Y317" s="3"/>
      <c r="Z317" s="3"/>
      <c r="AA317" s="3">
        <v>79618.3</v>
      </c>
      <c r="AB317" s="5" t="s">
        <v>84</v>
      </c>
      <c r="AC317" s="3">
        <v>85.83</v>
      </c>
      <c r="AD317" s="3" t="s">
        <v>752</v>
      </c>
    </row>
    <row r="318" spans="1:30" x14ac:dyDescent="0.25">
      <c r="A318">
        <v>425915</v>
      </c>
      <c r="B318" t="s">
        <v>753</v>
      </c>
      <c r="C318" s="3">
        <f t="shared" si="5"/>
        <v>0</v>
      </c>
      <c r="D318" s="3">
        <v>0</v>
      </c>
      <c r="E318" s="3">
        <v>0</v>
      </c>
      <c r="F318" s="3">
        <v>0</v>
      </c>
      <c r="G318" s="3">
        <v>0</v>
      </c>
      <c r="H318" s="3">
        <v>0</v>
      </c>
      <c r="I318" s="3">
        <v>0</v>
      </c>
      <c r="J318" s="3">
        <v>-393.82</v>
      </c>
      <c r="K318" s="3">
        <v>-393.82</v>
      </c>
      <c r="L318">
        <v>0</v>
      </c>
      <c r="M318" s="4">
        <v>45712</v>
      </c>
      <c r="N318" s="3">
        <v>-388.21</v>
      </c>
      <c r="O318" s="3">
        <v>1015.29</v>
      </c>
      <c r="P318" s="3">
        <v>-296</v>
      </c>
      <c r="Q318" s="3"/>
      <c r="R318" s="3">
        <v>357.38</v>
      </c>
      <c r="S318" s="3" t="s">
        <v>77</v>
      </c>
      <c r="T318" s="3" t="s">
        <v>32</v>
      </c>
      <c r="U318" s="3" t="s">
        <v>57</v>
      </c>
      <c r="V318" s="3"/>
      <c r="X318" s="3">
        <v>-10.33</v>
      </c>
      <c r="Y318" s="3"/>
      <c r="Z318" s="3"/>
      <c r="AA318" s="3">
        <v>393.82</v>
      </c>
      <c r="AB318" s="5" t="s">
        <v>74</v>
      </c>
      <c r="AC318" s="3">
        <v>1102.8599999999999</v>
      </c>
      <c r="AD318" s="3"/>
    </row>
    <row r="319" spans="1:30" x14ac:dyDescent="0.25">
      <c r="A319">
        <v>402699</v>
      </c>
      <c r="B319" t="s">
        <v>754</v>
      </c>
      <c r="C319" s="3">
        <f t="shared" si="5"/>
        <v>0</v>
      </c>
      <c r="D319" s="3">
        <v>0</v>
      </c>
      <c r="E319" s="3">
        <v>0</v>
      </c>
      <c r="F319" s="3">
        <v>0</v>
      </c>
      <c r="G319" s="3">
        <v>0</v>
      </c>
      <c r="H319" s="3">
        <v>0</v>
      </c>
      <c r="I319" s="3">
        <v>0</v>
      </c>
      <c r="J319" s="3">
        <v>-47.31</v>
      </c>
      <c r="K319" s="3">
        <v>-47.31</v>
      </c>
      <c r="L319">
        <v>0</v>
      </c>
      <c r="M319" s="4">
        <v>45538</v>
      </c>
      <c r="N319" s="3">
        <v>-340.96</v>
      </c>
      <c r="O319" s="3">
        <v>0</v>
      </c>
      <c r="P319" s="3">
        <v>14670.39</v>
      </c>
      <c r="Q319" s="3" t="s">
        <v>32</v>
      </c>
      <c r="R319" s="3">
        <v>0</v>
      </c>
      <c r="S319" s="3" t="s">
        <v>77</v>
      </c>
      <c r="T319" s="3" t="s">
        <v>32</v>
      </c>
      <c r="U319" s="3" t="s">
        <v>57</v>
      </c>
      <c r="V319" s="3"/>
      <c r="X319" s="3">
        <v>-47.31</v>
      </c>
      <c r="Y319" s="3"/>
      <c r="Z319" s="3"/>
      <c r="AA319" s="3">
        <v>47.31</v>
      </c>
      <c r="AB319" s="5" t="s">
        <v>755</v>
      </c>
      <c r="AC319" s="3">
        <v>0</v>
      </c>
      <c r="AD319" s="3"/>
    </row>
    <row r="320" spans="1:30" x14ac:dyDescent="0.25">
      <c r="A320">
        <v>299254</v>
      </c>
      <c r="B320" t="s">
        <v>756</v>
      </c>
      <c r="C320" s="3">
        <f t="shared" si="5"/>
        <v>0</v>
      </c>
      <c r="D320" s="3">
        <v>0</v>
      </c>
      <c r="E320" s="3">
        <v>0</v>
      </c>
      <c r="F320" s="3">
        <v>0</v>
      </c>
      <c r="G320" s="3">
        <v>0</v>
      </c>
      <c r="H320" s="3">
        <v>0</v>
      </c>
      <c r="I320" s="3">
        <v>0</v>
      </c>
      <c r="J320" s="3">
        <v>-1032</v>
      </c>
      <c r="K320" s="3">
        <v>-1032</v>
      </c>
      <c r="M320" s="4">
        <v>45660</v>
      </c>
      <c r="N320" s="3">
        <v>-10276.879999999999</v>
      </c>
      <c r="O320" s="3">
        <v>21048.21</v>
      </c>
      <c r="P320" s="3">
        <v>0</v>
      </c>
      <c r="Q320" s="3" t="s">
        <v>32</v>
      </c>
      <c r="R320" s="3">
        <v>1895.65</v>
      </c>
      <c r="S320" s="3" t="s">
        <v>77</v>
      </c>
      <c r="T320" s="3" t="s">
        <v>32</v>
      </c>
      <c r="U320" s="3" t="s">
        <v>79</v>
      </c>
      <c r="V320" s="3"/>
      <c r="X320" s="3">
        <v>-3673.41</v>
      </c>
      <c r="Y320" s="3"/>
      <c r="Z320" s="3"/>
      <c r="AA320" s="3">
        <v>1032</v>
      </c>
      <c r="AB320" s="5" t="s">
        <v>369</v>
      </c>
      <c r="AC320" s="3">
        <v>0</v>
      </c>
      <c r="AD320" s="3" t="s">
        <v>757</v>
      </c>
    </row>
    <row r="321" spans="1:30" x14ac:dyDescent="0.25">
      <c r="A321">
        <v>401034</v>
      </c>
      <c r="B321" t="s">
        <v>758</v>
      </c>
      <c r="C321" s="3">
        <f t="shared" si="5"/>
        <v>0</v>
      </c>
      <c r="D321" s="3">
        <v>0</v>
      </c>
      <c r="E321" s="3">
        <v>0</v>
      </c>
      <c r="F321" s="3">
        <v>0</v>
      </c>
      <c r="G321" s="3">
        <v>0</v>
      </c>
      <c r="H321" s="3">
        <v>0</v>
      </c>
      <c r="I321" s="3">
        <v>0</v>
      </c>
      <c r="J321" s="3">
        <v>-1422.83</v>
      </c>
      <c r="K321" s="3">
        <v>-1422.83</v>
      </c>
      <c r="L321">
        <v>0</v>
      </c>
      <c r="M321" s="4">
        <v>45709</v>
      </c>
      <c r="N321" s="3">
        <v>-342.46</v>
      </c>
      <c r="O321" s="3">
        <v>3774.06</v>
      </c>
      <c r="P321" s="3">
        <v>20953.400000000001</v>
      </c>
      <c r="Q321" s="3" t="s">
        <v>32</v>
      </c>
      <c r="R321" s="3">
        <v>1284.8499999999999</v>
      </c>
      <c r="S321" s="3" t="s">
        <v>131</v>
      </c>
      <c r="T321" s="3" t="s">
        <v>32</v>
      </c>
      <c r="U321" s="3" t="s">
        <v>57</v>
      </c>
      <c r="V321" s="3"/>
      <c r="X321" s="3">
        <v>-348.89</v>
      </c>
      <c r="Y321" s="3"/>
      <c r="Z321" s="3"/>
      <c r="AA321" s="3">
        <v>1422.83</v>
      </c>
      <c r="AB321" s="5" t="s">
        <v>81</v>
      </c>
      <c r="AC321" s="3">
        <v>342.46</v>
      </c>
      <c r="AD321" s="3"/>
    </row>
    <row r="322" spans="1:30" x14ac:dyDescent="0.25">
      <c r="A322">
        <v>402213</v>
      </c>
      <c r="B322" t="s">
        <v>759</v>
      </c>
      <c r="C322" s="3">
        <f t="shared" si="5"/>
        <v>0</v>
      </c>
      <c r="D322" s="3">
        <v>0</v>
      </c>
      <c r="E322" s="3">
        <v>0</v>
      </c>
      <c r="F322" s="3">
        <v>0</v>
      </c>
      <c r="G322" s="3">
        <v>0</v>
      </c>
      <c r="H322" s="3">
        <v>0</v>
      </c>
      <c r="I322" s="3">
        <v>0</v>
      </c>
      <c r="J322" s="3">
        <v>-123.57</v>
      </c>
      <c r="K322" s="3">
        <v>-123.57</v>
      </c>
      <c r="L322">
        <v>0</v>
      </c>
      <c r="M322" s="4">
        <v>45698</v>
      </c>
      <c r="N322" s="3">
        <v>-137.69999999999999</v>
      </c>
      <c r="O322" s="3">
        <v>1199.68</v>
      </c>
      <c r="P322" s="3">
        <v>5050.2700000000004</v>
      </c>
      <c r="Q322" s="3" t="s">
        <v>32</v>
      </c>
      <c r="R322" s="3">
        <v>0</v>
      </c>
      <c r="S322" s="3" t="s">
        <v>131</v>
      </c>
      <c r="T322" s="3" t="s">
        <v>32</v>
      </c>
      <c r="U322" s="3" t="s">
        <v>57</v>
      </c>
      <c r="V322" s="3"/>
      <c r="X322" s="3">
        <v>-123.57</v>
      </c>
      <c r="Y322" s="3"/>
      <c r="Z322" s="3"/>
      <c r="AA322" s="3">
        <v>123.57</v>
      </c>
      <c r="AB322" s="5" t="s">
        <v>336</v>
      </c>
      <c r="AC322" s="3">
        <v>137.69999999999999</v>
      </c>
      <c r="AD322" s="3"/>
    </row>
    <row r="323" spans="1:30" x14ac:dyDescent="0.25">
      <c r="A323">
        <v>436253</v>
      </c>
      <c r="B323" t="s">
        <v>760</v>
      </c>
      <c r="C323" s="3">
        <f t="shared" si="5"/>
        <v>0</v>
      </c>
      <c r="D323" s="3">
        <v>0</v>
      </c>
      <c r="E323" s="3">
        <v>0</v>
      </c>
      <c r="F323" s="3">
        <v>0</v>
      </c>
      <c r="G323" s="3">
        <v>0</v>
      </c>
      <c r="H323" s="3">
        <v>0</v>
      </c>
      <c r="I323" s="3">
        <v>0</v>
      </c>
      <c r="J323" s="3">
        <v>-3.5</v>
      </c>
      <c r="K323" s="3">
        <v>-3.5</v>
      </c>
      <c r="L323">
        <v>0</v>
      </c>
      <c r="M323" s="4">
        <v>45628</v>
      </c>
      <c r="N323" s="3">
        <v>-3.5</v>
      </c>
      <c r="O323" s="3">
        <v>0</v>
      </c>
      <c r="P323" s="3">
        <v>26138.23</v>
      </c>
      <c r="Q323" s="3"/>
      <c r="R323" s="3">
        <v>3.22</v>
      </c>
      <c r="S323" s="3" t="s">
        <v>77</v>
      </c>
      <c r="T323" s="3" t="s">
        <v>32</v>
      </c>
      <c r="U323" s="3" t="s">
        <v>57</v>
      </c>
      <c r="V323" s="3"/>
      <c r="X323" s="3">
        <v>-326.58</v>
      </c>
      <c r="Y323" s="3"/>
      <c r="Z323" s="3"/>
      <c r="AA323" s="3">
        <v>3.5</v>
      </c>
      <c r="AB323" s="5" t="s">
        <v>91</v>
      </c>
      <c r="AC323" s="3">
        <v>273.83999999999997</v>
      </c>
      <c r="AD323" s="3"/>
    </row>
    <row r="324" spans="1:30" x14ac:dyDescent="0.25">
      <c r="A324">
        <v>432175</v>
      </c>
      <c r="B324" t="s">
        <v>761</v>
      </c>
      <c r="C324" s="3">
        <f t="shared" si="5"/>
        <v>0</v>
      </c>
      <c r="D324" s="3">
        <v>0</v>
      </c>
      <c r="E324" s="3">
        <v>0</v>
      </c>
      <c r="F324" s="3">
        <v>0</v>
      </c>
      <c r="G324" s="3">
        <v>0</v>
      </c>
      <c r="H324" s="3">
        <v>0</v>
      </c>
      <c r="I324" s="3">
        <v>0</v>
      </c>
      <c r="J324" s="3">
        <v>-2.91</v>
      </c>
      <c r="K324" s="3">
        <v>-2.91</v>
      </c>
      <c r="L324">
        <v>0</v>
      </c>
      <c r="M324" s="4">
        <v>45414</v>
      </c>
      <c r="N324" s="3">
        <v>-1266.25</v>
      </c>
      <c r="O324" s="3">
        <v>0</v>
      </c>
      <c r="P324" s="3">
        <v>1163.04</v>
      </c>
      <c r="Q324" s="3"/>
      <c r="R324" s="3">
        <v>0</v>
      </c>
      <c r="S324" s="3" t="s">
        <v>77</v>
      </c>
      <c r="T324" s="3"/>
      <c r="U324" s="3" t="s">
        <v>57</v>
      </c>
      <c r="V324" s="3"/>
      <c r="X324" s="3">
        <v>-2.91</v>
      </c>
      <c r="Y324" s="3"/>
      <c r="Z324" s="3"/>
      <c r="AA324" s="3">
        <v>2.91</v>
      </c>
      <c r="AB324" s="5" t="s">
        <v>762</v>
      </c>
      <c r="AC324" s="3">
        <v>1263.3399999999999</v>
      </c>
      <c r="AD324" s="3"/>
    </row>
    <row r="325" spans="1:30" x14ac:dyDescent="0.25">
      <c r="A325">
        <v>402238</v>
      </c>
      <c r="B325" t="s">
        <v>763</v>
      </c>
      <c r="C325" s="3">
        <f t="shared" ref="C325:C388" si="6">F325+G325+H325+I325</f>
        <v>0</v>
      </c>
      <c r="D325" s="3">
        <v>0</v>
      </c>
      <c r="E325" s="3">
        <v>0</v>
      </c>
      <c r="F325" s="3">
        <v>0</v>
      </c>
      <c r="G325" s="3">
        <v>0</v>
      </c>
      <c r="H325" s="3">
        <v>0</v>
      </c>
      <c r="I325" s="3">
        <v>0</v>
      </c>
      <c r="J325" s="3">
        <v>-466.89</v>
      </c>
      <c r="K325" s="3">
        <v>-466.89</v>
      </c>
      <c r="L325">
        <v>0</v>
      </c>
      <c r="M325" s="4">
        <v>45712</v>
      </c>
      <c r="N325" s="3">
        <v>-240.77</v>
      </c>
      <c r="O325" s="3">
        <v>4095.16</v>
      </c>
      <c r="P325" s="3">
        <v>16977.95</v>
      </c>
      <c r="Q325" s="3" t="s">
        <v>32</v>
      </c>
      <c r="R325" s="3">
        <v>995.08</v>
      </c>
      <c r="S325" s="3" t="s">
        <v>112</v>
      </c>
      <c r="T325" s="3" t="s">
        <v>32</v>
      </c>
      <c r="U325" s="3" t="s">
        <v>57</v>
      </c>
      <c r="V325" s="3"/>
      <c r="X325" s="3">
        <v>-1346.41</v>
      </c>
      <c r="Y325" s="3"/>
      <c r="Z325" s="3"/>
      <c r="AA325" s="3">
        <v>466.89</v>
      </c>
      <c r="AB325" s="5" t="s">
        <v>81</v>
      </c>
      <c r="AC325" s="3">
        <v>240.77</v>
      </c>
      <c r="AD325" s="3"/>
    </row>
    <row r="326" spans="1:30" x14ac:dyDescent="0.25">
      <c r="A326">
        <v>440268</v>
      </c>
      <c r="B326" t="s">
        <v>764</v>
      </c>
      <c r="C326" s="3">
        <f t="shared" si="6"/>
        <v>0</v>
      </c>
      <c r="D326" s="3">
        <v>0</v>
      </c>
      <c r="E326" s="3">
        <v>0</v>
      </c>
      <c r="F326" s="3">
        <v>0</v>
      </c>
      <c r="G326" s="3">
        <v>0</v>
      </c>
      <c r="H326" s="3">
        <v>0</v>
      </c>
      <c r="I326" s="3">
        <v>0</v>
      </c>
      <c r="J326" s="3">
        <v>-183.42</v>
      </c>
      <c r="K326" s="3">
        <v>-183.42</v>
      </c>
      <c r="L326">
        <v>0</v>
      </c>
      <c r="M326" s="4">
        <v>45682</v>
      </c>
      <c r="N326" s="3">
        <v>70.05</v>
      </c>
      <c r="O326" s="3">
        <v>422.29</v>
      </c>
      <c r="P326" s="3">
        <v>22841.22</v>
      </c>
      <c r="Q326" s="3"/>
      <c r="R326" s="3">
        <v>0</v>
      </c>
      <c r="S326" s="3" t="s">
        <v>131</v>
      </c>
      <c r="T326" s="3" t="s">
        <v>32</v>
      </c>
      <c r="U326" s="3" t="s">
        <v>57</v>
      </c>
      <c r="V326" s="3"/>
      <c r="X326" s="3">
        <v>-579.89</v>
      </c>
      <c r="Y326" s="3"/>
      <c r="Z326" s="3"/>
      <c r="AA326" s="3">
        <v>183.42</v>
      </c>
      <c r="AB326" s="5" t="s">
        <v>765</v>
      </c>
      <c r="AC326" s="3">
        <v>-70.05</v>
      </c>
      <c r="AD326" s="3"/>
    </row>
    <row r="327" spans="1:30" x14ac:dyDescent="0.25">
      <c r="A327">
        <v>365112</v>
      </c>
      <c r="B327" t="s">
        <v>766</v>
      </c>
      <c r="C327" s="3">
        <f t="shared" si="6"/>
        <v>0</v>
      </c>
      <c r="D327" s="3">
        <v>0</v>
      </c>
      <c r="E327" s="3">
        <v>0</v>
      </c>
      <c r="F327" s="3">
        <v>0</v>
      </c>
      <c r="G327" s="3">
        <v>0</v>
      </c>
      <c r="H327" s="3">
        <v>0</v>
      </c>
      <c r="I327" s="3">
        <v>0</v>
      </c>
      <c r="J327" s="3">
        <v>-0.47</v>
      </c>
      <c r="K327" s="3">
        <v>-0.47</v>
      </c>
      <c r="L327">
        <v>0</v>
      </c>
      <c r="M327" s="4">
        <v>45693</v>
      </c>
      <c r="N327" s="3">
        <v>-596.36</v>
      </c>
      <c r="O327" s="3">
        <v>8004.07</v>
      </c>
      <c r="P327" s="3">
        <v>30208.71</v>
      </c>
      <c r="Q327" s="3"/>
      <c r="R327" s="3">
        <v>3932.37</v>
      </c>
      <c r="S327" s="3" t="s">
        <v>147</v>
      </c>
      <c r="T327" s="3" t="s">
        <v>167</v>
      </c>
      <c r="U327" s="3" t="s">
        <v>79</v>
      </c>
      <c r="V327" s="3"/>
      <c r="X327" s="3">
        <v>-862.15</v>
      </c>
      <c r="Y327" s="3"/>
      <c r="Z327" s="3"/>
      <c r="AA327" s="3">
        <v>-3214.63</v>
      </c>
      <c r="AB327" s="5" t="s">
        <v>369</v>
      </c>
      <c r="AC327" s="3">
        <v>3860</v>
      </c>
      <c r="AD327" s="3" t="s">
        <v>767</v>
      </c>
    </row>
    <row r="328" spans="1:30" x14ac:dyDescent="0.25">
      <c r="A328">
        <v>437099</v>
      </c>
      <c r="B328" t="s">
        <v>768</v>
      </c>
      <c r="C328" s="3">
        <f t="shared" si="6"/>
        <v>0</v>
      </c>
      <c r="D328" s="3">
        <v>0</v>
      </c>
      <c r="E328" s="3">
        <v>0</v>
      </c>
      <c r="F328" s="3">
        <v>0</v>
      </c>
      <c r="G328" s="3">
        <v>0</v>
      </c>
      <c r="H328" s="3">
        <v>0</v>
      </c>
      <c r="I328" s="3">
        <v>0</v>
      </c>
      <c r="J328" s="3">
        <v>-17000</v>
      </c>
      <c r="K328" s="3">
        <v>-17000</v>
      </c>
      <c r="L328">
        <v>0</v>
      </c>
      <c r="M328" s="4">
        <v>45707</v>
      </c>
      <c r="N328" s="3">
        <v>-17000</v>
      </c>
      <c r="O328" s="3">
        <v>181414.04</v>
      </c>
      <c r="P328" s="3">
        <v>0</v>
      </c>
      <c r="Q328" s="3"/>
      <c r="R328" s="3">
        <v>30707.75</v>
      </c>
      <c r="S328" s="3" t="s">
        <v>77</v>
      </c>
      <c r="T328" s="3" t="s">
        <v>132</v>
      </c>
      <c r="U328" s="3" t="s">
        <v>57</v>
      </c>
      <c r="V328" s="3"/>
      <c r="X328" s="3">
        <v>-59319.14</v>
      </c>
      <c r="Y328" s="3"/>
      <c r="Z328" s="3"/>
      <c r="AA328" s="3">
        <v>17000</v>
      </c>
      <c r="AB328" s="5" t="s">
        <v>572</v>
      </c>
      <c r="AC328" s="3">
        <v>47063.61</v>
      </c>
      <c r="AD328" s="3"/>
    </row>
    <row r="329" spans="1:30" x14ac:dyDescent="0.25">
      <c r="A329">
        <v>438742</v>
      </c>
      <c r="B329" t="s">
        <v>769</v>
      </c>
      <c r="C329" s="3">
        <f t="shared" si="6"/>
        <v>0</v>
      </c>
      <c r="D329" s="3">
        <v>0</v>
      </c>
      <c r="E329" s="3">
        <v>0</v>
      </c>
      <c r="F329" s="3">
        <v>0</v>
      </c>
      <c r="G329" s="3">
        <v>0</v>
      </c>
      <c r="H329" s="3">
        <v>0</v>
      </c>
      <c r="I329" s="3">
        <v>0</v>
      </c>
      <c r="J329" s="3">
        <v>-8183.25</v>
      </c>
      <c r="K329" s="3">
        <v>-8183.25</v>
      </c>
      <c r="L329">
        <v>0</v>
      </c>
      <c r="M329" s="4">
        <v>45713</v>
      </c>
      <c r="N329" s="3">
        <v>-8183.25</v>
      </c>
      <c r="O329" s="3">
        <v>0</v>
      </c>
      <c r="P329" s="3">
        <v>1186.56</v>
      </c>
      <c r="Q329" s="3"/>
      <c r="R329" s="3">
        <v>7533.49</v>
      </c>
      <c r="S329" s="3" t="s">
        <v>77</v>
      </c>
      <c r="T329" s="3" t="s">
        <v>32</v>
      </c>
      <c r="U329" s="3" t="s">
        <v>57</v>
      </c>
      <c r="V329" s="3"/>
      <c r="X329" s="3">
        <v>-51.76</v>
      </c>
      <c r="Y329" s="3"/>
      <c r="Z329" s="3"/>
      <c r="AA329" s="3">
        <v>8183.25</v>
      </c>
      <c r="AB329" s="5" t="s">
        <v>770</v>
      </c>
      <c r="AC329" s="3">
        <v>1288.9000000000001</v>
      </c>
      <c r="AD329" s="3"/>
    </row>
    <row r="330" spans="1:30" x14ac:dyDescent="0.25">
      <c r="A330">
        <v>402319</v>
      </c>
      <c r="B330" t="s">
        <v>771</v>
      </c>
      <c r="C330" s="3">
        <f t="shared" si="6"/>
        <v>0</v>
      </c>
      <c r="D330" s="3">
        <v>0</v>
      </c>
      <c r="E330" s="3">
        <v>0</v>
      </c>
      <c r="F330" s="3">
        <v>0</v>
      </c>
      <c r="G330" s="3">
        <v>0</v>
      </c>
      <c r="H330" s="3">
        <v>0</v>
      </c>
      <c r="I330" s="3">
        <v>0</v>
      </c>
      <c r="J330" s="3">
        <v>-2493.5700000000002</v>
      </c>
      <c r="K330" s="3">
        <v>-2493.5700000000002</v>
      </c>
      <c r="L330">
        <v>0</v>
      </c>
      <c r="M330" s="4">
        <v>45714</v>
      </c>
      <c r="N330" s="3">
        <v>-38.24</v>
      </c>
      <c r="O330" s="3">
        <v>7954.85</v>
      </c>
      <c r="P330" s="3">
        <v>127370.4</v>
      </c>
      <c r="Q330" s="3" t="s">
        <v>32</v>
      </c>
      <c r="R330" s="3">
        <v>33326.959999999999</v>
      </c>
      <c r="S330" s="3" t="s">
        <v>131</v>
      </c>
      <c r="T330" s="3" t="s">
        <v>32</v>
      </c>
      <c r="U330" s="3" t="s">
        <v>57</v>
      </c>
      <c r="V330" s="3"/>
      <c r="X330" s="3">
        <v>-5135.95</v>
      </c>
      <c r="Y330" s="3"/>
      <c r="Z330" s="3"/>
      <c r="AA330" s="3">
        <v>2493.5700000000002</v>
      </c>
      <c r="AB330" s="5" t="s">
        <v>37</v>
      </c>
      <c r="AC330" s="3">
        <v>651.83000000000004</v>
      </c>
      <c r="AD330" s="3"/>
    </row>
    <row r="331" spans="1:30" x14ac:dyDescent="0.25">
      <c r="A331">
        <v>402590</v>
      </c>
      <c r="B331" t="s">
        <v>772</v>
      </c>
      <c r="C331" s="3">
        <f t="shared" si="6"/>
        <v>0</v>
      </c>
      <c r="D331" s="3">
        <v>0</v>
      </c>
      <c r="E331" s="3">
        <v>0</v>
      </c>
      <c r="F331" s="3">
        <v>0</v>
      </c>
      <c r="G331" s="3">
        <v>0</v>
      </c>
      <c r="H331" s="3">
        <v>0</v>
      </c>
      <c r="I331" s="3">
        <v>0</v>
      </c>
      <c r="J331" s="3">
        <v>-3193.66</v>
      </c>
      <c r="K331" s="3">
        <v>-3193.66</v>
      </c>
      <c r="L331">
        <v>0</v>
      </c>
      <c r="M331" s="4">
        <v>45706</v>
      </c>
      <c r="N331" s="3">
        <v>-3193.66</v>
      </c>
      <c r="O331" s="3">
        <v>0</v>
      </c>
      <c r="P331" s="3">
        <v>332.32</v>
      </c>
      <c r="Q331" s="3" t="s">
        <v>32</v>
      </c>
      <c r="R331" s="3">
        <v>2940.08</v>
      </c>
      <c r="S331" s="3" t="s">
        <v>77</v>
      </c>
      <c r="T331" s="3" t="s">
        <v>32</v>
      </c>
      <c r="U331" s="3" t="s">
        <v>57</v>
      </c>
      <c r="V331" s="3"/>
      <c r="X331" s="3">
        <v>-153.41999999999999</v>
      </c>
      <c r="Y331" s="3"/>
      <c r="Z331" s="3"/>
      <c r="AA331" s="3">
        <v>3193.66</v>
      </c>
      <c r="AB331" s="5" t="s">
        <v>770</v>
      </c>
      <c r="AC331" s="3">
        <v>360.98</v>
      </c>
      <c r="AD331" s="3"/>
    </row>
    <row r="332" spans="1:30" x14ac:dyDescent="0.25">
      <c r="A332">
        <v>435446</v>
      </c>
      <c r="B332" t="s">
        <v>773</v>
      </c>
      <c r="C332" s="3">
        <f t="shared" si="6"/>
        <v>0</v>
      </c>
      <c r="D332" s="3">
        <v>0</v>
      </c>
      <c r="E332" s="3">
        <v>0</v>
      </c>
      <c r="F332" s="3">
        <v>0</v>
      </c>
      <c r="G332" s="3">
        <v>0</v>
      </c>
      <c r="H332" s="3">
        <v>0</v>
      </c>
      <c r="I332" s="3">
        <v>0</v>
      </c>
      <c r="J332" s="3">
        <v>-7.56</v>
      </c>
      <c r="K332" s="3">
        <v>-7.56</v>
      </c>
      <c r="L332">
        <v>0</v>
      </c>
      <c r="M332" s="4">
        <v>45506</v>
      </c>
      <c r="N332" s="3">
        <v>82.28</v>
      </c>
      <c r="O332" s="3">
        <v>0</v>
      </c>
      <c r="P332" s="3">
        <v>1583.27</v>
      </c>
      <c r="Q332" s="3"/>
      <c r="R332" s="3">
        <v>0</v>
      </c>
      <c r="S332" s="3" t="s">
        <v>77</v>
      </c>
      <c r="T332" s="3"/>
      <c r="U332" s="3" t="s">
        <v>57</v>
      </c>
      <c r="V332" s="3"/>
      <c r="X332" s="3">
        <v>-7.56</v>
      </c>
      <c r="Y332" s="3"/>
      <c r="Z332" s="3"/>
      <c r="AA332" s="3">
        <v>7.56</v>
      </c>
      <c r="AB332" s="5" t="s">
        <v>774</v>
      </c>
      <c r="AC332" s="3">
        <v>-82.74</v>
      </c>
      <c r="AD332" s="3"/>
    </row>
    <row r="333" spans="1:30" x14ac:dyDescent="0.25">
      <c r="A333">
        <v>443725</v>
      </c>
      <c r="B333" t="s">
        <v>775</v>
      </c>
      <c r="C333" s="3">
        <f t="shared" si="6"/>
        <v>0</v>
      </c>
      <c r="D333" s="3">
        <v>0</v>
      </c>
      <c r="E333" s="3">
        <v>0</v>
      </c>
      <c r="F333" s="3">
        <v>0</v>
      </c>
      <c r="G333" s="3">
        <v>0</v>
      </c>
      <c r="H333" s="3">
        <v>0</v>
      </c>
      <c r="I333" s="3">
        <v>0</v>
      </c>
      <c r="J333" s="3">
        <v>-2286.58</v>
      </c>
      <c r="K333" s="3">
        <v>-2286.58</v>
      </c>
      <c r="L333">
        <v>0</v>
      </c>
      <c r="M333" s="4">
        <v>45714</v>
      </c>
      <c r="N333" s="3">
        <v>-2286.58</v>
      </c>
      <c r="O333" s="3">
        <v>4882.84</v>
      </c>
      <c r="P333" s="3">
        <v>0</v>
      </c>
      <c r="Q333" s="3"/>
      <c r="R333" s="3">
        <v>2105.04</v>
      </c>
      <c r="S333" s="3" t="s">
        <v>77</v>
      </c>
      <c r="T333" s="3" t="s">
        <v>32</v>
      </c>
      <c r="U333" s="3" t="s">
        <v>57</v>
      </c>
      <c r="V333" s="3"/>
      <c r="X333" s="3">
        <v>-87.4</v>
      </c>
      <c r="Y333" s="3"/>
      <c r="Z333" s="3"/>
      <c r="AA333" s="3">
        <v>2286.58</v>
      </c>
      <c r="AB333" s="5" t="s">
        <v>84</v>
      </c>
      <c r="AC333" s="3">
        <v>0</v>
      </c>
      <c r="AD333" s="3"/>
    </row>
    <row r="334" spans="1:30" x14ac:dyDescent="0.25">
      <c r="A334">
        <v>435820</v>
      </c>
      <c r="B334" t="s">
        <v>776</v>
      </c>
      <c r="C334" s="3">
        <f t="shared" si="6"/>
        <v>0</v>
      </c>
      <c r="D334" s="3">
        <v>0</v>
      </c>
      <c r="E334" s="3">
        <v>0</v>
      </c>
      <c r="F334" s="3">
        <v>0</v>
      </c>
      <c r="G334" s="3">
        <v>0</v>
      </c>
      <c r="H334" s="3">
        <v>0</v>
      </c>
      <c r="I334" s="3">
        <v>0</v>
      </c>
      <c r="J334" s="3">
        <v>-2.15</v>
      </c>
      <c r="K334" s="3">
        <v>-2.15</v>
      </c>
      <c r="L334">
        <v>0</v>
      </c>
      <c r="M334" s="4">
        <v>45678</v>
      </c>
      <c r="N334" s="3">
        <v>-908.73</v>
      </c>
      <c r="O334" s="3">
        <v>834.6</v>
      </c>
      <c r="P334" s="3">
        <v>1472.8</v>
      </c>
      <c r="Q334" s="3"/>
      <c r="R334" s="3">
        <v>0</v>
      </c>
      <c r="S334" s="3" t="s">
        <v>77</v>
      </c>
      <c r="T334" s="3" t="s">
        <v>32</v>
      </c>
      <c r="U334" s="3" t="s">
        <v>57</v>
      </c>
      <c r="V334" s="3"/>
      <c r="X334" s="3">
        <v>-0.42</v>
      </c>
      <c r="Y334" s="3"/>
      <c r="Z334" s="3"/>
      <c r="AA334" s="3">
        <v>2.15</v>
      </c>
      <c r="AB334" s="5" t="s">
        <v>777</v>
      </c>
      <c r="AC334" s="3">
        <v>906.58</v>
      </c>
      <c r="AD334" s="3"/>
    </row>
    <row r="335" spans="1:30" x14ac:dyDescent="0.25">
      <c r="A335">
        <v>433013</v>
      </c>
      <c r="B335" t="s">
        <v>778</v>
      </c>
      <c r="C335" s="3">
        <f t="shared" si="6"/>
        <v>0</v>
      </c>
      <c r="D335" s="3">
        <v>0</v>
      </c>
      <c r="E335" s="3">
        <v>0</v>
      </c>
      <c r="F335" s="3">
        <v>0</v>
      </c>
      <c r="G335" s="3">
        <v>0</v>
      </c>
      <c r="H335" s="3">
        <v>0</v>
      </c>
      <c r="I335" s="3">
        <v>0</v>
      </c>
      <c r="J335" s="3">
        <v>-27.15</v>
      </c>
      <c r="K335" s="3">
        <v>-27.15</v>
      </c>
      <c r="L335">
        <v>0</v>
      </c>
      <c r="M335" s="4">
        <v>45433</v>
      </c>
      <c r="N335" s="3">
        <v>47.3</v>
      </c>
      <c r="O335" s="3">
        <v>0</v>
      </c>
      <c r="P335" s="3">
        <v>428.88</v>
      </c>
      <c r="Q335" s="3"/>
      <c r="R335" s="3">
        <v>0</v>
      </c>
      <c r="S335" s="3" t="s">
        <v>77</v>
      </c>
      <c r="T335" s="3"/>
      <c r="U335" s="3" t="s">
        <v>57</v>
      </c>
      <c r="V335" s="3"/>
      <c r="X335" s="3">
        <v>-27.15</v>
      </c>
      <c r="Y335" s="3"/>
      <c r="Z335" s="3"/>
      <c r="AA335" s="3">
        <v>27.15</v>
      </c>
      <c r="AB335" s="5" t="s">
        <v>779</v>
      </c>
      <c r="AC335" s="3">
        <v>454.85</v>
      </c>
      <c r="AD335" s="3"/>
    </row>
    <row r="336" spans="1:30" x14ac:dyDescent="0.25">
      <c r="A336">
        <v>431791</v>
      </c>
      <c r="B336" t="s">
        <v>780</v>
      </c>
      <c r="C336" s="3">
        <f t="shared" si="6"/>
        <v>0</v>
      </c>
      <c r="D336" s="3">
        <v>0</v>
      </c>
      <c r="E336" s="3">
        <v>0</v>
      </c>
      <c r="F336" s="3">
        <v>0</v>
      </c>
      <c r="G336" s="3">
        <v>0</v>
      </c>
      <c r="H336" s="3">
        <v>0</v>
      </c>
      <c r="I336" s="3">
        <v>0</v>
      </c>
      <c r="J336" s="3">
        <v>-3.3</v>
      </c>
      <c r="K336" s="3">
        <v>-3.3</v>
      </c>
      <c r="L336">
        <v>0</v>
      </c>
      <c r="M336" s="4">
        <v>45415</v>
      </c>
      <c r="N336" s="3">
        <v>-308.24</v>
      </c>
      <c r="O336" s="3">
        <v>0</v>
      </c>
      <c r="P336" s="3">
        <v>3594.9</v>
      </c>
      <c r="Q336" s="3"/>
      <c r="R336" s="3">
        <v>0</v>
      </c>
      <c r="S336" s="3" t="s">
        <v>77</v>
      </c>
      <c r="T336" s="3"/>
      <c r="U336" s="3" t="s">
        <v>57</v>
      </c>
      <c r="V336" s="3"/>
      <c r="X336" s="3">
        <v>-3.3</v>
      </c>
      <c r="Y336" s="3"/>
      <c r="Z336" s="3"/>
      <c r="AA336" s="3">
        <v>3.3</v>
      </c>
      <c r="AB336" s="5" t="s">
        <v>781</v>
      </c>
      <c r="AC336" s="3">
        <v>3904.94</v>
      </c>
      <c r="AD336" s="3"/>
    </row>
    <row r="337" spans="1:30" x14ac:dyDescent="0.25">
      <c r="A337">
        <v>427141</v>
      </c>
      <c r="B337" t="s">
        <v>782</v>
      </c>
      <c r="C337" s="3">
        <f t="shared" si="6"/>
        <v>0</v>
      </c>
      <c r="D337" s="3">
        <v>0</v>
      </c>
      <c r="E337" s="3">
        <v>0</v>
      </c>
      <c r="F337" s="3">
        <v>0</v>
      </c>
      <c r="G337" s="3">
        <v>0</v>
      </c>
      <c r="H337" s="3">
        <v>0</v>
      </c>
      <c r="I337" s="3">
        <v>0</v>
      </c>
      <c r="J337" s="3">
        <v>-27.15</v>
      </c>
      <c r="K337" s="3">
        <v>-27.15</v>
      </c>
      <c r="L337">
        <v>0</v>
      </c>
      <c r="M337" s="4">
        <v>45304</v>
      </c>
      <c r="N337" s="3">
        <v>-1706.89</v>
      </c>
      <c r="O337" s="3">
        <v>0</v>
      </c>
      <c r="P337" s="3">
        <v>1489.71</v>
      </c>
      <c r="Q337" s="3"/>
      <c r="R337" s="3">
        <v>0</v>
      </c>
      <c r="S337" s="3" t="s">
        <v>77</v>
      </c>
      <c r="T337" s="3"/>
      <c r="U337" s="3" t="s">
        <v>57</v>
      </c>
      <c r="V337" s="3"/>
      <c r="X337" s="3">
        <v>-27.15</v>
      </c>
      <c r="Y337" s="3"/>
      <c r="Z337" s="3"/>
      <c r="AA337" s="3">
        <v>27.15</v>
      </c>
      <c r="AB337" s="5" t="s">
        <v>783</v>
      </c>
      <c r="AC337" s="3">
        <v>1679.74</v>
      </c>
      <c r="AD337" s="3"/>
    </row>
    <row r="338" spans="1:30" x14ac:dyDescent="0.25">
      <c r="A338">
        <v>433797</v>
      </c>
      <c r="B338" t="s">
        <v>784</v>
      </c>
      <c r="C338" s="3">
        <f t="shared" si="6"/>
        <v>0</v>
      </c>
      <c r="D338" s="3">
        <v>0</v>
      </c>
      <c r="E338" s="3">
        <v>0</v>
      </c>
      <c r="F338" s="3">
        <v>0</v>
      </c>
      <c r="G338" s="3">
        <v>0</v>
      </c>
      <c r="H338" s="3">
        <v>0</v>
      </c>
      <c r="I338" s="3">
        <v>0</v>
      </c>
      <c r="J338" s="3">
        <v>-43.71</v>
      </c>
      <c r="K338" s="3">
        <v>-43.71</v>
      </c>
      <c r="L338">
        <v>0</v>
      </c>
      <c r="M338" s="4">
        <v>45590</v>
      </c>
      <c r="N338" s="3">
        <v>-132.55000000000001</v>
      </c>
      <c r="O338" s="3">
        <v>0</v>
      </c>
      <c r="P338" s="3">
        <v>69208.63</v>
      </c>
      <c r="Q338" s="3"/>
      <c r="R338" s="3">
        <v>0</v>
      </c>
      <c r="S338" s="3" t="s">
        <v>77</v>
      </c>
      <c r="T338" s="3" t="s">
        <v>32</v>
      </c>
      <c r="U338" s="3" t="s">
        <v>57</v>
      </c>
      <c r="V338" s="3"/>
      <c r="X338" s="3">
        <v>-1446.38</v>
      </c>
      <c r="Y338" s="3"/>
      <c r="Z338" s="3"/>
      <c r="AA338" s="3">
        <v>43.71</v>
      </c>
      <c r="AB338" s="5" t="s">
        <v>785</v>
      </c>
      <c r="AC338" s="3">
        <v>132.25</v>
      </c>
      <c r="AD338" s="3"/>
    </row>
    <row r="339" spans="1:30" x14ac:dyDescent="0.25">
      <c r="A339">
        <v>431453</v>
      </c>
      <c r="B339" t="s">
        <v>786</v>
      </c>
      <c r="C339" s="3">
        <f t="shared" si="6"/>
        <v>0</v>
      </c>
      <c r="D339" s="3">
        <v>0</v>
      </c>
      <c r="E339" s="3">
        <v>0</v>
      </c>
      <c r="F339" s="3">
        <v>0</v>
      </c>
      <c r="G339" s="3">
        <v>0</v>
      </c>
      <c r="H339" s="3">
        <v>0</v>
      </c>
      <c r="I339" s="3">
        <v>0</v>
      </c>
      <c r="J339" s="3">
        <v>-42.64</v>
      </c>
      <c r="K339" s="3">
        <v>-42.64</v>
      </c>
      <c r="L339">
        <v>0</v>
      </c>
      <c r="M339" s="4">
        <v>45558</v>
      </c>
      <c r="N339" s="3">
        <v>-330.49</v>
      </c>
      <c r="O339" s="3">
        <v>0</v>
      </c>
      <c r="P339" s="3">
        <v>9663.59</v>
      </c>
      <c r="Q339" s="3"/>
      <c r="R339" s="3">
        <v>0</v>
      </c>
      <c r="S339" s="3" t="s">
        <v>77</v>
      </c>
      <c r="T339" s="3" t="s">
        <v>32</v>
      </c>
      <c r="U339" s="3" t="s">
        <v>57</v>
      </c>
      <c r="V339" s="3"/>
      <c r="X339" s="3">
        <v>-42.64</v>
      </c>
      <c r="Y339" s="3"/>
      <c r="Z339" s="3"/>
      <c r="AA339" s="3">
        <v>42.64</v>
      </c>
      <c r="AB339" s="5" t="s">
        <v>787</v>
      </c>
      <c r="AC339" s="3">
        <v>330.49</v>
      </c>
      <c r="AD339" s="3"/>
    </row>
    <row r="340" spans="1:30" x14ac:dyDescent="0.25">
      <c r="A340">
        <v>426477</v>
      </c>
      <c r="B340" t="s">
        <v>788</v>
      </c>
      <c r="C340" s="3">
        <f t="shared" si="6"/>
        <v>0</v>
      </c>
      <c r="D340" s="3">
        <v>0</v>
      </c>
      <c r="E340" s="3">
        <v>0</v>
      </c>
      <c r="F340" s="3">
        <v>0</v>
      </c>
      <c r="G340" s="3">
        <v>0</v>
      </c>
      <c r="H340" s="3">
        <v>0</v>
      </c>
      <c r="I340" s="3">
        <v>0</v>
      </c>
      <c r="J340" s="3">
        <v>-0.03</v>
      </c>
      <c r="K340" s="3">
        <v>-0.03</v>
      </c>
      <c r="L340">
        <v>0</v>
      </c>
      <c r="M340" s="4">
        <v>45646</v>
      </c>
      <c r="N340" s="3">
        <v>-81.34</v>
      </c>
      <c r="O340" s="3">
        <v>0</v>
      </c>
      <c r="P340" s="3">
        <v>20078.12</v>
      </c>
      <c r="Q340" s="3"/>
      <c r="R340" s="3">
        <v>0</v>
      </c>
      <c r="S340" s="3" t="s">
        <v>77</v>
      </c>
      <c r="T340" s="3" t="s">
        <v>32</v>
      </c>
      <c r="U340" s="3" t="s">
        <v>57</v>
      </c>
      <c r="V340" s="3"/>
      <c r="X340" s="3">
        <v>-650.58000000000004</v>
      </c>
      <c r="Y340" s="3"/>
      <c r="Z340" s="3"/>
      <c r="AA340" s="3">
        <v>0.03</v>
      </c>
      <c r="AB340" s="5" t="s">
        <v>789</v>
      </c>
      <c r="AC340" s="3">
        <v>81.34</v>
      </c>
      <c r="AD340" s="3"/>
    </row>
    <row r="341" spans="1:30" x14ac:dyDescent="0.25">
      <c r="A341">
        <v>433215</v>
      </c>
      <c r="B341" t="s">
        <v>790</v>
      </c>
      <c r="C341" s="3">
        <f t="shared" si="6"/>
        <v>0</v>
      </c>
      <c r="D341" s="3">
        <v>0</v>
      </c>
      <c r="E341" s="3">
        <v>0</v>
      </c>
      <c r="F341" s="3">
        <v>0</v>
      </c>
      <c r="G341" s="3">
        <v>0</v>
      </c>
      <c r="H341" s="3">
        <v>0</v>
      </c>
      <c r="I341" s="3">
        <v>0</v>
      </c>
      <c r="J341" s="3">
        <v>-27.15</v>
      </c>
      <c r="K341" s="3">
        <v>-27.15</v>
      </c>
      <c r="L341">
        <v>0</v>
      </c>
      <c r="M341" s="4">
        <v>45435</v>
      </c>
      <c r="N341" s="3">
        <v>-2010.92</v>
      </c>
      <c r="O341" s="3">
        <v>0</v>
      </c>
      <c r="P341" s="3">
        <v>1826.26</v>
      </c>
      <c r="Q341" s="3"/>
      <c r="R341" s="3">
        <v>0</v>
      </c>
      <c r="S341" s="3" t="s">
        <v>77</v>
      </c>
      <c r="T341" s="3"/>
      <c r="U341" s="3" t="s">
        <v>57</v>
      </c>
      <c r="V341" s="3"/>
      <c r="X341" s="3">
        <v>-27.15</v>
      </c>
      <c r="Y341" s="3"/>
      <c r="Z341" s="3"/>
      <c r="AA341" s="3">
        <v>27.15</v>
      </c>
      <c r="AB341" s="5" t="s">
        <v>638</v>
      </c>
      <c r="AC341" s="3">
        <v>1983.77</v>
      </c>
      <c r="AD341" s="3"/>
    </row>
    <row r="342" spans="1:30" x14ac:dyDescent="0.25">
      <c r="A342">
        <v>403222</v>
      </c>
      <c r="B342" t="s">
        <v>791</v>
      </c>
      <c r="C342" s="3">
        <f t="shared" si="6"/>
        <v>0</v>
      </c>
      <c r="D342" s="3">
        <v>-32.5</v>
      </c>
      <c r="E342" s="3">
        <v>0</v>
      </c>
      <c r="F342" s="3">
        <v>0</v>
      </c>
      <c r="G342" s="3">
        <v>0</v>
      </c>
      <c r="H342" s="3">
        <v>0</v>
      </c>
      <c r="I342" s="3">
        <v>0</v>
      </c>
      <c r="J342" s="3">
        <v>0</v>
      </c>
      <c r="K342" s="3">
        <v>-32.5</v>
      </c>
      <c r="L342">
        <v>10000</v>
      </c>
      <c r="M342" s="4">
        <v>45698</v>
      </c>
      <c r="N342" s="3">
        <v>-1409.92</v>
      </c>
      <c r="O342" s="3">
        <v>1268.02</v>
      </c>
      <c r="P342" s="3">
        <v>4020.36</v>
      </c>
      <c r="Q342" s="3" t="s">
        <v>32</v>
      </c>
      <c r="R342" s="3">
        <v>0</v>
      </c>
      <c r="S342" s="3" t="s">
        <v>218</v>
      </c>
      <c r="T342" s="3" t="s">
        <v>477</v>
      </c>
      <c r="U342" s="3" t="s">
        <v>57</v>
      </c>
      <c r="V342" s="3"/>
      <c r="X342" s="3">
        <v>439.97</v>
      </c>
      <c r="Y342" s="3"/>
      <c r="Z342" s="3"/>
      <c r="AA342" s="3">
        <v>10032.5</v>
      </c>
      <c r="AB342" s="5" t="s">
        <v>144</v>
      </c>
      <c r="AC342" s="3">
        <v>-77.17</v>
      </c>
      <c r="AD342" s="3" t="s">
        <v>792</v>
      </c>
    </row>
    <row r="343" spans="1:30" x14ac:dyDescent="0.25">
      <c r="A343">
        <v>402904</v>
      </c>
      <c r="B343" t="s">
        <v>793</v>
      </c>
      <c r="C343" s="3">
        <f t="shared" si="6"/>
        <v>0</v>
      </c>
      <c r="D343" s="3">
        <v>-1159.93</v>
      </c>
      <c r="E343" s="3">
        <v>0</v>
      </c>
      <c r="F343" s="3">
        <v>0</v>
      </c>
      <c r="G343" s="3">
        <v>0</v>
      </c>
      <c r="H343" s="3">
        <v>0</v>
      </c>
      <c r="I343" s="3">
        <v>0</v>
      </c>
      <c r="J343" s="3">
        <v>0</v>
      </c>
      <c r="K343" s="3">
        <v>-1159.93</v>
      </c>
      <c r="L343">
        <v>6000</v>
      </c>
      <c r="M343" s="4">
        <v>45663</v>
      </c>
      <c r="N343" s="3">
        <v>-2097.33</v>
      </c>
      <c r="O343" s="3">
        <v>-1067.82</v>
      </c>
      <c r="P343" s="3">
        <v>5286.34</v>
      </c>
      <c r="Q343" s="3" t="s">
        <v>32</v>
      </c>
      <c r="R343" s="3">
        <v>0</v>
      </c>
      <c r="S343" s="3" t="s">
        <v>218</v>
      </c>
      <c r="T343" s="3" t="s">
        <v>316</v>
      </c>
      <c r="U343" s="3" t="s">
        <v>57</v>
      </c>
      <c r="V343" s="3"/>
      <c r="X343" s="3">
        <v>41.76</v>
      </c>
      <c r="Y343" s="3"/>
      <c r="Z343" s="3"/>
      <c r="AA343" s="3">
        <v>7159.93</v>
      </c>
      <c r="AB343" s="5" t="s">
        <v>794</v>
      </c>
      <c r="AC343" s="3">
        <v>73.19</v>
      </c>
      <c r="AD343" s="3" t="s">
        <v>795</v>
      </c>
    </row>
    <row r="344" spans="1:30" x14ac:dyDescent="0.25">
      <c r="A344">
        <v>17810</v>
      </c>
      <c r="B344" t="s">
        <v>796</v>
      </c>
      <c r="C344" s="3">
        <f t="shared" si="6"/>
        <v>0</v>
      </c>
      <c r="D344" s="3">
        <v>-2979.13</v>
      </c>
      <c r="E344" s="3">
        <v>0</v>
      </c>
      <c r="F344" s="3">
        <v>0</v>
      </c>
      <c r="G344" s="3">
        <v>0</v>
      </c>
      <c r="H344" s="3">
        <v>0</v>
      </c>
      <c r="I344" s="3">
        <v>0</v>
      </c>
      <c r="J344" s="3">
        <v>0</v>
      </c>
      <c r="K344" s="3">
        <v>-2979.13</v>
      </c>
      <c r="L344">
        <v>12000</v>
      </c>
      <c r="M344" s="4">
        <v>45714</v>
      </c>
      <c r="N344" s="3">
        <v>-615.91999999999996</v>
      </c>
      <c r="O344" s="3">
        <v>-2742.58</v>
      </c>
      <c r="P344" s="3">
        <v>45785.36</v>
      </c>
      <c r="Q344" s="3" t="s">
        <v>32</v>
      </c>
      <c r="R344" s="3"/>
      <c r="S344" s="3" t="s">
        <v>797</v>
      </c>
      <c r="T344" s="3" t="s">
        <v>48</v>
      </c>
      <c r="U344" s="3" t="s">
        <v>113</v>
      </c>
      <c r="V344" s="3" t="s">
        <v>798</v>
      </c>
      <c r="X344" s="3">
        <v>157.52000000000001</v>
      </c>
      <c r="Y344" s="3"/>
      <c r="Z344" s="3"/>
      <c r="AA344" s="3">
        <v>12000</v>
      </c>
      <c r="AB344" s="5" t="s">
        <v>74</v>
      </c>
      <c r="AC344" s="3">
        <v>615.91999999999996</v>
      </c>
      <c r="AD344" s="3" t="s">
        <v>799</v>
      </c>
    </row>
    <row r="345" spans="1:30" x14ac:dyDescent="0.25">
      <c r="A345">
        <v>412204</v>
      </c>
      <c r="B345" t="s">
        <v>800</v>
      </c>
      <c r="C345" s="3">
        <f t="shared" si="6"/>
        <v>0</v>
      </c>
      <c r="D345" s="3">
        <v>0</v>
      </c>
      <c r="E345" s="3">
        <v>-1.52</v>
      </c>
      <c r="F345" s="3">
        <v>0</v>
      </c>
      <c r="G345" s="3">
        <v>0</v>
      </c>
      <c r="H345" s="3">
        <v>0</v>
      </c>
      <c r="I345" s="3">
        <v>0</v>
      </c>
      <c r="J345" s="3">
        <v>0</v>
      </c>
      <c r="K345" s="3">
        <v>-1.52</v>
      </c>
      <c r="L345">
        <v>0</v>
      </c>
      <c r="M345" s="4">
        <v>45714</v>
      </c>
      <c r="N345" s="3">
        <v>152.05000000000001</v>
      </c>
      <c r="O345" s="3">
        <v>18640.490000000002</v>
      </c>
      <c r="P345" s="3">
        <v>1638</v>
      </c>
      <c r="Q345" s="3"/>
      <c r="R345" s="3">
        <v>0</v>
      </c>
      <c r="S345" s="3" t="s">
        <v>77</v>
      </c>
      <c r="T345" s="3" t="s">
        <v>32</v>
      </c>
      <c r="U345" s="3" t="s">
        <v>42</v>
      </c>
      <c r="V345" s="3"/>
      <c r="X345" s="3">
        <v>-231.24</v>
      </c>
      <c r="Y345" s="3"/>
      <c r="Z345" s="3"/>
      <c r="AA345" s="3">
        <v>1.52</v>
      </c>
      <c r="AB345" s="5" t="s">
        <v>84</v>
      </c>
      <c r="AC345" s="3">
        <v>-152.05000000000001</v>
      </c>
      <c r="AD345" s="3"/>
    </row>
    <row r="346" spans="1:30" x14ac:dyDescent="0.25">
      <c r="A346">
        <v>403003</v>
      </c>
      <c r="B346" t="s">
        <v>801</v>
      </c>
      <c r="C346" s="3">
        <f t="shared" si="6"/>
        <v>0</v>
      </c>
      <c r="D346" s="3">
        <v>14965.47</v>
      </c>
      <c r="E346" s="3">
        <v>-32.94</v>
      </c>
      <c r="F346" s="3">
        <v>0</v>
      </c>
      <c r="G346" s="3">
        <v>0</v>
      </c>
      <c r="H346" s="3">
        <v>0</v>
      </c>
      <c r="I346" s="3">
        <v>0</v>
      </c>
      <c r="J346" s="3">
        <v>0</v>
      </c>
      <c r="K346" s="3">
        <v>14932.53</v>
      </c>
      <c r="L346">
        <v>70000</v>
      </c>
      <c r="M346" s="4">
        <v>45714</v>
      </c>
      <c r="N346" s="3">
        <v>-4600.0200000000004</v>
      </c>
      <c r="O346" s="3">
        <v>22976.76</v>
      </c>
      <c r="P346" s="3">
        <v>133357.74</v>
      </c>
      <c r="Q346" s="3" t="s">
        <v>32</v>
      </c>
      <c r="R346" s="3">
        <v>0</v>
      </c>
      <c r="S346" s="3" t="s">
        <v>40</v>
      </c>
      <c r="T346" s="3" t="s">
        <v>251</v>
      </c>
      <c r="U346" s="3" t="s">
        <v>57</v>
      </c>
      <c r="V346" s="3"/>
      <c r="X346" s="3">
        <v>16692.099999999999</v>
      </c>
      <c r="Y346" s="3"/>
      <c r="Z346" s="3"/>
      <c r="AA346" s="3">
        <v>55067.47</v>
      </c>
      <c r="AB346" s="5" t="s">
        <v>84</v>
      </c>
      <c r="AC346" s="3">
        <v>-1094.94</v>
      </c>
      <c r="AD346" s="3"/>
    </row>
    <row r="347" spans="1:30" x14ac:dyDescent="0.25">
      <c r="A347">
        <v>403228</v>
      </c>
      <c r="B347" t="s">
        <v>802</v>
      </c>
      <c r="C347" s="3">
        <f t="shared" si="6"/>
        <v>0</v>
      </c>
      <c r="D347" s="3">
        <v>40310.49</v>
      </c>
      <c r="E347" s="3">
        <v>-34.590000000000003</v>
      </c>
      <c r="F347" s="3">
        <v>0</v>
      </c>
      <c r="G347" s="3">
        <v>0</v>
      </c>
      <c r="H347" s="3">
        <v>0</v>
      </c>
      <c r="I347" s="3">
        <v>0</v>
      </c>
      <c r="J347" s="3">
        <v>0</v>
      </c>
      <c r="K347" s="3">
        <v>40275.9</v>
      </c>
      <c r="L347">
        <v>150000</v>
      </c>
      <c r="M347" s="4">
        <v>45685</v>
      </c>
      <c r="N347" s="3">
        <v>-56295.45</v>
      </c>
      <c r="O347" s="3">
        <v>52998.34</v>
      </c>
      <c r="P347" s="3">
        <v>184894.9</v>
      </c>
      <c r="Q347" s="3" t="s">
        <v>32</v>
      </c>
      <c r="R347" s="3">
        <v>32946.800000000003</v>
      </c>
      <c r="S347" s="3" t="s">
        <v>40</v>
      </c>
      <c r="T347" s="3" t="s">
        <v>34</v>
      </c>
      <c r="U347" s="3" t="s">
        <v>57</v>
      </c>
      <c r="V347" s="3"/>
      <c r="X347" s="3">
        <v>34934.58</v>
      </c>
      <c r="Y347" s="3"/>
      <c r="Z347" s="3"/>
      <c r="AA347" s="3">
        <v>109724.1</v>
      </c>
      <c r="AB347" s="5" t="s">
        <v>37</v>
      </c>
      <c r="AC347" s="3">
        <v>270.77999999999997</v>
      </c>
      <c r="AD347" s="3" t="s">
        <v>803</v>
      </c>
    </row>
    <row r="348" spans="1:30" x14ac:dyDescent="0.25">
      <c r="A348">
        <v>402906</v>
      </c>
      <c r="B348" t="s">
        <v>804</v>
      </c>
      <c r="C348" s="3">
        <f t="shared" si="6"/>
        <v>0</v>
      </c>
      <c r="D348" s="3">
        <v>1363.56</v>
      </c>
      <c r="E348" s="3">
        <v>-38.130000000000003</v>
      </c>
      <c r="F348" s="3">
        <v>0</v>
      </c>
      <c r="G348" s="3">
        <v>0</v>
      </c>
      <c r="H348" s="3">
        <v>0</v>
      </c>
      <c r="I348" s="3">
        <v>0</v>
      </c>
      <c r="J348" s="3">
        <v>0</v>
      </c>
      <c r="K348" s="3">
        <v>1325.43</v>
      </c>
      <c r="L348">
        <v>15000</v>
      </c>
      <c r="M348" s="4">
        <v>45695</v>
      </c>
      <c r="N348" s="3">
        <v>-1046.42</v>
      </c>
      <c r="O348" s="3">
        <v>2183.5</v>
      </c>
      <c r="P348" s="3">
        <v>26425.55</v>
      </c>
      <c r="Q348" s="3" t="s">
        <v>32</v>
      </c>
      <c r="R348" s="3">
        <v>0</v>
      </c>
      <c r="S348" s="3" t="s">
        <v>66</v>
      </c>
      <c r="T348" s="3" t="s">
        <v>223</v>
      </c>
      <c r="U348" s="3" t="s">
        <v>57</v>
      </c>
      <c r="V348" s="3"/>
      <c r="X348" s="3">
        <v>1051.8599999999999</v>
      </c>
      <c r="Y348" s="3"/>
      <c r="Z348" s="3"/>
      <c r="AA348" s="3">
        <v>13674.57</v>
      </c>
      <c r="AB348" s="5" t="s">
        <v>74</v>
      </c>
      <c r="AC348" s="3">
        <v>108.57</v>
      </c>
      <c r="AD348" s="3" t="s">
        <v>805</v>
      </c>
    </row>
    <row r="349" spans="1:30" x14ac:dyDescent="0.25">
      <c r="A349">
        <v>439233</v>
      </c>
      <c r="B349" t="s">
        <v>806</v>
      </c>
      <c r="C349" s="3">
        <f t="shared" si="6"/>
        <v>0</v>
      </c>
      <c r="D349" s="3">
        <v>0</v>
      </c>
      <c r="E349" s="3">
        <v>-51.1</v>
      </c>
      <c r="F349" s="3">
        <v>0</v>
      </c>
      <c r="G349" s="3">
        <v>0</v>
      </c>
      <c r="H349" s="3">
        <v>0</v>
      </c>
      <c r="I349" s="3">
        <v>0</v>
      </c>
      <c r="J349" s="3">
        <v>-448.21</v>
      </c>
      <c r="K349" s="3">
        <v>-499.31</v>
      </c>
      <c r="L349">
        <v>0</v>
      </c>
      <c r="M349" s="4">
        <v>45708</v>
      </c>
      <c r="N349" s="3">
        <v>-734.64</v>
      </c>
      <c r="O349" s="3">
        <v>216.64</v>
      </c>
      <c r="P349" s="3">
        <v>1599.26</v>
      </c>
      <c r="Q349" s="3"/>
      <c r="R349" s="3">
        <v>0</v>
      </c>
      <c r="S349" s="3" t="s">
        <v>77</v>
      </c>
      <c r="T349" s="3" t="s">
        <v>32</v>
      </c>
      <c r="U349" s="3" t="s">
        <v>57</v>
      </c>
      <c r="V349" s="3"/>
      <c r="X349" s="3">
        <v>-25.16</v>
      </c>
      <c r="Y349" s="3"/>
      <c r="Z349" s="3"/>
      <c r="AA349" s="3">
        <v>499.31</v>
      </c>
      <c r="AB349" s="5" t="s">
        <v>84</v>
      </c>
      <c r="AC349" s="3">
        <v>-51.1</v>
      </c>
      <c r="AD349" s="3"/>
    </row>
    <row r="350" spans="1:30" x14ac:dyDescent="0.25">
      <c r="A350">
        <v>403240</v>
      </c>
      <c r="B350" t="s">
        <v>807</v>
      </c>
      <c r="C350" s="3">
        <f t="shared" si="6"/>
        <v>0</v>
      </c>
      <c r="D350" s="3">
        <v>0</v>
      </c>
      <c r="E350" s="3">
        <v>-52.86</v>
      </c>
      <c r="F350" s="3">
        <v>0</v>
      </c>
      <c r="G350" s="3">
        <v>0</v>
      </c>
      <c r="H350" s="3">
        <v>0</v>
      </c>
      <c r="I350" s="3">
        <v>0</v>
      </c>
      <c r="J350" s="3">
        <v>0</v>
      </c>
      <c r="K350" s="3">
        <v>-52.86</v>
      </c>
      <c r="L350">
        <v>25000</v>
      </c>
      <c r="M350" s="4">
        <v>45646</v>
      </c>
      <c r="N350" s="3">
        <v>-712.62</v>
      </c>
      <c r="O350" s="3">
        <v>1654.02</v>
      </c>
      <c r="P350" s="3">
        <v>60765.98</v>
      </c>
      <c r="Q350" s="3" t="s">
        <v>32</v>
      </c>
      <c r="R350" s="3">
        <v>0</v>
      </c>
      <c r="S350" s="3" t="s">
        <v>40</v>
      </c>
      <c r="T350" s="3" t="s">
        <v>316</v>
      </c>
      <c r="U350" s="3" t="s">
        <v>57</v>
      </c>
      <c r="V350" s="3"/>
      <c r="X350" s="3">
        <v>2063.21</v>
      </c>
      <c r="Y350" s="3"/>
      <c r="Z350" s="3"/>
      <c r="AA350" s="3">
        <v>25052.86</v>
      </c>
      <c r="AB350" s="5" t="s">
        <v>765</v>
      </c>
      <c r="AC350" s="3">
        <v>354.44</v>
      </c>
      <c r="AD350" s="3" t="s">
        <v>808</v>
      </c>
    </row>
    <row r="351" spans="1:30" x14ac:dyDescent="0.25">
      <c r="A351">
        <v>403262</v>
      </c>
      <c r="B351" t="s">
        <v>809</v>
      </c>
      <c r="C351" s="3">
        <f t="shared" si="6"/>
        <v>0</v>
      </c>
      <c r="D351" s="3">
        <v>6393.52</v>
      </c>
      <c r="E351" s="3">
        <v>-73.650000000000006</v>
      </c>
      <c r="F351" s="3">
        <v>0</v>
      </c>
      <c r="G351" s="3">
        <v>0</v>
      </c>
      <c r="H351" s="3">
        <v>0</v>
      </c>
      <c r="I351" s="3">
        <v>0</v>
      </c>
      <c r="J351" s="3">
        <v>0</v>
      </c>
      <c r="K351" s="3">
        <v>6319.87</v>
      </c>
      <c r="L351">
        <v>15000</v>
      </c>
      <c r="M351" s="4">
        <v>45713</v>
      </c>
      <c r="N351" s="3">
        <v>21.39</v>
      </c>
      <c r="O351" s="3">
        <v>6629.17</v>
      </c>
      <c r="P351" s="3">
        <v>28036.27</v>
      </c>
      <c r="Q351" s="3" t="s">
        <v>32</v>
      </c>
      <c r="R351" s="3">
        <v>1240.83</v>
      </c>
      <c r="S351" s="3" t="s">
        <v>40</v>
      </c>
      <c r="T351" s="3" t="s">
        <v>323</v>
      </c>
      <c r="U351" s="3" t="s">
        <v>57</v>
      </c>
      <c r="V351" s="3" t="s">
        <v>62</v>
      </c>
      <c r="X351" s="3">
        <v>1344.12</v>
      </c>
      <c r="Y351" s="3"/>
      <c r="Z351" s="3"/>
      <c r="AA351" s="3">
        <v>8680.1299999999992</v>
      </c>
      <c r="AB351" s="5" t="s">
        <v>196</v>
      </c>
      <c r="AC351" s="3">
        <v>89.6</v>
      </c>
      <c r="AD351" s="3" t="s">
        <v>810</v>
      </c>
    </row>
    <row r="352" spans="1:30" x14ac:dyDescent="0.25">
      <c r="A352">
        <v>402227</v>
      </c>
      <c r="B352" t="s">
        <v>811</v>
      </c>
      <c r="C352" s="3">
        <f t="shared" si="6"/>
        <v>0</v>
      </c>
      <c r="D352" s="3">
        <v>0</v>
      </c>
      <c r="E352" s="3">
        <v>-83.88</v>
      </c>
      <c r="F352" s="3">
        <v>0</v>
      </c>
      <c r="G352" s="3">
        <v>0</v>
      </c>
      <c r="H352" s="3">
        <v>0</v>
      </c>
      <c r="I352" s="3">
        <v>0</v>
      </c>
      <c r="J352" s="3">
        <v>-83.88</v>
      </c>
      <c r="K352" s="3">
        <v>-167.76</v>
      </c>
      <c r="L352">
        <v>0</v>
      </c>
      <c r="M352" s="4">
        <v>45713</v>
      </c>
      <c r="N352" s="3">
        <v>-83.88</v>
      </c>
      <c r="O352" s="3">
        <v>2021.23</v>
      </c>
      <c r="P352" s="3">
        <v>76585.09</v>
      </c>
      <c r="Q352" s="3" t="s">
        <v>32</v>
      </c>
      <c r="R352" s="3">
        <v>0</v>
      </c>
      <c r="S352" s="3" t="s">
        <v>131</v>
      </c>
      <c r="T352" s="3" t="s">
        <v>32</v>
      </c>
      <c r="U352" s="3" t="s">
        <v>57</v>
      </c>
      <c r="V352" s="3"/>
      <c r="X352" s="3">
        <v>-178.91</v>
      </c>
      <c r="Y352" s="3"/>
      <c r="Z352" s="3"/>
      <c r="AA352" s="3">
        <v>167.76</v>
      </c>
      <c r="AB352" s="5" t="s">
        <v>74</v>
      </c>
      <c r="AC352" s="3">
        <v>-83.88</v>
      </c>
      <c r="AD352" s="3" t="s">
        <v>812</v>
      </c>
    </row>
    <row r="353" spans="1:30" x14ac:dyDescent="0.25">
      <c r="A353">
        <v>421338</v>
      </c>
      <c r="B353" t="s">
        <v>813</v>
      </c>
      <c r="C353" s="3">
        <f t="shared" si="6"/>
        <v>0</v>
      </c>
      <c r="D353" s="3">
        <v>0</v>
      </c>
      <c r="E353" s="3">
        <v>-85.48</v>
      </c>
      <c r="F353" s="3">
        <v>0</v>
      </c>
      <c r="G353" s="3">
        <v>0</v>
      </c>
      <c r="H353" s="3">
        <v>0</v>
      </c>
      <c r="I353" s="3">
        <v>0</v>
      </c>
      <c r="J353" s="3">
        <v>0</v>
      </c>
      <c r="K353" s="3">
        <v>-85.48</v>
      </c>
      <c r="L353">
        <v>45000</v>
      </c>
      <c r="M353" s="4">
        <v>45638</v>
      </c>
      <c r="N353" s="3">
        <v>-1600.98</v>
      </c>
      <c r="O353" s="3">
        <v>0</v>
      </c>
      <c r="P353" s="3">
        <v>66165.539999999994</v>
      </c>
      <c r="Q353" s="3"/>
      <c r="R353" s="3">
        <v>29293.16</v>
      </c>
      <c r="S353" s="3" t="s">
        <v>98</v>
      </c>
      <c r="T353" s="3" t="s">
        <v>61</v>
      </c>
      <c r="U353" s="3" t="s">
        <v>42</v>
      </c>
      <c r="V353" s="3"/>
      <c r="X353" s="3">
        <v>548.45000000000005</v>
      </c>
      <c r="Y353" s="3"/>
      <c r="Z353" s="3"/>
      <c r="AA353" s="3">
        <v>45085.48</v>
      </c>
      <c r="AB353" s="5" t="s">
        <v>814</v>
      </c>
      <c r="AC353" s="3">
        <v>-85.48</v>
      </c>
      <c r="AD353" s="3" t="s">
        <v>815</v>
      </c>
    </row>
    <row r="354" spans="1:30" x14ac:dyDescent="0.25">
      <c r="A354">
        <v>402453</v>
      </c>
      <c r="B354" t="s">
        <v>816</v>
      </c>
      <c r="C354" s="3">
        <f t="shared" si="6"/>
        <v>0</v>
      </c>
      <c r="D354" s="3">
        <v>0</v>
      </c>
      <c r="E354" s="3">
        <v>-86.26</v>
      </c>
      <c r="F354" s="3">
        <v>0</v>
      </c>
      <c r="G354" s="3">
        <v>0</v>
      </c>
      <c r="H354" s="3">
        <v>0</v>
      </c>
      <c r="I354" s="3">
        <v>0</v>
      </c>
      <c r="J354" s="3">
        <v>0</v>
      </c>
      <c r="K354" s="3">
        <v>-86.26</v>
      </c>
      <c r="L354">
        <v>0</v>
      </c>
      <c r="M354" s="4">
        <v>45701</v>
      </c>
      <c r="N354" s="3">
        <v>140.18</v>
      </c>
      <c r="O354" s="3">
        <v>921.62</v>
      </c>
      <c r="P354" s="3">
        <v>8190.85</v>
      </c>
      <c r="Q354" s="3" t="s">
        <v>32</v>
      </c>
      <c r="R354" s="3">
        <v>0</v>
      </c>
      <c r="S354" s="3" t="s">
        <v>131</v>
      </c>
      <c r="T354" s="3" t="s">
        <v>32</v>
      </c>
      <c r="U354" s="3" t="s">
        <v>57</v>
      </c>
      <c r="V354" s="3"/>
      <c r="X354" s="3">
        <v>-24.89</v>
      </c>
      <c r="Y354" s="3"/>
      <c r="Z354" s="3"/>
      <c r="AA354" s="3">
        <v>86.26</v>
      </c>
      <c r="AB354" s="5" t="s">
        <v>268</v>
      </c>
      <c r="AC354" s="3">
        <v>-140.18</v>
      </c>
      <c r="AD354" s="3"/>
    </row>
    <row r="355" spans="1:30" x14ac:dyDescent="0.25">
      <c r="A355">
        <v>402784</v>
      </c>
      <c r="B355" t="s">
        <v>817</v>
      </c>
      <c r="C355" s="3">
        <f t="shared" si="6"/>
        <v>0</v>
      </c>
      <c r="D355" s="3">
        <v>200.4</v>
      </c>
      <c r="E355" s="3">
        <v>-100.8</v>
      </c>
      <c r="F355" s="3">
        <v>0</v>
      </c>
      <c r="G355" s="3">
        <v>0</v>
      </c>
      <c r="H355" s="3">
        <v>0</v>
      </c>
      <c r="I355" s="3">
        <v>0</v>
      </c>
      <c r="J355" s="3">
        <v>0</v>
      </c>
      <c r="K355" s="3">
        <v>99.6</v>
      </c>
      <c r="L355">
        <v>8000</v>
      </c>
      <c r="M355" s="4">
        <v>45698</v>
      </c>
      <c r="N355" s="3">
        <v>-677.56</v>
      </c>
      <c r="O355" s="3">
        <v>877.96</v>
      </c>
      <c r="P355" s="3">
        <v>6390.19</v>
      </c>
      <c r="Q355" s="3" t="s">
        <v>32</v>
      </c>
      <c r="R355" s="3">
        <v>0</v>
      </c>
      <c r="S355" s="3" t="s">
        <v>40</v>
      </c>
      <c r="T355" s="3" t="s">
        <v>251</v>
      </c>
      <c r="U355" s="3" t="s">
        <v>57</v>
      </c>
      <c r="V355" s="3"/>
      <c r="X355" s="3">
        <v>262.98</v>
      </c>
      <c r="Y355" s="3"/>
      <c r="Z355" s="3"/>
      <c r="AA355" s="3">
        <v>7900.4</v>
      </c>
      <c r="AB355" s="5" t="s">
        <v>162</v>
      </c>
      <c r="AC355" s="3">
        <v>146.4</v>
      </c>
      <c r="AD355" s="3" t="s">
        <v>818</v>
      </c>
    </row>
    <row r="356" spans="1:30" x14ac:dyDescent="0.25">
      <c r="A356">
        <v>403208</v>
      </c>
      <c r="B356" t="s">
        <v>819</v>
      </c>
      <c r="C356" s="3">
        <f t="shared" si="6"/>
        <v>0</v>
      </c>
      <c r="D356" s="3">
        <v>29710.53</v>
      </c>
      <c r="E356" s="3">
        <v>-194.61</v>
      </c>
      <c r="F356" s="3">
        <v>0</v>
      </c>
      <c r="G356" s="3">
        <v>0</v>
      </c>
      <c r="H356" s="3">
        <v>0</v>
      </c>
      <c r="I356" s="3">
        <v>0</v>
      </c>
      <c r="J356" s="3">
        <v>0</v>
      </c>
      <c r="K356" s="3">
        <v>29515.919999999998</v>
      </c>
      <c r="L356">
        <v>250000</v>
      </c>
      <c r="M356" s="4">
        <v>45695</v>
      </c>
      <c r="N356" s="3">
        <v>-217.71</v>
      </c>
      <c r="O356" s="3">
        <v>123299.72</v>
      </c>
      <c r="P356" s="3">
        <v>609948.73</v>
      </c>
      <c r="Q356" s="3" t="s">
        <v>32</v>
      </c>
      <c r="R356" s="3">
        <v>11795.27</v>
      </c>
      <c r="S356" s="3" t="s">
        <v>40</v>
      </c>
      <c r="T356" s="3" t="s">
        <v>223</v>
      </c>
      <c r="U356" s="3" t="s">
        <v>57</v>
      </c>
      <c r="V356" s="3"/>
      <c r="X356" s="3">
        <v>40111.14</v>
      </c>
      <c r="Y356" s="3"/>
      <c r="Z356" s="3"/>
      <c r="AA356" s="3">
        <v>220484.08</v>
      </c>
      <c r="AB356" s="5" t="s">
        <v>84</v>
      </c>
      <c r="AC356" s="3">
        <v>23.37</v>
      </c>
      <c r="AD356" s="3" t="s">
        <v>820</v>
      </c>
    </row>
    <row r="357" spans="1:30" x14ac:dyDescent="0.25">
      <c r="A357">
        <v>402625</v>
      </c>
      <c r="B357" t="s">
        <v>821</v>
      </c>
      <c r="C357" s="3">
        <f t="shared" si="6"/>
        <v>0</v>
      </c>
      <c r="D357" s="3">
        <v>0</v>
      </c>
      <c r="E357" s="3">
        <v>-268.77</v>
      </c>
      <c r="F357" s="3">
        <v>0</v>
      </c>
      <c r="G357" s="3">
        <v>0</v>
      </c>
      <c r="H357" s="3">
        <v>0</v>
      </c>
      <c r="I357" s="3">
        <v>0</v>
      </c>
      <c r="J357" s="3">
        <v>0</v>
      </c>
      <c r="K357" s="3">
        <v>-268.77</v>
      </c>
      <c r="L357">
        <v>0</v>
      </c>
      <c r="M357" s="4">
        <v>45709</v>
      </c>
      <c r="N357" s="3">
        <v>-36.5</v>
      </c>
      <c r="O357" s="3">
        <v>11058.28</v>
      </c>
      <c r="P357" s="3">
        <v>146.47</v>
      </c>
      <c r="Q357" s="3" t="s">
        <v>32</v>
      </c>
      <c r="R357" s="3">
        <v>339</v>
      </c>
      <c r="S357" s="3" t="s">
        <v>131</v>
      </c>
      <c r="T357" s="3" t="s">
        <v>32</v>
      </c>
      <c r="U357" s="3" t="s">
        <v>57</v>
      </c>
      <c r="V357" s="3"/>
      <c r="X357" s="3">
        <v>-136.46</v>
      </c>
      <c r="Y357" s="3"/>
      <c r="Z357" s="3"/>
      <c r="AA357" s="3">
        <v>268.77</v>
      </c>
      <c r="AB357" s="5" t="s">
        <v>74</v>
      </c>
      <c r="AC357" s="3">
        <v>-268.77</v>
      </c>
      <c r="AD357" s="3" t="s">
        <v>822</v>
      </c>
    </row>
    <row r="358" spans="1:30" x14ac:dyDescent="0.25">
      <c r="A358">
        <v>436072</v>
      </c>
      <c r="B358" t="s">
        <v>823</v>
      </c>
      <c r="C358" s="3">
        <f t="shared" si="6"/>
        <v>0</v>
      </c>
      <c r="D358" s="3">
        <v>6748.47</v>
      </c>
      <c r="E358" s="3">
        <v>-2501.86</v>
      </c>
      <c r="F358" s="3">
        <v>0</v>
      </c>
      <c r="G358" s="3">
        <v>0</v>
      </c>
      <c r="H358" s="3">
        <v>0</v>
      </c>
      <c r="I358" s="3">
        <v>0</v>
      </c>
      <c r="J358" s="3">
        <v>0</v>
      </c>
      <c r="K358" s="3">
        <v>4246.6099999999997</v>
      </c>
      <c r="L358">
        <v>50000</v>
      </c>
      <c r="M358" s="4">
        <v>45713</v>
      </c>
      <c r="N358" s="3">
        <v>-8700.2900000000009</v>
      </c>
      <c r="O358" s="3">
        <v>20320.86</v>
      </c>
      <c r="P358" s="3">
        <v>106472.27</v>
      </c>
      <c r="Q358" s="3"/>
      <c r="R358" s="3">
        <v>4257.75</v>
      </c>
      <c r="S358" s="3" t="s">
        <v>49</v>
      </c>
      <c r="T358" s="3" t="s">
        <v>78</v>
      </c>
      <c r="U358" s="3" t="s">
        <v>57</v>
      </c>
      <c r="V358" s="3"/>
      <c r="X358" s="3">
        <v>6689.96</v>
      </c>
      <c r="Y358" s="3"/>
      <c r="Z358" s="3"/>
      <c r="AA358" s="3">
        <v>45753.39</v>
      </c>
      <c r="AB358" s="5" t="s">
        <v>74</v>
      </c>
      <c r="AC358" s="3">
        <v>107.52</v>
      </c>
      <c r="AD358" s="3" t="s">
        <v>824</v>
      </c>
    </row>
    <row r="359" spans="1:30" x14ac:dyDescent="0.25">
      <c r="A359">
        <v>442014</v>
      </c>
      <c r="B359" t="s">
        <v>825</v>
      </c>
      <c r="C359" s="3">
        <f t="shared" si="6"/>
        <v>0</v>
      </c>
      <c r="D359" s="3">
        <v>0</v>
      </c>
      <c r="E359" s="3">
        <v>-2749.3</v>
      </c>
      <c r="F359" s="3">
        <v>0</v>
      </c>
      <c r="G359" s="3">
        <v>0</v>
      </c>
      <c r="H359" s="3">
        <v>0</v>
      </c>
      <c r="I359" s="3">
        <v>0</v>
      </c>
      <c r="J359" s="3">
        <v>0</v>
      </c>
      <c r="K359" s="3">
        <v>-2749.3</v>
      </c>
      <c r="L359">
        <v>0</v>
      </c>
      <c r="O359" s="3">
        <v>-2531</v>
      </c>
      <c r="P359" s="3">
        <v>0</v>
      </c>
      <c r="Q359" s="3"/>
      <c r="R359" s="3">
        <v>0</v>
      </c>
      <c r="S359" s="3" t="s">
        <v>77</v>
      </c>
      <c r="T359" s="3" t="s">
        <v>48</v>
      </c>
      <c r="U359" s="3" t="s">
        <v>57</v>
      </c>
      <c r="V359" s="3"/>
      <c r="X359" s="3">
        <v>-210.33</v>
      </c>
      <c r="Y359" s="3"/>
      <c r="Z359" s="3"/>
      <c r="AA359" s="3">
        <v>2749.3</v>
      </c>
      <c r="AB359" s="5" t="s">
        <v>363</v>
      </c>
      <c r="AC359" s="3">
        <v>-2749.3</v>
      </c>
      <c r="AD359" s="3"/>
    </row>
    <row r="360" spans="1:30" x14ac:dyDescent="0.25">
      <c r="A360">
        <v>437266</v>
      </c>
      <c r="B360" t="s">
        <v>826</v>
      </c>
      <c r="C360" s="3">
        <f t="shared" si="6"/>
        <v>0</v>
      </c>
      <c r="D360" s="3">
        <v>0</v>
      </c>
      <c r="E360" s="3">
        <v>-14023.3</v>
      </c>
      <c r="F360" s="3">
        <v>0</v>
      </c>
      <c r="G360" s="3">
        <v>0</v>
      </c>
      <c r="H360" s="3">
        <v>0</v>
      </c>
      <c r="I360" s="3">
        <v>0</v>
      </c>
      <c r="J360" s="3">
        <v>0</v>
      </c>
      <c r="K360" s="3">
        <v>-14023.3</v>
      </c>
      <c r="L360">
        <v>0</v>
      </c>
      <c r="M360" s="4">
        <v>45693</v>
      </c>
      <c r="N360" s="3">
        <v>-14023.3</v>
      </c>
      <c r="O360" s="3">
        <v>0</v>
      </c>
      <c r="P360" s="3">
        <v>0</v>
      </c>
      <c r="Q360" s="3"/>
      <c r="R360" s="3">
        <v>38081.83</v>
      </c>
      <c r="S360" s="3" t="s">
        <v>77</v>
      </c>
      <c r="T360" s="3"/>
      <c r="U360" s="3" t="s">
        <v>42</v>
      </c>
      <c r="V360" s="3"/>
      <c r="X360" s="3">
        <v>-1609.23</v>
      </c>
      <c r="Y360" s="3"/>
      <c r="Z360" s="3"/>
      <c r="AA360" s="3">
        <v>14023.3</v>
      </c>
      <c r="AB360" s="5"/>
      <c r="AC360" s="3"/>
      <c r="AD360" s="3"/>
    </row>
    <row r="361" spans="1:30" x14ac:dyDescent="0.25">
      <c r="A361">
        <v>442591</v>
      </c>
      <c r="B361" t="s">
        <v>827</v>
      </c>
      <c r="C361" s="3">
        <f t="shared" si="6"/>
        <v>0</v>
      </c>
      <c r="D361" s="3">
        <v>0</v>
      </c>
      <c r="E361" s="3">
        <v>-22339.96</v>
      </c>
      <c r="F361" s="3">
        <v>0</v>
      </c>
      <c r="G361" s="3">
        <v>0</v>
      </c>
      <c r="H361" s="3">
        <v>0</v>
      </c>
      <c r="I361" s="3">
        <v>0</v>
      </c>
      <c r="J361" s="3">
        <v>0</v>
      </c>
      <c r="K361" s="3">
        <v>-22339.96</v>
      </c>
      <c r="L361">
        <v>0</v>
      </c>
      <c r="M361" s="4">
        <v>45686</v>
      </c>
      <c r="N361" s="3">
        <v>-25000</v>
      </c>
      <c r="O361" s="3">
        <v>2448.85</v>
      </c>
      <c r="P361" s="3">
        <v>0</v>
      </c>
      <c r="Q361" s="3"/>
      <c r="R361" s="3">
        <v>51243.3</v>
      </c>
      <c r="S361" s="3" t="s">
        <v>77</v>
      </c>
      <c r="T361" s="3" t="s">
        <v>206</v>
      </c>
      <c r="U361" s="3" t="s">
        <v>57</v>
      </c>
      <c r="V361" s="3"/>
      <c r="X361" s="3">
        <v>-3607.1</v>
      </c>
      <c r="Y361" s="3"/>
      <c r="Z361" s="3"/>
      <c r="AA361" s="3">
        <v>22339.96</v>
      </c>
      <c r="AB361" s="5" t="s">
        <v>398</v>
      </c>
      <c r="AC361" s="3">
        <v>2660.04</v>
      </c>
      <c r="AD361" s="3"/>
    </row>
    <row r="362" spans="1:30" x14ac:dyDescent="0.25">
      <c r="A362">
        <v>436985</v>
      </c>
      <c r="B362" t="s">
        <v>828</v>
      </c>
      <c r="C362" s="3">
        <f t="shared" si="6"/>
        <v>-0.09</v>
      </c>
      <c r="D362" s="3">
        <v>0</v>
      </c>
      <c r="E362" s="3">
        <v>0</v>
      </c>
      <c r="F362" s="3">
        <v>-0.09</v>
      </c>
      <c r="G362" s="3">
        <v>0</v>
      </c>
      <c r="H362" s="3">
        <v>0</v>
      </c>
      <c r="I362" s="3">
        <v>0</v>
      </c>
      <c r="J362" s="3">
        <v>0</v>
      </c>
      <c r="K362" s="3">
        <v>-0.09</v>
      </c>
      <c r="L362">
        <v>0</v>
      </c>
      <c r="M362" s="4">
        <v>45680</v>
      </c>
      <c r="N362" s="3">
        <v>-505.46</v>
      </c>
      <c r="O362" s="3">
        <v>440.32</v>
      </c>
      <c r="P362" s="3">
        <v>14084.81</v>
      </c>
      <c r="Q362" s="3"/>
      <c r="R362" s="3">
        <v>0</v>
      </c>
      <c r="S362" s="3" t="s">
        <v>131</v>
      </c>
      <c r="T362" s="3" t="s">
        <v>78</v>
      </c>
      <c r="U362" s="3" t="s">
        <v>57</v>
      </c>
      <c r="V362" s="3"/>
      <c r="X362" s="3">
        <v>1058.53</v>
      </c>
      <c r="Y362" s="3"/>
      <c r="Z362" s="3"/>
      <c r="AA362" s="3">
        <v>0.09</v>
      </c>
      <c r="AB362" s="5" t="s">
        <v>676</v>
      </c>
      <c r="AC362" s="3">
        <v>505.46</v>
      </c>
      <c r="AD362" s="3"/>
    </row>
    <row r="363" spans="1:30" x14ac:dyDescent="0.25">
      <c r="A363">
        <v>425061</v>
      </c>
      <c r="B363" t="s">
        <v>829</v>
      </c>
      <c r="C363" s="3">
        <f t="shared" si="6"/>
        <v>-1.5</v>
      </c>
      <c r="D363" s="3">
        <v>0</v>
      </c>
      <c r="E363" s="3">
        <v>-2503.96</v>
      </c>
      <c r="F363" s="3">
        <v>-1.5</v>
      </c>
      <c r="G363" s="3">
        <v>0</v>
      </c>
      <c r="H363" s="3">
        <v>0</v>
      </c>
      <c r="I363" s="3">
        <v>0</v>
      </c>
      <c r="J363" s="3">
        <v>-380.29</v>
      </c>
      <c r="K363" s="3">
        <v>-2885.75</v>
      </c>
      <c r="L363">
        <v>0</v>
      </c>
      <c r="M363" s="4">
        <v>45714</v>
      </c>
      <c r="N363" s="3">
        <v>-10000</v>
      </c>
      <c r="O363" s="3">
        <v>54217.41</v>
      </c>
      <c r="P363" s="3">
        <v>85433.49</v>
      </c>
      <c r="Q363" s="3"/>
      <c r="R363" s="3">
        <v>3680.08</v>
      </c>
      <c r="S363" s="3" t="s">
        <v>77</v>
      </c>
      <c r="T363" s="3" t="s">
        <v>48</v>
      </c>
      <c r="U363" s="3" t="s">
        <v>57</v>
      </c>
      <c r="V363" s="3"/>
      <c r="X363" s="3">
        <v>-2878.04</v>
      </c>
      <c r="Y363" s="3"/>
      <c r="Z363" s="3"/>
      <c r="AA363" s="3">
        <v>2885.75</v>
      </c>
      <c r="AB363" s="5" t="s">
        <v>196</v>
      </c>
      <c r="AC363" s="3">
        <v>383.13</v>
      </c>
      <c r="AD363" s="3"/>
    </row>
    <row r="364" spans="1:30" x14ac:dyDescent="0.25">
      <c r="A364">
        <v>402737</v>
      </c>
      <c r="B364" t="s">
        <v>830</v>
      </c>
      <c r="C364" s="3">
        <f t="shared" si="6"/>
        <v>-27.15</v>
      </c>
      <c r="D364" s="3">
        <v>0</v>
      </c>
      <c r="E364" s="3">
        <v>0</v>
      </c>
      <c r="F364" s="3">
        <v>-27.15</v>
      </c>
      <c r="G364" s="3">
        <v>0</v>
      </c>
      <c r="H364" s="3">
        <v>0</v>
      </c>
      <c r="I364" s="3">
        <v>0</v>
      </c>
      <c r="J364" s="3">
        <v>-1239.54</v>
      </c>
      <c r="K364" s="3">
        <v>-1266.69</v>
      </c>
      <c r="L364">
        <v>0</v>
      </c>
      <c r="M364" s="4">
        <v>45713</v>
      </c>
      <c r="N364" s="3">
        <v>-339.11</v>
      </c>
      <c r="O364" s="3">
        <v>37742.660000000003</v>
      </c>
      <c r="P364" s="3">
        <v>93736.14</v>
      </c>
      <c r="Q364" s="3" t="s">
        <v>32</v>
      </c>
      <c r="R364" s="3">
        <v>0</v>
      </c>
      <c r="S364" s="3" t="s">
        <v>131</v>
      </c>
      <c r="T364" s="3" t="s">
        <v>32</v>
      </c>
      <c r="U364" s="3" t="s">
        <v>57</v>
      </c>
      <c r="V364" s="3"/>
      <c r="X364" s="3">
        <v>-1042.3499999999999</v>
      </c>
      <c r="Y364" s="3"/>
      <c r="Z364" s="3"/>
      <c r="AA364" s="3">
        <v>1266.69</v>
      </c>
      <c r="AB364" s="5" t="s">
        <v>84</v>
      </c>
      <c r="AC364" s="3">
        <v>339.11</v>
      </c>
      <c r="AD364" s="3"/>
    </row>
    <row r="365" spans="1:30" x14ac:dyDescent="0.25">
      <c r="A365">
        <v>402686</v>
      </c>
      <c r="B365" t="s">
        <v>831</v>
      </c>
      <c r="C365" s="3">
        <f t="shared" si="6"/>
        <v>-70.760000000000005</v>
      </c>
      <c r="D365" s="3">
        <v>0</v>
      </c>
      <c r="E365" s="3">
        <v>0</v>
      </c>
      <c r="F365" s="3">
        <v>-70.760000000000005</v>
      </c>
      <c r="G365" s="3">
        <v>0</v>
      </c>
      <c r="H365" s="3">
        <v>0</v>
      </c>
      <c r="I365" s="3">
        <v>0</v>
      </c>
      <c r="J365" s="3">
        <v>0</v>
      </c>
      <c r="K365" s="3">
        <v>-70.760000000000005</v>
      </c>
      <c r="L365">
        <v>0</v>
      </c>
      <c r="M365" s="4">
        <v>45714</v>
      </c>
      <c r="N365" s="3">
        <v>-20.399999999999999</v>
      </c>
      <c r="O365" s="3">
        <v>21544.99</v>
      </c>
      <c r="P365" s="3">
        <v>217663.52</v>
      </c>
      <c r="Q365" s="3" t="s">
        <v>32</v>
      </c>
      <c r="R365" s="3">
        <v>5437.12</v>
      </c>
      <c r="S365" s="3" t="s">
        <v>131</v>
      </c>
      <c r="T365" s="3" t="s">
        <v>48</v>
      </c>
      <c r="U365" s="3" t="s">
        <v>57</v>
      </c>
      <c r="V365" s="3"/>
      <c r="X365" s="3">
        <v>-422.65</v>
      </c>
      <c r="Y365" s="3"/>
      <c r="Z365" s="3"/>
      <c r="AA365" s="3">
        <v>70.760000000000005</v>
      </c>
      <c r="AB365" s="5" t="s">
        <v>84</v>
      </c>
      <c r="AC365" s="3">
        <v>20.399999999999999</v>
      </c>
      <c r="AD365" s="3" t="s">
        <v>832</v>
      </c>
    </row>
    <row r="366" spans="1:30" x14ac:dyDescent="0.25">
      <c r="A366">
        <v>402926</v>
      </c>
      <c r="B366" t="s">
        <v>833</v>
      </c>
      <c r="C366" s="3">
        <f t="shared" si="6"/>
        <v>-80.83</v>
      </c>
      <c r="D366" s="3">
        <v>521.45000000000005</v>
      </c>
      <c r="E366" s="3">
        <v>4623.96</v>
      </c>
      <c r="F366" s="3">
        <v>-80.83</v>
      </c>
      <c r="G366" s="3">
        <v>0</v>
      </c>
      <c r="H366" s="3">
        <v>0</v>
      </c>
      <c r="I366" s="3">
        <v>0</v>
      </c>
      <c r="J366" s="3">
        <v>-163.01</v>
      </c>
      <c r="K366" s="3">
        <v>4901.57</v>
      </c>
      <c r="L366">
        <v>15000</v>
      </c>
      <c r="M366" s="4">
        <v>45707</v>
      </c>
      <c r="N366" s="3">
        <v>-2318.17</v>
      </c>
      <c r="O366" s="3">
        <v>465.82</v>
      </c>
      <c r="P366" s="3">
        <v>41442.730000000003</v>
      </c>
      <c r="Q366" s="3" t="s">
        <v>48</v>
      </c>
      <c r="R366" s="3">
        <v>224.48</v>
      </c>
      <c r="S366" s="3" t="s">
        <v>40</v>
      </c>
      <c r="T366" s="3" t="s">
        <v>834</v>
      </c>
      <c r="U366" s="3" t="s">
        <v>57</v>
      </c>
      <c r="V366" s="3"/>
      <c r="X366" s="3">
        <v>10034.469999999999</v>
      </c>
      <c r="Y366" s="3"/>
      <c r="Z366" s="3"/>
      <c r="AA366" s="3">
        <v>10098.43</v>
      </c>
      <c r="AB366" s="5" t="s">
        <v>765</v>
      </c>
      <c r="AC366" s="3">
        <v>-191</v>
      </c>
      <c r="AD366" s="3" t="s">
        <v>835</v>
      </c>
    </row>
    <row r="367" spans="1:30" x14ac:dyDescent="0.25">
      <c r="A367">
        <v>399379</v>
      </c>
      <c r="B367" t="s">
        <v>836</v>
      </c>
      <c r="C367" s="3">
        <f t="shared" si="6"/>
        <v>-102.03</v>
      </c>
      <c r="D367" s="3">
        <v>1768.17</v>
      </c>
      <c r="E367" s="3">
        <v>0</v>
      </c>
      <c r="F367" s="3">
        <v>-102.03</v>
      </c>
      <c r="G367" s="3">
        <v>0</v>
      </c>
      <c r="H367" s="3">
        <v>0</v>
      </c>
      <c r="I367" s="3">
        <v>0</v>
      </c>
      <c r="J367" s="3">
        <v>0</v>
      </c>
      <c r="K367" s="3">
        <v>1666.14</v>
      </c>
      <c r="L367">
        <v>25000</v>
      </c>
      <c r="M367" s="4">
        <v>45663</v>
      </c>
      <c r="N367" s="3">
        <v>-2088.46</v>
      </c>
      <c r="O367" s="3">
        <v>1627.79</v>
      </c>
      <c r="P367" s="3">
        <v>39669.160000000003</v>
      </c>
      <c r="Q367" s="3" t="s">
        <v>32</v>
      </c>
      <c r="R367" s="3">
        <v>0</v>
      </c>
      <c r="S367" s="3" t="s">
        <v>66</v>
      </c>
      <c r="T367" s="3" t="s">
        <v>223</v>
      </c>
      <c r="U367" s="3" t="s">
        <v>57</v>
      </c>
      <c r="V367" s="3"/>
      <c r="X367" s="3">
        <v>3047.15</v>
      </c>
      <c r="Y367" s="3"/>
      <c r="Z367" s="3"/>
      <c r="AA367" s="3">
        <v>23333.86</v>
      </c>
      <c r="AB367" s="5" t="s">
        <v>196</v>
      </c>
      <c r="AC367" s="3">
        <v>458.31</v>
      </c>
      <c r="AD367" s="3" t="s">
        <v>837</v>
      </c>
    </row>
    <row r="368" spans="1:30" x14ac:dyDescent="0.25">
      <c r="A368">
        <v>402409</v>
      </c>
      <c r="B368" t="s">
        <v>838</v>
      </c>
      <c r="C368" s="3">
        <f t="shared" si="6"/>
        <v>-207.92</v>
      </c>
      <c r="D368" s="3">
        <v>0</v>
      </c>
      <c r="E368" s="3">
        <v>0</v>
      </c>
      <c r="F368" s="3">
        <v>-207.92</v>
      </c>
      <c r="G368" s="3">
        <v>0</v>
      </c>
      <c r="H368" s="3">
        <v>0</v>
      </c>
      <c r="I368" s="3">
        <v>0</v>
      </c>
      <c r="J368" s="3">
        <v>-151.06</v>
      </c>
      <c r="K368" s="3">
        <v>-358.98</v>
      </c>
      <c r="L368">
        <v>0</v>
      </c>
      <c r="M368" s="4">
        <v>45709</v>
      </c>
      <c r="N368" s="3">
        <v>-284.16000000000003</v>
      </c>
      <c r="O368" s="3">
        <v>23385.96</v>
      </c>
      <c r="P368" s="3">
        <v>132792.17000000001</v>
      </c>
      <c r="Q368" s="3" t="s">
        <v>32</v>
      </c>
      <c r="R368" s="3">
        <v>33.32</v>
      </c>
      <c r="S368" s="3" t="s">
        <v>131</v>
      </c>
      <c r="T368" s="3" t="s">
        <v>32</v>
      </c>
      <c r="U368" s="3" t="s">
        <v>57</v>
      </c>
      <c r="V368" s="3"/>
      <c r="X368" s="3">
        <v>-807.65</v>
      </c>
      <c r="Y368" s="3"/>
      <c r="Z368" s="3"/>
      <c r="AA368" s="3">
        <v>358.98</v>
      </c>
      <c r="AB368" s="5" t="s">
        <v>37</v>
      </c>
      <c r="AC368" s="3">
        <v>257.01</v>
      </c>
      <c r="AD368" s="3"/>
    </row>
    <row r="369" spans="1:30" x14ac:dyDescent="0.25">
      <c r="A369">
        <v>402536</v>
      </c>
      <c r="B369" t="s">
        <v>839</v>
      </c>
      <c r="C369" s="3">
        <f t="shared" si="6"/>
        <v>-672.51</v>
      </c>
      <c r="D369" s="3">
        <v>0</v>
      </c>
      <c r="E369" s="3">
        <v>0</v>
      </c>
      <c r="F369" s="3">
        <v>-672.51</v>
      </c>
      <c r="G369" s="3">
        <v>0</v>
      </c>
      <c r="H369" s="3">
        <v>0</v>
      </c>
      <c r="I369" s="3">
        <v>0</v>
      </c>
      <c r="J369" s="3">
        <v>0</v>
      </c>
      <c r="K369" s="3">
        <v>-672.51</v>
      </c>
      <c r="L369">
        <v>0</v>
      </c>
      <c r="M369" s="4">
        <v>45673</v>
      </c>
      <c r="N369" s="3">
        <v>-290.02999999999997</v>
      </c>
      <c r="O369" s="3">
        <v>-352.11</v>
      </c>
      <c r="P369" s="3">
        <v>13885.45</v>
      </c>
      <c r="Q369" s="3" t="s">
        <v>32</v>
      </c>
      <c r="R369" s="3">
        <v>0</v>
      </c>
      <c r="S369" s="3" t="s">
        <v>112</v>
      </c>
      <c r="T369" s="3" t="s">
        <v>32</v>
      </c>
      <c r="U369" s="3" t="s">
        <v>57</v>
      </c>
      <c r="V369" s="3"/>
      <c r="X369" s="3">
        <v>-294.35000000000002</v>
      </c>
      <c r="Y369" s="3"/>
      <c r="Z369" s="3"/>
      <c r="AA369" s="3">
        <v>672.51</v>
      </c>
      <c r="AB369" s="5" t="s">
        <v>794</v>
      </c>
      <c r="AC369" s="3">
        <v>290.02999999999997</v>
      </c>
      <c r="AD369" s="3"/>
    </row>
    <row r="370" spans="1:30" x14ac:dyDescent="0.25">
      <c r="A370">
        <v>431793</v>
      </c>
      <c r="B370" t="s">
        <v>840</v>
      </c>
      <c r="C370" s="3">
        <f t="shared" si="6"/>
        <v>-1270.23</v>
      </c>
      <c r="D370" s="3">
        <v>3237.7</v>
      </c>
      <c r="E370" s="3">
        <v>0</v>
      </c>
      <c r="F370" s="3">
        <v>-1270.23</v>
      </c>
      <c r="G370" s="3">
        <v>0</v>
      </c>
      <c r="H370" s="3">
        <v>0</v>
      </c>
      <c r="I370" s="3">
        <v>0</v>
      </c>
      <c r="J370" s="3">
        <v>0</v>
      </c>
      <c r="K370" s="3">
        <v>1967.47</v>
      </c>
      <c r="L370">
        <v>30000</v>
      </c>
      <c r="M370" s="4">
        <v>45698</v>
      </c>
      <c r="N370" s="3">
        <v>-18557.990000000002</v>
      </c>
      <c r="O370" s="3">
        <v>20065.099999999999</v>
      </c>
      <c r="P370" s="3">
        <v>77378.69</v>
      </c>
      <c r="Q370" s="3"/>
      <c r="R370" s="3">
        <v>6880.66</v>
      </c>
      <c r="S370" s="3" t="s">
        <v>102</v>
      </c>
      <c r="T370" s="3" t="s">
        <v>219</v>
      </c>
      <c r="U370" s="3" t="s">
        <v>57</v>
      </c>
      <c r="V370" s="3"/>
      <c r="X370" s="3">
        <v>5907.48</v>
      </c>
      <c r="Y370" s="3"/>
      <c r="Z370" s="3"/>
      <c r="AA370" s="3">
        <v>28032.53</v>
      </c>
      <c r="AB370" s="5" t="s">
        <v>336</v>
      </c>
      <c r="AC370" s="3">
        <v>18557.990000000002</v>
      </c>
      <c r="AD370" s="3" t="s">
        <v>841</v>
      </c>
    </row>
    <row r="371" spans="1:30" x14ac:dyDescent="0.25">
      <c r="A371">
        <v>434965</v>
      </c>
      <c r="B371" t="s">
        <v>842</v>
      </c>
      <c r="C371" s="3">
        <f t="shared" si="6"/>
        <v>-1951.26</v>
      </c>
      <c r="D371" s="3">
        <v>15826.97</v>
      </c>
      <c r="E371" s="3">
        <v>0</v>
      </c>
      <c r="F371" s="3">
        <v>-1951.26</v>
      </c>
      <c r="G371" s="3">
        <v>0</v>
      </c>
      <c r="H371" s="3">
        <v>0</v>
      </c>
      <c r="I371" s="3">
        <v>0</v>
      </c>
      <c r="J371" s="3">
        <v>0</v>
      </c>
      <c r="K371" s="3">
        <v>13875.71</v>
      </c>
      <c r="L371">
        <v>30000</v>
      </c>
      <c r="M371" s="4">
        <v>45663</v>
      </c>
      <c r="N371" s="3">
        <v>-29974.01</v>
      </c>
      <c r="O371" s="3">
        <v>14570.23</v>
      </c>
      <c r="P371" s="3">
        <v>25797.66</v>
      </c>
      <c r="Q371" s="3"/>
      <c r="R371" s="3">
        <v>26785.7</v>
      </c>
      <c r="S371" s="3" t="s">
        <v>40</v>
      </c>
      <c r="T371" s="3" t="s">
        <v>550</v>
      </c>
      <c r="U371" s="3" t="s">
        <v>57</v>
      </c>
      <c r="V371" s="3"/>
      <c r="X371" s="3">
        <v>4805.45</v>
      </c>
      <c r="Y371" s="3"/>
      <c r="Z371" s="3"/>
      <c r="AA371" s="3">
        <v>16124.29</v>
      </c>
      <c r="AB371" s="5" t="s">
        <v>765</v>
      </c>
      <c r="AC371" s="3">
        <v>589.71</v>
      </c>
      <c r="AD371" s="3"/>
    </row>
    <row r="372" spans="1:30" x14ac:dyDescent="0.25">
      <c r="A372">
        <v>403092</v>
      </c>
      <c r="B372" t="s">
        <v>843</v>
      </c>
      <c r="C372" s="3">
        <f t="shared" si="6"/>
        <v>-2517.62</v>
      </c>
      <c r="D372" s="3">
        <v>560.12</v>
      </c>
      <c r="E372" s="3">
        <v>0</v>
      </c>
      <c r="F372" s="3">
        <v>-2517.62</v>
      </c>
      <c r="G372" s="3">
        <v>0</v>
      </c>
      <c r="H372" s="3">
        <v>0</v>
      </c>
      <c r="I372" s="3">
        <v>0</v>
      </c>
      <c r="J372" s="3">
        <v>0</v>
      </c>
      <c r="K372" s="3">
        <v>-1957.5</v>
      </c>
      <c r="L372">
        <v>20000</v>
      </c>
      <c r="M372" s="4">
        <v>45709</v>
      </c>
      <c r="N372" s="3">
        <v>-152.63999999999999</v>
      </c>
      <c r="O372" s="3">
        <v>3821.01</v>
      </c>
      <c r="P372" s="3">
        <v>11001.16</v>
      </c>
      <c r="Q372" s="3" t="s">
        <v>32</v>
      </c>
      <c r="R372" s="3">
        <v>0</v>
      </c>
      <c r="S372" s="3" t="s">
        <v>40</v>
      </c>
      <c r="T372" s="3" t="s">
        <v>401</v>
      </c>
      <c r="U372" s="3" t="s">
        <v>57</v>
      </c>
      <c r="V372" s="3"/>
      <c r="X372" s="3">
        <v>1007.17</v>
      </c>
      <c r="Y372" s="3"/>
      <c r="Z372" s="3"/>
      <c r="AA372" s="3">
        <v>21957.5</v>
      </c>
      <c r="AB372" s="5" t="s">
        <v>389</v>
      </c>
      <c r="AC372" s="3">
        <v>560.12</v>
      </c>
      <c r="AD372" s="3"/>
    </row>
    <row r="373" spans="1:30" x14ac:dyDescent="0.25">
      <c r="A373">
        <v>435175</v>
      </c>
      <c r="B373" t="s">
        <v>844</v>
      </c>
      <c r="C373" s="3">
        <f t="shared" si="6"/>
        <v>-2992.71</v>
      </c>
      <c r="D373" s="3">
        <v>0</v>
      </c>
      <c r="E373" s="3">
        <v>-3662.77</v>
      </c>
      <c r="F373" s="3">
        <v>-2992.71</v>
      </c>
      <c r="G373" s="3">
        <v>0</v>
      </c>
      <c r="H373" s="3">
        <v>0</v>
      </c>
      <c r="I373" s="3">
        <v>0</v>
      </c>
      <c r="J373" s="3">
        <v>0</v>
      </c>
      <c r="K373" s="3">
        <v>-6655.48</v>
      </c>
      <c r="L373">
        <v>20000</v>
      </c>
      <c r="M373" s="4">
        <v>45701</v>
      </c>
      <c r="N373" s="3">
        <v>-3662.77</v>
      </c>
      <c r="O373" s="3">
        <v>0</v>
      </c>
      <c r="P373" s="3">
        <v>22983.78</v>
      </c>
      <c r="Q373" s="3"/>
      <c r="R373" s="3">
        <v>21896.94</v>
      </c>
      <c r="S373" s="3" t="s">
        <v>40</v>
      </c>
      <c r="T373" s="3" t="s">
        <v>160</v>
      </c>
      <c r="U373" s="3" t="s">
        <v>57</v>
      </c>
      <c r="V373" s="3"/>
      <c r="X373" s="3">
        <v>1842.83</v>
      </c>
      <c r="Y373" s="3"/>
      <c r="Z373" s="3"/>
      <c r="AA373" s="3">
        <v>26673.91</v>
      </c>
      <c r="AB373" s="5" t="s">
        <v>202</v>
      </c>
      <c r="AC373" s="3">
        <v>-1200</v>
      </c>
      <c r="AD373" s="3" t="s">
        <v>845</v>
      </c>
    </row>
    <row r="374" spans="1:30" x14ac:dyDescent="0.25">
      <c r="A374">
        <v>402808</v>
      </c>
      <c r="B374" t="s">
        <v>846</v>
      </c>
      <c r="C374" s="3">
        <f t="shared" si="6"/>
        <v>-6.42</v>
      </c>
      <c r="D374" s="3">
        <v>0</v>
      </c>
      <c r="E374" s="3">
        <v>0</v>
      </c>
      <c r="F374" s="3">
        <v>0</v>
      </c>
      <c r="G374" s="3">
        <v>-6.42</v>
      </c>
      <c r="H374" s="3">
        <v>0</v>
      </c>
      <c r="I374" s="3">
        <v>0</v>
      </c>
      <c r="J374" s="3">
        <v>0</v>
      </c>
      <c r="K374" s="3">
        <v>-6.42</v>
      </c>
      <c r="L374">
        <v>8000</v>
      </c>
      <c r="M374" s="4">
        <v>45642</v>
      </c>
      <c r="N374" s="3">
        <v>-1602.74</v>
      </c>
      <c r="O374" s="3">
        <v>0</v>
      </c>
      <c r="P374" s="3">
        <v>7994.13</v>
      </c>
      <c r="Q374" s="3" t="s">
        <v>32</v>
      </c>
      <c r="R374" s="3">
        <v>0</v>
      </c>
      <c r="S374" s="3" t="s">
        <v>40</v>
      </c>
      <c r="T374" s="3" t="s">
        <v>299</v>
      </c>
      <c r="U374" s="3" t="s">
        <v>57</v>
      </c>
      <c r="V374" s="3" t="s">
        <v>847</v>
      </c>
      <c r="X374" s="3">
        <v>-161.52000000000001</v>
      </c>
      <c r="Y374" s="3"/>
      <c r="Z374" s="3"/>
      <c r="AA374" s="3">
        <v>8006.42</v>
      </c>
      <c r="AB374" s="5" t="s">
        <v>95</v>
      </c>
      <c r="AC374" s="3">
        <v>1913.9</v>
      </c>
      <c r="AD374" s="3" t="s">
        <v>848</v>
      </c>
    </row>
    <row r="375" spans="1:30" x14ac:dyDescent="0.25">
      <c r="A375">
        <v>416070</v>
      </c>
      <c r="B375" t="s">
        <v>849</v>
      </c>
      <c r="C375" s="3">
        <f t="shared" si="6"/>
        <v>-14.25</v>
      </c>
      <c r="D375" s="3">
        <v>2787.58</v>
      </c>
      <c r="E375" s="3">
        <v>0</v>
      </c>
      <c r="F375" s="3">
        <v>0</v>
      </c>
      <c r="G375" s="3">
        <v>-14.25</v>
      </c>
      <c r="H375" s="3">
        <v>0</v>
      </c>
      <c r="I375" s="3">
        <v>0</v>
      </c>
      <c r="J375" s="3">
        <v>0</v>
      </c>
      <c r="K375" s="3">
        <v>2773.33</v>
      </c>
      <c r="L375">
        <v>20000</v>
      </c>
      <c r="M375" s="4">
        <v>45678</v>
      </c>
      <c r="N375" s="3">
        <v>-4363.05</v>
      </c>
      <c r="O375" s="3">
        <v>5626.75</v>
      </c>
      <c r="P375" s="3">
        <v>109320.66</v>
      </c>
      <c r="Q375" s="3" t="s">
        <v>32</v>
      </c>
      <c r="R375" s="3">
        <v>434.03</v>
      </c>
      <c r="S375" s="3" t="s">
        <v>102</v>
      </c>
      <c r="T375" s="3" t="s">
        <v>850</v>
      </c>
      <c r="U375" s="3" t="s">
        <v>57</v>
      </c>
      <c r="V375" s="3"/>
      <c r="X375" s="3">
        <v>7312.45</v>
      </c>
      <c r="Y375" s="3"/>
      <c r="Z375" s="3"/>
      <c r="AA375" s="3">
        <v>17226.669999999998</v>
      </c>
      <c r="AB375" s="5" t="s">
        <v>162</v>
      </c>
      <c r="AC375" s="3">
        <v>308.16000000000003</v>
      </c>
      <c r="AD375" s="3" t="s">
        <v>851</v>
      </c>
    </row>
    <row r="376" spans="1:30" x14ac:dyDescent="0.25">
      <c r="A376">
        <v>399967</v>
      </c>
      <c r="B376" t="s">
        <v>852</v>
      </c>
      <c r="C376" s="3">
        <f t="shared" si="6"/>
        <v>-174.79</v>
      </c>
      <c r="D376" s="3">
        <v>0</v>
      </c>
      <c r="E376" s="3">
        <v>0</v>
      </c>
      <c r="F376" s="3">
        <v>0</v>
      </c>
      <c r="G376" s="3">
        <v>-174.79</v>
      </c>
      <c r="H376" s="3">
        <v>0</v>
      </c>
      <c r="I376" s="3">
        <v>0</v>
      </c>
      <c r="J376" s="3">
        <v>120.48</v>
      </c>
      <c r="K376" s="3">
        <v>-54.31</v>
      </c>
      <c r="L376">
        <v>0</v>
      </c>
      <c r="M376" s="4">
        <v>45714</v>
      </c>
      <c r="N376" s="3">
        <v>-109.84</v>
      </c>
      <c r="O376" s="3">
        <v>3506.15</v>
      </c>
      <c r="P376" s="3">
        <v>88475.3</v>
      </c>
      <c r="Q376" s="3" t="s">
        <v>32</v>
      </c>
      <c r="R376" s="3">
        <v>14.48</v>
      </c>
      <c r="S376" s="3" t="s">
        <v>112</v>
      </c>
      <c r="T376" s="3" t="s">
        <v>32</v>
      </c>
      <c r="U376" s="3" t="s">
        <v>57</v>
      </c>
      <c r="V376" s="3"/>
      <c r="X376" s="3">
        <v>-183.53</v>
      </c>
      <c r="Y376" s="3"/>
      <c r="Z376" s="3"/>
      <c r="AA376" s="3">
        <v>54.31</v>
      </c>
      <c r="AB376" s="5" t="s">
        <v>84</v>
      </c>
      <c r="AC376" s="3">
        <v>109.84</v>
      </c>
      <c r="AD376" s="3"/>
    </row>
    <row r="377" spans="1:30" x14ac:dyDescent="0.25">
      <c r="A377">
        <v>433493</v>
      </c>
      <c r="B377" t="s">
        <v>853</v>
      </c>
      <c r="C377" s="3">
        <f t="shared" si="6"/>
        <v>-249.08</v>
      </c>
      <c r="D377" s="3">
        <v>0</v>
      </c>
      <c r="E377" s="3">
        <v>0</v>
      </c>
      <c r="F377" s="3">
        <v>0</v>
      </c>
      <c r="G377" s="3">
        <v>-249.08</v>
      </c>
      <c r="H377" s="3">
        <v>0</v>
      </c>
      <c r="I377" s="3">
        <v>0</v>
      </c>
      <c r="J377" s="3">
        <v>0</v>
      </c>
      <c r="K377" s="3">
        <v>-249.08</v>
      </c>
      <c r="L377">
        <v>45000</v>
      </c>
      <c r="M377" s="4">
        <v>45700</v>
      </c>
      <c r="N377" s="3">
        <v>-0.24</v>
      </c>
      <c r="O377" s="3">
        <v>0</v>
      </c>
      <c r="P377" s="3">
        <v>9952.69</v>
      </c>
      <c r="Q377" s="3"/>
      <c r="R377" s="3">
        <v>0</v>
      </c>
      <c r="S377" s="3" t="s">
        <v>98</v>
      </c>
      <c r="T377" s="3" t="s">
        <v>90</v>
      </c>
      <c r="U377" s="3" t="s">
        <v>42</v>
      </c>
      <c r="V377" s="3"/>
      <c r="X377" s="3">
        <v>3282</v>
      </c>
      <c r="Y377" s="3"/>
      <c r="Z377" s="3"/>
      <c r="AA377" s="3">
        <v>45249.08</v>
      </c>
      <c r="AB377" s="5" t="s">
        <v>730</v>
      </c>
      <c r="AC377" s="3">
        <v>0</v>
      </c>
      <c r="AD377" s="3" t="s">
        <v>854</v>
      </c>
    </row>
    <row r="378" spans="1:30" x14ac:dyDescent="0.25">
      <c r="A378">
        <v>403015</v>
      </c>
      <c r="B378" t="s">
        <v>855</v>
      </c>
      <c r="C378" s="3">
        <f t="shared" si="6"/>
        <v>-467.59</v>
      </c>
      <c r="D378" s="3">
        <v>6716.78</v>
      </c>
      <c r="E378" s="3">
        <v>523.17999999999995</v>
      </c>
      <c r="F378" s="3">
        <v>-1.0900000000000001</v>
      </c>
      <c r="G378" s="3">
        <v>-466.5</v>
      </c>
      <c r="H378" s="3">
        <v>0</v>
      </c>
      <c r="I378" s="3">
        <v>0</v>
      </c>
      <c r="J378" s="3">
        <v>0</v>
      </c>
      <c r="K378" s="3">
        <v>6772.37</v>
      </c>
      <c r="L378">
        <v>20000</v>
      </c>
      <c r="M378" s="4">
        <v>45670</v>
      </c>
      <c r="N378" s="3">
        <v>-1004.58</v>
      </c>
      <c r="O378" s="3">
        <v>6716.78</v>
      </c>
      <c r="P378" s="3">
        <v>55865.88</v>
      </c>
      <c r="Q378" s="3" t="s">
        <v>32</v>
      </c>
      <c r="R378" s="3">
        <v>267.39999999999998</v>
      </c>
      <c r="S378" s="3" t="s">
        <v>218</v>
      </c>
      <c r="T378" s="3" t="s">
        <v>326</v>
      </c>
      <c r="U378" s="3" t="s">
        <v>57</v>
      </c>
      <c r="V378" s="3"/>
      <c r="X378" s="3">
        <v>2562.12</v>
      </c>
      <c r="Y378" s="3"/>
      <c r="Z378" s="3"/>
      <c r="AA378" s="3">
        <v>13227.63</v>
      </c>
      <c r="AB378" s="5" t="s">
        <v>84</v>
      </c>
      <c r="AC378" s="3">
        <v>424.32</v>
      </c>
      <c r="AD378" s="3" t="s">
        <v>856</v>
      </c>
    </row>
    <row r="379" spans="1:30" x14ac:dyDescent="0.25">
      <c r="A379">
        <v>421900</v>
      </c>
      <c r="B379" t="s">
        <v>857</v>
      </c>
      <c r="C379" s="3">
        <f t="shared" si="6"/>
        <v>-14200</v>
      </c>
      <c r="D379" s="3">
        <v>0</v>
      </c>
      <c r="E379" s="3">
        <v>0</v>
      </c>
      <c r="F379" s="3">
        <v>0</v>
      </c>
      <c r="G379" s="3">
        <v>-14200</v>
      </c>
      <c r="H379" s="3">
        <v>0</v>
      </c>
      <c r="I379" s="3">
        <v>0</v>
      </c>
      <c r="J379" s="3">
        <v>0</v>
      </c>
      <c r="K379" s="3">
        <v>-14200</v>
      </c>
      <c r="L379">
        <v>0</v>
      </c>
      <c r="M379" s="4">
        <v>45714</v>
      </c>
      <c r="N379" s="3">
        <v>-181.27</v>
      </c>
      <c r="O379" s="3">
        <v>1600</v>
      </c>
      <c r="P379" s="3">
        <v>3280.73</v>
      </c>
      <c r="Q379" s="3" t="s">
        <v>32</v>
      </c>
      <c r="R379" s="3">
        <v>48185.25</v>
      </c>
      <c r="S379" s="3" t="s">
        <v>77</v>
      </c>
      <c r="T379" s="3" t="s">
        <v>32</v>
      </c>
      <c r="U379" s="3" t="s">
        <v>51</v>
      </c>
      <c r="V379" s="3"/>
      <c r="X379" s="3">
        <v>-10078.48</v>
      </c>
      <c r="Y379" s="3"/>
      <c r="Z379" s="3"/>
      <c r="AA379" s="3">
        <v>16767.66</v>
      </c>
      <c r="AB379" s="5" t="s">
        <v>84</v>
      </c>
      <c r="AC379" s="3">
        <v>181.27</v>
      </c>
      <c r="AD379" s="3" t="s">
        <v>858</v>
      </c>
    </row>
    <row r="380" spans="1:30" x14ac:dyDescent="0.25">
      <c r="A380">
        <v>281805</v>
      </c>
      <c r="B380" t="s">
        <v>859</v>
      </c>
      <c r="C380" s="3">
        <f t="shared" si="6"/>
        <v>-0.5</v>
      </c>
      <c r="D380" s="3">
        <v>0</v>
      </c>
      <c r="E380" s="3">
        <v>0</v>
      </c>
      <c r="F380" s="3">
        <v>0</v>
      </c>
      <c r="G380" s="3">
        <v>0</v>
      </c>
      <c r="H380" s="3">
        <v>-0.5</v>
      </c>
      <c r="I380" s="3">
        <v>0</v>
      </c>
      <c r="J380" s="3">
        <v>0</v>
      </c>
      <c r="K380" s="3">
        <v>-0.5</v>
      </c>
      <c r="L380">
        <v>0</v>
      </c>
      <c r="M380" s="4">
        <v>45694</v>
      </c>
      <c r="N380" s="3">
        <v>-260.64</v>
      </c>
      <c r="O380" s="3">
        <v>0</v>
      </c>
      <c r="P380" s="3">
        <v>27872.85</v>
      </c>
      <c r="Q380" s="3" t="s">
        <v>32</v>
      </c>
      <c r="R380" s="3">
        <v>0</v>
      </c>
      <c r="S380" s="3" t="s">
        <v>131</v>
      </c>
      <c r="T380" s="3" t="s">
        <v>477</v>
      </c>
      <c r="U380" s="3" t="s">
        <v>42</v>
      </c>
      <c r="V380" s="3"/>
      <c r="X380" s="3">
        <v>-3081.15</v>
      </c>
      <c r="Y380" s="3"/>
      <c r="Z380" s="3"/>
      <c r="AA380" s="3">
        <v>0.5</v>
      </c>
      <c r="AB380" s="5" t="s">
        <v>127</v>
      </c>
      <c r="AC380" s="3">
        <v>260.64</v>
      </c>
      <c r="AD380" s="3" t="s">
        <v>860</v>
      </c>
    </row>
    <row r="381" spans="1:30" x14ac:dyDescent="0.25">
      <c r="A381">
        <v>16564</v>
      </c>
      <c r="B381" t="s">
        <v>861</v>
      </c>
      <c r="C381" s="3">
        <f t="shared" si="6"/>
        <v>-0.75</v>
      </c>
      <c r="D381" s="3">
        <v>0</v>
      </c>
      <c r="E381" s="3">
        <v>0</v>
      </c>
      <c r="F381" s="3">
        <v>0</v>
      </c>
      <c r="G381" s="3">
        <v>0</v>
      </c>
      <c r="H381" s="3">
        <v>-0.75</v>
      </c>
      <c r="I381" s="3">
        <v>0</v>
      </c>
      <c r="J381" s="3">
        <v>0</v>
      </c>
      <c r="K381" s="3">
        <v>-0.75</v>
      </c>
      <c r="L381">
        <v>100000</v>
      </c>
      <c r="M381" s="4">
        <v>45705</v>
      </c>
      <c r="N381" s="3">
        <v>-8196.19</v>
      </c>
      <c r="O381" s="3">
        <v>0</v>
      </c>
      <c r="P381" s="3">
        <v>23617.91</v>
      </c>
      <c r="Q381" s="3" t="s">
        <v>32</v>
      </c>
      <c r="R381" s="3">
        <v>87735.16</v>
      </c>
      <c r="S381" s="3" t="s">
        <v>153</v>
      </c>
      <c r="T381" s="3" t="s">
        <v>213</v>
      </c>
      <c r="U381" s="3" t="s">
        <v>108</v>
      </c>
      <c r="V381" s="3" t="s">
        <v>862</v>
      </c>
      <c r="X381" s="3">
        <v>205802.06</v>
      </c>
      <c r="Y381" s="3">
        <v>300000</v>
      </c>
      <c r="Z381" s="3" t="s">
        <v>863</v>
      </c>
      <c r="AA381" s="3">
        <v>146896.85999999999</v>
      </c>
      <c r="AB381" s="5" t="s">
        <v>157</v>
      </c>
      <c r="AC381" s="3">
        <v>1168</v>
      </c>
      <c r="AD381" s="3" t="s">
        <v>864</v>
      </c>
    </row>
    <row r="382" spans="1:30" x14ac:dyDescent="0.25">
      <c r="A382">
        <v>430995</v>
      </c>
      <c r="B382" t="s">
        <v>865</v>
      </c>
      <c r="C382" s="3">
        <f t="shared" si="6"/>
        <v>-14.86</v>
      </c>
      <c r="D382" s="3">
        <v>0</v>
      </c>
      <c r="E382" s="3">
        <v>0</v>
      </c>
      <c r="F382" s="3">
        <v>0</v>
      </c>
      <c r="G382" s="3">
        <v>0</v>
      </c>
      <c r="H382" s="3">
        <v>-14.86</v>
      </c>
      <c r="I382" s="3">
        <v>0</v>
      </c>
      <c r="J382" s="3">
        <v>0</v>
      </c>
      <c r="K382" s="3">
        <v>-14.86</v>
      </c>
      <c r="L382">
        <v>0</v>
      </c>
      <c r="M382" s="4">
        <v>45636</v>
      </c>
      <c r="N382" s="3">
        <v>165.37</v>
      </c>
      <c r="O382" s="3">
        <v>0</v>
      </c>
      <c r="P382" s="3">
        <v>60298.28</v>
      </c>
      <c r="Q382" s="3"/>
      <c r="R382" s="3">
        <v>54618.44</v>
      </c>
      <c r="S382" s="3" t="s">
        <v>77</v>
      </c>
      <c r="T382" s="3" t="s">
        <v>190</v>
      </c>
      <c r="U382" s="3" t="s">
        <v>57</v>
      </c>
      <c r="V382" s="3"/>
      <c r="X382" s="3">
        <v>39.46</v>
      </c>
      <c r="Y382" s="3"/>
      <c r="Z382" s="3"/>
      <c r="AA382" s="3">
        <v>14.86</v>
      </c>
      <c r="AB382" s="5" t="s">
        <v>584</v>
      </c>
      <c r="AC382" s="3">
        <v>-165.37</v>
      </c>
      <c r="AD382" s="3"/>
    </row>
    <row r="383" spans="1:30" x14ac:dyDescent="0.25">
      <c r="A383">
        <v>439402</v>
      </c>
      <c r="B383" t="s">
        <v>866</v>
      </c>
      <c r="C383" s="3">
        <f t="shared" si="6"/>
        <v>-16.3</v>
      </c>
      <c r="D383" s="3">
        <v>0</v>
      </c>
      <c r="E383" s="3">
        <v>690.62</v>
      </c>
      <c r="F383" s="3">
        <v>0</v>
      </c>
      <c r="G383" s="3">
        <v>0</v>
      </c>
      <c r="H383" s="3">
        <v>-16.3</v>
      </c>
      <c r="I383" s="3">
        <v>0</v>
      </c>
      <c r="J383" s="3">
        <v>0</v>
      </c>
      <c r="K383" s="3">
        <v>674.32</v>
      </c>
      <c r="L383">
        <v>0</v>
      </c>
      <c r="O383" s="3">
        <v>635.78</v>
      </c>
      <c r="P383" s="3">
        <v>-40</v>
      </c>
      <c r="Q383" s="3"/>
      <c r="R383" s="3">
        <v>4360.1000000000004</v>
      </c>
      <c r="S383" s="3" t="s">
        <v>77</v>
      </c>
      <c r="T383" s="3" t="s">
        <v>72</v>
      </c>
      <c r="U383" s="3" t="s">
        <v>57</v>
      </c>
      <c r="V383" s="3"/>
      <c r="X383" s="3">
        <v>17.03</v>
      </c>
      <c r="Y383" s="3"/>
      <c r="Z383" s="3"/>
      <c r="AA383" s="3">
        <v>-674.32</v>
      </c>
      <c r="AB383" s="5" t="s">
        <v>196</v>
      </c>
      <c r="AC383" s="3">
        <v>690.62</v>
      </c>
      <c r="AD383" s="3"/>
    </row>
    <row r="384" spans="1:30" x14ac:dyDescent="0.25">
      <c r="A384">
        <v>409977</v>
      </c>
      <c r="B384" t="s">
        <v>867</v>
      </c>
      <c r="C384" s="3">
        <f t="shared" si="6"/>
        <v>-24.99</v>
      </c>
      <c r="D384" s="3">
        <v>0</v>
      </c>
      <c r="E384" s="3">
        <v>0</v>
      </c>
      <c r="F384" s="3">
        <v>0</v>
      </c>
      <c r="G384" s="3">
        <v>0</v>
      </c>
      <c r="H384" s="3">
        <v>-24.99</v>
      </c>
      <c r="I384" s="3">
        <v>0</v>
      </c>
      <c r="J384" s="3">
        <v>0</v>
      </c>
      <c r="K384" s="3">
        <v>-24.99</v>
      </c>
      <c r="L384">
        <v>0</v>
      </c>
      <c r="M384" s="4">
        <v>45671</v>
      </c>
      <c r="N384" s="3">
        <v>-302.91000000000003</v>
      </c>
      <c r="O384" s="3">
        <v>278.86</v>
      </c>
      <c r="P384" s="3">
        <v>11812.11</v>
      </c>
      <c r="Q384" s="3"/>
      <c r="R384" s="3">
        <v>0</v>
      </c>
      <c r="S384" s="3" t="s">
        <v>77</v>
      </c>
      <c r="T384" s="3" t="s">
        <v>32</v>
      </c>
      <c r="U384" s="3" t="s">
        <v>57</v>
      </c>
      <c r="V384" s="3"/>
      <c r="X384" s="3">
        <v>-255.11</v>
      </c>
      <c r="Y384" s="3"/>
      <c r="Z384" s="3"/>
      <c r="AA384" s="3">
        <v>24.99</v>
      </c>
      <c r="AB384" s="5" t="s">
        <v>868</v>
      </c>
      <c r="AC384" s="3">
        <v>302.91000000000003</v>
      </c>
      <c r="AD384" s="3" t="s">
        <v>869</v>
      </c>
    </row>
    <row r="385" spans="1:30" x14ac:dyDescent="0.25">
      <c r="A385">
        <v>413627</v>
      </c>
      <c r="B385" t="s">
        <v>870</v>
      </c>
      <c r="C385" s="3">
        <f t="shared" si="6"/>
        <v>-33.69</v>
      </c>
      <c r="D385" s="3">
        <v>407.57</v>
      </c>
      <c r="E385" s="3">
        <v>0</v>
      </c>
      <c r="F385" s="3">
        <v>0</v>
      </c>
      <c r="G385" s="3">
        <v>0</v>
      </c>
      <c r="H385" s="3">
        <v>-33.69</v>
      </c>
      <c r="I385" s="3">
        <v>0</v>
      </c>
      <c r="J385" s="3">
        <v>0</v>
      </c>
      <c r="K385" s="3">
        <v>373.88</v>
      </c>
      <c r="L385">
        <v>50000</v>
      </c>
      <c r="M385" s="4">
        <v>45708</v>
      </c>
      <c r="N385" s="3">
        <v>-2970.92</v>
      </c>
      <c r="O385" s="3">
        <v>14950.2</v>
      </c>
      <c r="P385" s="3">
        <v>67360.28</v>
      </c>
      <c r="Q385" s="3" t="s">
        <v>32</v>
      </c>
      <c r="R385" s="3">
        <v>713.28</v>
      </c>
      <c r="S385" s="3" t="s">
        <v>40</v>
      </c>
      <c r="T385" s="3" t="s">
        <v>416</v>
      </c>
      <c r="U385" s="3" t="s">
        <v>57</v>
      </c>
      <c r="V385" s="3"/>
      <c r="X385" s="3">
        <v>2327.17</v>
      </c>
      <c r="Y385" s="3"/>
      <c r="Z385" s="3"/>
      <c r="AA385" s="3">
        <v>49626.12</v>
      </c>
      <c r="AB385" s="5" t="s">
        <v>196</v>
      </c>
      <c r="AC385" s="3">
        <v>407.57</v>
      </c>
      <c r="AD385" s="3" t="s">
        <v>871</v>
      </c>
    </row>
    <row r="386" spans="1:30" x14ac:dyDescent="0.25">
      <c r="A386">
        <v>440212</v>
      </c>
      <c r="B386" t="s">
        <v>872</v>
      </c>
      <c r="C386" s="3">
        <f t="shared" si="6"/>
        <v>-41.4</v>
      </c>
      <c r="D386" s="3">
        <v>0</v>
      </c>
      <c r="E386" s="3">
        <v>0</v>
      </c>
      <c r="F386" s="3">
        <v>0</v>
      </c>
      <c r="G386" s="3">
        <v>0</v>
      </c>
      <c r="H386" s="3">
        <v>-41.4</v>
      </c>
      <c r="I386" s="3">
        <v>0</v>
      </c>
      <c r="J386" s="3">
        <v>0</v>
      </c>
      <c r="K386" s="3">
        <v>-41.4</v>
      </c>
      <c r="L386">
        <v>0</v>
      </c>
      <c r="M386" s="4">
        <v>45607</v>
      </c>
      <c r="N386" s="3">
        <v>-521.4</v>
      </c>
      <c r="O386" s="3">
        <v>0</v>
      </c>
      <c r="P386" s="3">
        <v>480</v>
      </c>
      <c r="Q386" s="3"/>
      <c r="R386" s="3">
        <v>0</v>
      </c>
      <c r="S386" s="3" t="s">
        <v>77</v>
      </c>
      <c r="T386" s="3" t="s">
        <v>32</v>
      </c>
      <c r="U386" s="3" t="s">
        <v>57</v>
      </c>
      <c r="V386" s="3"/>
      <c r="X386" s="3">
        <v>-24.21</v>
      </c>
      <c r="Y386" s="3"/>
      <c r="Z386" s="3"/>
      <c r="AA386" s="3">
        <v>41.4</v>
      </c>
      <c r="AB386" s="5" t="s">
        <v>873</v>
      </c>
      <c r="AC386" s="3">
        <v>480</v>
      </c>
      <c r="AD386" s="3"/>
    </row>
    <row r="387" spans="1:30" x14ac:dyDescent="0.25">
      <c r="A387">
        <v>399992</v>
      </c>
      <c r="B387" t="s">
        <v>874</v>
      </c>
      <c r="C387" s="3">
        <f t="shared" si="6"/>
        <v>-104.92</v>
      </c>
      <c r="D387" s="3">
        <v>0</v>
      </c>
      <c r="E387" s="3">
        <v>0</v>
      </c>
      <c r="F387" s="3">
        <v>0</v>
      </c>
      <c r="G387" s="3">
        <v>0</v>
      </c>
      <c r="H387" s="3">
        <v>-104.92</v>
      </c>
      <c r="I387" s="3">
        <v>0</v>
      </c>
      <c r="J387" s="3">
        <v>0</v>
      </c>
      <c r="K387" s="3">
        <v>-104.92</v>
      </c>
      <c r="L387">
        <v>0</v>
      </c>
      <c r="M387" s="4">
        <v>45712</v>
      </c>
      <c r="N387" s="3">
        <v>-45.13</v>
      </c>
      <c r="O387" s="3">
        <v>212.02</v>
      </c>
      <c r="P387" s="3">
        <v>10518.28</v>
      </c>
      <c r="Q387" s="3" t="s">
        <v>32</v>
      </c>
      <c r="R387" s="3">
        <v>0</v>
      </c>
      <c r="S387" s="3" t="s">
        <v>131</v>
      </c>
      <c r="T387" s="3" t="s">
        <v>32</v>
      </c>
      <c r="U387" s="3" t="s">
        <v>57</v>
      </c>
      <c r="V387" s="3"/>
      <c r="X387" s="3">
        <v>-122.9</v>
      </c>
      <c r="Y387" s="3"/>
      <c r="Z387" s="3"/>
      <c r="AA387" s="3">
        <v>104.92</v>
      </c>
      <c r="AB387" s="5" t="s">
        <v>81</v>
      </c>
      <c r="AC387" s="3">
        <v>45.13</v>
      </c>
      <c r="AD387" s="3"/>
    </row>
    <row r="388" spans="1:30" x14ac:dyDescent="0.25">
      <c r="A388">
        <v>416224</v>
      </c>
      <c r="B388" t="s">
        <v>875</v>
      </c>
      <c r="C388" s="3">
        <f t="shared" si="6"/>
        <v>-2397.39</v>
      </c>
      <c r="D388" s="3">
        <v>0</v>
      </c>
      <c r="E388" s="3">
        <v>0</v>
      </c>
      <c r="F388" s="3">
        <v>0</v>
      </c>
      <c r="G388" s="3">
        <v>-2210.52</v>
      </c>
      <c r="H388" s="3">
        <v>-186.87</v>
      </c>
      <c r="I388" s="3">
        <v>0</v>
      </c>
      <c r="J388" s="3">
        <v>0</v>
      </c>
      <c r="K388" s="3">
        <v>-2397.39</v>
      </c>
      <c r="L388">
        <v>125000</v>
      </c>
      <c r="M388" s="4">
        <v>45667</v>
      </c>
      <c r="N388" s="3">
        <v>-75.45</v>
      </c>
      <c r="O388" s="3">
        <v>0</v>
      </c>
      <c r="P388" s="3">
        <v>13496.91</v>
      </c>
      <c r="Q388" s="3" t="s">
        <v>32</v>
      </c>
      <c r="R388" s="3">
        <v>0</v>
      </c>
      <c r="S388" s="3" t="s">
        <v>66</v>
      </c>
      <c r="T388" s="3" t="s">
        <v>243</v>
      </c>
      <c r="U388" s="3" t="s">
        <v>42</v>
      </c>
      <c r="V388" s="3"/>
      <c r="X388" s="3">
        <v>2863.75</v>
      </c>
      <c r="Y388" s="3"/>
      <c r="Z388" s="3"/>
      <c r="AA388" s="3">
        <v>127397.39</v>
      </c>
      <c r="AB388" s="5" t="s">
        <v>551</v>
      </c>
      <c r="AC388" s="3">
        <v>3252.5</v>
      </c>
      <c r="AD388" s="3" t="s">
        <v>876</v>
      </c>
    </row>
    <row r="389" spans="1:30" x14ac:dyDescent="0.25">
      <c r="A389">
        <v>414130</v>
      </c>
      <c r="B389" t="s">
        <v>877</v>
      </c>
      <c r="C389" s="3">
        <f t="shared" ref="C389:C437" si="7">F389+G389+H389+I389</f>
        <v>-765.28</v>
      </c>
      <c r="D389" s="3">
        <v>0</v>
      </c>
      <c r="E389" s="3">
        <v>0</v>
      </c>
      <c r="F389" s="3">
        <v>0</v>
      </c>
      <c r="G389" s="3">
        <v>0</v>
      </c>
      <c r="H389" s="3">
        <v>-765.28</v>
      </c>
      <c r="I389" s="3">
        <v>0</v>
      </c>
      <c r="J389" s="3">
        <v>0</v>
      </c>
      <c r="K389" s="3">
        <v>-765.28</v>
      </c>
      <c r="L389">
        <v>0</v>
      </c>
      <c r="M389" s="4">
        <v>45602</v>
      </c>
      <c r="N389" s="3">
        <v>-1000</v>
      </c>
      <c r="O389" s="3">
        <v>31.66</v>
      </c>
      <c r="P389" s="3">
        <v>9032.09</v>
      </c>
      <c r="Q389" s="3"/>
      <c r="R389" s="3">
        <v>0</v>
      </c>
      <c r="S389" s="3" t="s">
        <v>77</v>
      </c>
      <c r="T389" s="3" t="s">
        <v>72</v>
      </c>
      <c r="U389" s="3" t="s">
        <v>57</v>
      </c>
      <c r="V389" s="3"/>
      <c r="X389" s="3">
        <v>-533.14</v>
      </c>
      <c r="Y389" s="3"/>
      <c r="Z389" s="3"/>
      <c r="AA389" s="3">
        <v>765.28</v>
      </c>
      <c r="AB389" s="5" t="s">
        <v>144</v>
      </c>
      <c r="AC389" s="3">
        <v>34.409999999999997</v>
      </c>
      <c r="AD389" s="3" t="s">
        <v>878</v>
      </c>
    </row>
    <row r="390" spans="1:30" x14ac:dyDescent="0.25">
      <c r="A390">
        <v>402866</v>
      </c>
      <c r="B390" t="s">
        <v>879</v>
      </c>
      <c r="C390" s="3">
        <f t="shared" si="7"/>
        <v>-11.89</v>
      </c>
      <c r="D390" s="3">
        <v>0</v>
      </c>
      <c r="E390" s="3">
        <v>0</v>
      </c>
      <c r="F390" s="3">
        <v>0</v>
      </c>
      <c r="G390" s="3">
        <v>0</v>
      </c>
      <c r="H390" s="3">
        <v>0</v>
      </c>
      <c r="I390" s="3">
        <v>-11.89</v>
      </c>
      <c r="J390" s="3">
        <v>0</v>
      </c>
      <c r="K390" s="3">
        <v>-11.89</v>
      </c>
      <c r="L390">
        <v>10000</v>
      </c>
      <c r="M390" s="4">
        <v>45582</v>
      </c>
      <c r="N390" s="3">
        <v>-250</v>
      </c>
      <c r="O390" s="3">
        <v>0</v>
      </c>
      <c r="P390" s="3">
        <v>2758.03</v>
      </c>
      <c r="Q390" s="3" t="s">
        <v>32</v>
      </c>
      <c r="R390" s="3">
        <v>0</v>
      </c>
      <c r="S390" s="3" t="s">
        <v>40</v>
      </c>
      <c r="T390" s="3" t="s">
        <v>309</v>
      </c>
      <c r="U390" s="3" t="s">
        <v>57</v>
      </c>
      <c r="V390" s="3"/>
      <c r="X390" s="3">
        <v>2.85</v>
      </c>
      <c r="Y390" s="3"/>
      <c r="Z390" s="3"/>
      <c r="AA390" s="3">
        <v>10011.89</v>
      </c>
      <c r="AB390" s="5" t="s">
        <v>880</v>
      </c>
      <c r="AC390" s="3">
        <v>0</v>
      </c>
      <c r="AD390" s="3"/>
    </row>
    <row r="391" spans="1:30" x14ac:dyDescent="0.25">
      <c r="A391">
        <v>418916</v>
      </c>
      <c r="B391" t="s">
        <v>881</v>
      </c>
      <c r="C391" s="3">
        <f t="shared" si="7"/>
        <v>-12.36</v>
      </c>
      <c r="D391" s="3">
        <v>0</v>
      </c>
      <c r="E391" s="3">
        <v>0</v>
      </c>
      <c r="F391" s="3">
        <v>0</v>
      </c>
      <c r="G391" s="3">
        <v>0</v>
      </c>
      <c r="H391" s="3">
        <v>0</v>
      </c>
      <c r="I391" s="3">
        <v>-12.36</v>
      </c>
      <c r="J391" s="3">
        <v>-0.64</v>
      </c>
      <c r="K391" s="3">
        <v>-13</v>
      </c>
      <c r="L391">
        <v>0</v>
      </c>
      <c r="M391" s="4">
        <v>45573</v>
      </c>
      <c r="N391" s="3">
        <v>-757.11</v>
      </c>
      <c r="O391" s="3">
        <v>0</v>
      </c>
      <c r="P391" s="3">
        <v>1798.78</v>
      </c>
      <c r="Q391" s="3"/>
      <c r="R391" s="3">
        <v>0</v>
      </c>
      <c r="S391" s="3" t="s">
        <v>77</v>
      </c>
      <c r="T391" s="3" t="s">
        <v>32</v>
      </c>
      <c r="U391" s="3" t="s">
        <v>57</v>
      </c>
      <c r="V391" s="3"/>
      <c r="X391" s="3">
        <v>-17.14</v>
      </c>
      <c r="Y391" s="3"/>
      <c r="Z391" s="3"/>
      <c r="AA391" s="3">
        <v>13</v>
      </c>
      <c r="AB391" s="5" t="s">
        <v>882</v>
      </c>
      <c r="AC391" s="3">
        <v>757.11</v>
      </c>
      <c r="AD391" s="3"/>
    </row>
    <row r="392" spans="1:30" x14ac:dyDescent="0.25">
      <c r="A392">
        <v>416652</v>
      </c>
      <c r="B392" t="s">
        <v>883</v>
      </c>
      <c r="C392" s="3">
        <f t="shared" si="7"/>
        <v>-12.72</v>
      </c>
      <c r="D392" s="3">
        <v>0</v>
      </c>
      <c r="E392" s="3">
        <v>0</v>
      </c>
      <c r="F392" s="3">
        <v>0</v>
      </c>
      <c r="G392" s="3">
        <v>0</v>
      </c>
      <c r="H392" s="3">
        <v>0</v>
      </c>
      <c r="I392" s="3">
        <v>-12.72</v>
      </c>
      <c r="J392" s="3">
        <v>0</v>
      </c>
      <c r="K392" s="3">
        <v>-12.72</v>
      </c>
      <c r="L392">
        <v>0</v>
      </c>
      <c r="M392" s="4">
        <v>45400</v>
      </c>
      <c r="N392" s="3">
        <v>-194.15</v>
      </c>
      <c r="O392" s="3">
        <v>0</v>
      </c>
      <c r="P392" s="3">
        <v>7545.43</v>
      </c>
      <c r="Q392" s="3"/>
      <c r="R392" s="3">
        <v>0</v>
      </c>
      <c r="S392" s="3" t="s">
        <v>77</v>
      </c>
      <c r="T392" s="3"/>
      <c r="U392" s="3" t="s">
        <v>57</v>
      </c>
      <c r="V392" s="3"/>
      <c r="X392" s="3">
        <v>-12.72</v>
      </c>
      <c r="Y392" s="3"/>
      <c r="Z392" s="3"/>
      <c r="AA392" s="3">
        <v>12.72</v>
      </c>
      <c r="AB392" s="5" t="s">
        <v>884</v>
      </c>
      <c r="AC392" s="3">
        <v>56.26</v>
      </c>
      <c r="AD392" s="3"/>
    </row>
    <row r="393" spans="1:30" x14ac:dyDescent="0.25">
      <c r="A393">
        <v>432996</v>
      </c>
      <c r="B393" t="s">
        <v>885</v>
      </c>
      <c r="C393" s="3">
        <f t="shared" si="7"/>
        <v>-14.66</v>
      </c>
      <c r="D393" s="3">
        <v>0</v>
      </c>
      <c r="E393" s="3">
        <v>0</v>
      </c>
      <c r="F393" s="3">
        <v>0</v>
      </c>
      <c r="G393" s="3">
        <v>0</v>
      </c>
      <c r="H393" s="3">
        <v>0</v>
      </c>
      <c r="I393" s="3">
        <v>-14.66</v>
      </c>
      <c r="J393" s="3">
        <v>0</v>
      </c>
      <c r="K393" s="3">
        <v>-14.66</v>
      </c>
      <c r="L393">
        <v>0</v>
      </c>
      <c r="M393" s="4">
        <v>45551</v>
      </c>
      <c r="N393" s="3">
        <v>-3148.95</v>
      </c>
      <c r="O393" s="3">
        <v>0</v>
      </c>
      <c r="P393" s="3">
        <v>3017.22</v>
      </c>
      <c r="Q393" s="3"/>
      <c r="R393" s="3">
        <v>0</v>
      </c>
      <c r="S393" s="3" t="s">
        <v>131</v>
      </c>
      <c r="T393" s="3" t="s">
        <v>48</v>
      </c>
      <c r="U393" s="3" t="s">
        <v>57</v>
      </c>
      <c r="V393" s="3"/>
      <c r="X393" s="3">
        <v>-49.87</v>
      </c>
      <c r="Y393" s="3"/>
      <c r="Z393" s="3"/>
      <c r="AA393" s="3">
        <v>14.66</v>
      </c>
      <c r="AB393" s="5" t="s">
        <v>886</v>
      </c>
      <c r="AC393" s="3">
        <v>774.89</v>
      </c>
      <c r="AD393" s="3"/>
    </row>
    <row r="394" spans="1:30" x14ac:dyDescent="0.25">
      <c r="A394">
        <v>424943</v>
      </c>
      <c r="B394" t="s">
        <v>887</v>
      </c>
      <c r="C394" s="3">
        <f t="shared" si="7"/>
        <v>-15.54</v>
      </c>
      <c r="D394" s="3">
        <v>0</v>
      </c>
      <c r="E394" s="3">
        <v>0</v>
      </c>
      <c r="F394" s="3">
        <v>0</v>
      </c>
      <c r="G394" s="3">
        <v>0</v>
      </c>
      <c r="H394" s="3">
        <v>0</v>
      </c>
      <c r="I394" s="3">
        <v>-15.54</v>
      </c>
      <c r="J394" s="3">
        <v>0</v>
      </c>
      <c r="K394" s="3">
        <v>-15.54</v>
      </c>
      <c r="L394">
        <v>65000</v>
      </c>
      <c r="M394" s="4">
        <v>45525</v>
      </c>
      <c r="N394" s="3">
        <v>-381.39</v>
      </c>
      <c r="O394" s="3">
        <v>0</v>
      </c>
      <c r="P394" s="3">
        <v>40854.01</v>
      </c>
      <c r="Q394" s="3" t="s">
        <v>32</v>
      </c>
      <c r="R394" s="3">
        <v>0</v>
      </c>
      <c r="S394" s="3" t="s">
        <v>102</v>
      </c>
      <c r="T394" s="3"/>
      <c r="U394" s="3" t="s">
        <v>57</v>
      </c>
      <c r="V394" s="3"/>
      <c r="X394" s="3">
        <v>-15.54</v>
      </c>
      <c r="Y394" s="3"/>
      <c r="Z394" s="3"/>
      <c r="AA394" s="3">
        <v>65015.54</v>
      </c>
      <c r="AB394" s="5" t="s">
        <v>442</v>
      </c>
      <c r="AC394" s="3">
        <v>379.36</v>
      </c>
      <c r="AD394" s="3" t="s">
        <v>888</v>
      </c>
    </row>
    <row r="395" spans="1:30" x14ac:dyDescent="0.25">
      <c r="A395">
        <v>418492</v>
      </c>
      <c r="B395" t="s">
        <v>889</v>
      </c>
      <c r="C395" s="3">
        <f t="shared" si="7"/>
        <v>-20.7</v>
      </c>
      <c r="D395" s="3">
        <v>0</v>
      </c>
      <c r="E395" s="3">
        <v>0</v>
      </c>
      <c r="F395" s="3">
        <v>0</v>
      </c>
      <c r="G395" s="3">
        <v>0</v>
      </c>
      <c r="H395" s="3">
        <v>0</v>
      </c>
      <c r="I395" s="3">
        <v>-20.7</v>
      </c>
      <c r="J395" s="3">
        <v>0</v>
      </c>
      <c r="K395" s="3">
        <v>-20.7</v>
      </c>
      <c r="L395">
        <v>0</v>
      </c>
      <c r="M395" s="4">
        <v>45582</v>
      </c>
      <c r="N395" s="3">
        <v>-325.27</v>
      </c>
      <c r="O395" s="3">
        <v>0</v>
      </c>
      <c r="P395" s="3">
        <v>4702.18</v>
      </c>
      <c r="Q395" s="3"/>
      <c r="R395" s="3">
        <v>0</v>
      </c>
      <c r="S395" s="3" t="s">
        <v>77</v>
      </c>
      <c r="T395" s="3" t="s">
        <v>32</v>
      </c>
      <c r="U395" s="3" t="s">
        <v>57</v>
      </c>
      <c r="V395" s="3"/>
      <c r="X395" s="3">
        <v>-20.7</v>
      </c>
      <c r="Y395" s="3"/>
      <c r="Z395" s="3"/>
      <c r="AA395" s="3">
        <v>20.7</v>
      </c>
      <c r="AB395" s="5" t="s">
        <v>880</v>
      </c>
      <c r="AC395" s="3">
        <v>325.27</v>
      </c>
      <c r="AD395" s="3"/>
    </row>
    <row r="396" spans="1:30" x14ac:dyDescent="0.25">
      <c r="A396">
        <v>402193</v>
      </c>
      <c r="B396" t="s">
        <v>890</v>
      </c>
      <c r="C396" s="3">
        <f t="shared" si="7"/>
        <v>-21.12</v>
      </c>
      <c r="D396" s="3">
        <v>0</v>
      </c>
      <c r="E396" s="3">
        <v>0</v>
      </c>
      <c r="F396" s="3">
        <v>0</v>
      </c>
      <c r="G396" s="3">
        <v>0</v>
      </c>
      <c r="H396" s="3">
        <v>0</v>
      </c>
      <c r="I396" s="3">
        <v>-21.12</v>
      </c>
      <c r="J396" s="3">
        <v>-21.12</v>
      </c>
      <c r="K396" s="3">
        <v>-42.24</v>
      </c>
      <c r="L396">
        <v>0</v>
      </c>
      <c r="M396" s="4">
        <v>45413</v>
      </c>
      <c r="N396" s="3">
        <v>-49.01</v>
      </c>
      <c r="O396" s="3">
        <v>0</v>
      </c>
      <c r="P396" s="3">
        <v>468.54</v>
      </c>
      <c r="Q396" s="3" t="s">
        <v>32</v>
      </c>
      <c r="R396" s="3">
        <v>0</v>
      </c>
      <c r="S396" s="3" t="s">
        <v>77</v>
      </c>
      <c r="T396" s="3"/>
      <c r="U396" s="3" t="s">
        <v>57</v>
      </c>
      <c r="V396" s="3"/>
      <c r="X396" s="3">
        <v>-42.24</v>
      </c>
      <c r="Y396" s="3"/>
      <c r="Z396" s="3"/>
      <c r="AA396" s="3">
        <v>42.24</v>
      </c>
      <c r="AB396" s="5" t="s">
        <v>891</v>
      </c>
      <c r="AC396" s="3">
        <v>49.01</v>
      </c>
      <c r="AD396" s="3"/>
    </row>
    <row r="397" spans="1:30" x14ac:dyDescent="0.25">
      <c r="A397">
        <v>402422</v>
      </c>
      <c r="B397" t="s">
        <v>892</v>
      </c>
      <c r="C397" s="3">
        <f t="shared" si="7"/>
        <v>-24.88</v>
      </c>
      <c r="D397" s="3">
        <v>0</v>
      </c>
      <c r="E397" s="3">
        <v>205.46</v>
      </c>
      <c r="F397" s="3">
        <v>-0.09</v>
      </c>
      <c r="G397" s="3">
        <v>0</v>
      </c>
      <c r="H397" s="3">
        <v>-0.02</v>
      </c>
      <c r="I397" s="3">
        <v>-24.77</v>
      </c>
      <c r="J397" s="3">
        <v>-17804.28</v>
      </c>
      <c r="K397" s="3">
        <v>-17623.7</v>
      </c>
      <c r="L397">
        <v>0</v>
      </c>
      <c r="M397" s="4">
        <v>45714</v>
      </c>
      <c r="N397" s="3">
        <v>-41</v>
      </c>
      <c r="O397" s="3">
        <v>38757.94</v>
      </c>
      <c r="P397" s="3">
        <v>881338.66</v>
      </c>
      <c r="Q397" s="3" t="s">
        <v>32</v>
      </c>
      <c r="R397" s="3">
        <v>20752.990000000002</v>
      </c>
      <c r="S397" s="3" t="s">
        <v>112</v>
      </c>
      <c r="T397" s="3" t="s">
        <v>32</v>
      </c>
      <c r="U397" s="3" t="s">
        <v>57</v>
      </c>
      <c r="V397" s="3"/>
      <c r="X397" s="3">
        <v>-12345.4</v>
      </c>
      <c r="Y397" s="3"/>
      <c r="Z397" s="3"/>
      <c r="AA397" s="3">
        <v>17624.650000000001</v>
      </c>
      <c r="AB397" s="5" t="s">
        <v>84</v>
      </c>
      <c r="AC397" s="3">
        <v>40.659999999999997</v>
      </c>
      <c r="AD397" s="3" t="s">
        <v>893</v>
      </c>
    </row>
    <row r="398" spans="1:30" x14ac:dyDescent="0.25">
      <c r="A398">
        <v>402482</v>
      </c>
      <c r="B398" t="s">
        <v>894</v>
      </c>
      <c r="C398" s="3">
        <f t="shared" si="7"/>
        <v>-26.16</v>
      </c>
      <c r="D398" s="3">
        <v>0</v>
      </c>
      <c r="E398" s="3">
        <v>0</v>
      </c>
      <c r="F398" s="3">
        <v>0</v>
      </c>
      <c r="G398" s="3">
        <v>0</v>
      </c>
      <c r="H398" s="3">
        <v>0</v>
      </c>
      <c r="I398" s="3">
        <v>-26.16</v>
      </c>
      <c r="J398" s="3">
        <v>0</v>
      </c>
      <c r="K398" s="3">
        <v>-26.16</v>
      </c>
      <c r="L398">
        <v>0</v>
      </c>
      <c r="M398" s="4">
        <v>45468</v>
      </c>
      <c r="N398" s="3">
        <v>-754.87</v>
      </c>
      <c r="O398" s="3">
        <v>0</v>
      </c>
      <c r="P398" s="3">
        <v>2668.7</v>
      </c>
      <c r="Q398" s="3" t="s">
        <v>32</v>
      </c>
      <c r="R398" s="3">
        <v>0</v>
      </c>
      <c r="S398" s="3" t="s">
        <v>77</v>
      </c>
      <c r="T398" s="3"/>
      <c r="U398" s="3" t="s">
        <v>57</v>
      </c>
      <c r="V398" s="3"/>
      <c r="X398" s="3">
        <v>-26.16</v>
      </c>
      <c r="Y398" s="3"/>
      <c r="Z398" s="3"/>
      <c r="AA398" s="3">
        <v>26.16</v>
      </c>
      <c r="AB398" s="5" t="s">
        <v>580</v>
      </c>
      <c r="AC398" s="3">
        <v>-26.16</v>
      </c>
      <c r="AD398" s="3"/>
    </row>
    <row r="399" spans="1:30" x14ac:dyDescent="0.25">
      <c r="A399">
        <v>424775</v>
      </c>
      <c r="B399" t="s">
        <v>895</v>
      </c>
      <c r="C399" s="3">
        <f t="shared" si="7"/>
        <v>-26.39</v>
      </c>
      <c r="D399" s="3">
        <v>0</v>
      </c>
      <c r="E399" s="3">
        <v>0</v>
      </c>
      <c r="F399" s="3">
        <v>0</v>
      </c>
      <c r="G399" s="3">
        <v>0</v>
      </c>
      <c r="H399" s="3">
        <v>0</v>
      </c>
      <c r="I399" s="3">
        <v>-26.39</v>
      </c>
      <c r="J399" s="3">
        <v>0</v>
      </c>
      <c r="K399" s="3">
        <v>-26.39</v>
      </c>
      <c r="L399">
        <v>0</v>
      </c>
      <c r="M399" s="4">
        <v>45244</v>
      </c>
      <c r="N399" s="3">
        <v>-592.65</v>
      </c>
      <c r="O399" s="3">
        <v>0</v>
      </c>
      <c r="P399" s="3">
        <v>-24.3</v>
      </c>
      <c r="Q399" s="3"/>
      <c r="R399" s="3">
        <v>0</v>
      </c>
      <c r="S399" s="3" t="s">
        <v>77</v>
      </c>
      <c r="T399" s="3"/>
      <c r="U399" s="3" t="s">
        <v>57</v>
      </c>
      <c r="V399" s="3"/>
      <c r="X399" s="3">
        <v>-26.39</v>
      </c>
      <c r="Y399" s="3"/>
      <c r="Z399" s="3"/>
      <c r="AA399" s="3">
        <v>26.39</v>
      </c>
      <c r="AB399" s="5" t="s">
        <v>896</v>
      </c>
      <c r="AC399" s="3">
        <v>-26.39</v>
      </c>
      <c r="AD399" s="3"/>
    </row>
    <row r="400" spans="1:30" x14ac:dyDescent="0.25">
      <c r="A400">
        <v>411527</v>
      </c>
      <c r="B400" t="s">
        <v>897</v>
      </c>
      <c r="C400" s="3">
        <f t="shared" si="7"/>
        <v>-27.15</v>
      </c>
      <c r="D400" s="3">
        <v>0</v>
      </c>
      <c r="E400" s="3">
        <v>0</v>
      </c>
      <c r="F400" s="3">
        <v>0</v>
      </c>
      <c r="G400" s="3">
        <v>0</v>
      </c>
      <c r="H400" s="3">
        <v>0</v>
      </c>
      <c r="I400" s="3">
        <v>-27.15</v>
      </c>
      <c r="J400" s="3">
        <v>0</v>
      </c>
      <c r="K400" s="3">
        <v>-27.15</v>
      </c>
      <c r="L400">
        <v>0</v>
      </c>
      <c r="M400" s="4">
        <v>45708</v>
      </c>
      <c r="N400" s="3">
        <v>-1030.69</v>
      </c>
      <c r="O400" s="3">
        <v>948.88</v>
      </c>
      <c r="P400" s="3">
        <v>34791.47</v>
      </c>
      <c r="Q400" s="3" t="s">
        <v>32</v>
      </c>
      <c r="R400" s="3">
        <v>0</v>
      </c>
      <c r="S400" s="3" t="s">
        <v>112</v>
      </c>
      <c r="T400" s="3" t="s">
        <v>32</v>
      </c>
      <c r="U400" s="3" t="s">
        <v>57</v>
      </c>
      <c r="V400" s="3"/>
      <c r="X400" s="3">
        <v>-56.19</v>
      </c>
      <c r="Y400" s="3"/>
      <c r="Z400" s="3"/>
      <c r="AA400" s="3">
        <v>27.15</v>
      </c>
      <c r="AB400" s="5" t="s">
        <v>37</v>
      </c>
      <c r="AC400" s="3">
        <v>1030.69</v>
      </c>
      <c r="AD400" s="3" t="s">
        <v>898</v>
      </c>
    </row>
    <row r="401" spans="1:30" x14ac:dyDescent="0.25">
      <c r="A401">
        <v>399962</v>
      </c>
      <c r="B401" t="s">
        <v>899</v>
      </c>
      <c r="C401" s="3">
        <f t="shared" si="7"/>
        <v>-38.590000000000003</v>
      </c>
      <c r="D401" s="3">
        <v>0</v>
      </c>
      <c r="E401" s="3">
        <v>0</v>
      </c>
      <c r="F401" s="3">
        <v>0</v>
      </c>
      <c r="G401" s="3">
        <v>0</v>
      </c>
      <c r="H401" s="3">
        <v>0</v>
      </c>
      <c r="I401" s="3">
        <v>-38.590000000000003</v>
      </c>
      <c r="J401" s="3">
        <v>0</v>
      </c>
      <c r="K401" s="3">
        <v>-38.590000000000003</v>
      </c>
      <c r="L401">
        <v>0</v>
      </c>
      <c r="M401" s="4">
        <v>45714</v>
      </c>
      <c r="N401" s="3">
        <v>-348.65</v>
      </c>
      <c r="O401" s="3">
        <v>2997.62</v>
      </c>
      <c r="P401" s="3">
        <v>90697.18</v>
      </c>
      <c r="Q401" s="3" t="s">
        <v>32</v>
      </c>
      <c r="R401" s="3">
        <v>3250</v>
      </c>
      <c r="S401" s="3" t="s">
        <v>112</v>
      </c>
      <c r="T401" s="3" t="s">
        <v>48</v>
      </c>
      <c r="U401" s="3" t="s">
        <v>57</v>
      </c>
      <c r="V401" s="3"/>
      <c r="X401" s="3">
        <v>722.63</v>
      </c>
      <c r="Y401" s="3"/>
      <c r="Z401" s="3"/>
      <c r="AA401" s="3">
        <v>38.590000000000003</v>
      </c>
      <c r="AB401" s="5" t="s">
        <v>84</v>
      </c>
      <c r="AC401" s="3">
        <v>348.65</v>
      </c>
      <c r="AD401" s="3" t="s">
        <v>900</v>
      </c>
    </row>
    <row r="402" spans="1:30" x14ac:dyDescent="0.25">
      <c r="A402">
        <v>358348</v>
      </c>
      <c r="B402" t="s">
        <v>901</v>
      </c>
      <c r="C402" s="3">
        <f t="shared" si="7"/>
        <v>-42</v>
      </c>
      <c r="D402" s="3">
        <v>0</v>
      </c>
      <c r="E402" s="3">
        <v>0</v>
      </c>
      <c r="F402" s="3">
        <v>0</v>
      </c>
      <c r="G402" s="3">
        <v>0</v>
      </c>
      <c r="H402" s="3">
        <v>0</v>
      </c>
      <c r="I402" s="3">
        <v>-42</v>
      </c>
      <c r="J402" s="3">
        <v>0</v>
      </c>
      <c r="K402" s="3">
        <v>-42</v>
      </c>
      <c r="L402">
        <v>0</v>
      </c>
      <c r="M402" s="4">
        <v>45713</v>
      </c>
      <c r="N402" s="3">
        <v>-1341.75</v>
      </c>
      <c r="O402" s="3">
        <v>0</v>
      </c>
      <c r="P402" s="3">
        <v>0</v>
      </c>
      <c r="Q402" s="3"/>
      <c r="R402" s="3">
        <v>0</v>
      </c>
      <c r="S402" s="3" t="s">
        <v>131</v>
      </c>
      <c r="T402" s="3" t="s">
        <v>902</v>
      </c>
      <c r="U402" s="3" t="s">
        <v>51</v>
      </c>
      <c r="V402" s="3"/>
      <c r="X402" s="3">
        <v>-8010.87</v>
      </c>
      <c r="Y402" s="3"/>
      <c r="Z402" s="3"/>
      <c r="AA402" s="3">
        <v>7322.93</v>
      </c>
      <c r="AB402" s="5" t="s">
        <v>84</v>
      </c>
      <c r="AC402" s="3">
        <v>1210.8800000000001</v>
      </c>
      <c r="AD402" s="3" t="s">
        <v>903</v>
      </c>
    </row>
    <row r="403" spans="1:30" x14ac:dyDescent="0.25">
      <c r="A403">
        <v>427649</v>
      </c>
      <c r="B403" t="s">
        <v>904</v>
      </c>
      <c r="C403" s="3">
        <f t="shared" si="7"/>
        <v>-47.04</v>
      </c>
      <c r="D403" s="3">
        <v>0</v>
      </c>
      <c r="E403" s="3">
        <v>0</v>
      </c>
      <c r="F403" s="3">
        <v>0</v>
      </c>
      <c r="G403" s="3">
        <v>0</v>
      </c>
      <c r="H403" s="3">
        <v>0</v>
      </c>
      <c r="I403" s="3">
        <v>-47.04</v>
      </c>
      <c r="J403" s="3">
        <v>-6160.07</v>
      </c>
      <c r="K403" s="3">
        <v>-6207.11</v>
      </c>
      <c r="L403">
        <v>0</v>
      </c>
      <c r="M403" s="4">
        <v>45714</v>
      </c>
      <c r="N403" s="3">
        <v>-4515.99</v>
      </c>
      <c r="O403" s="3">
        <v>48952.62</v>
      </c>
      <c r="P403" s="3">
        <v>39905.269999999997</v>
      </c>
      <c r="Q403" s="3"/>
      <c r="R403" s="3">
        <v>7866.39</v>
      </c>
      <c r="S403" s="3" t="s">
        <v>131</v>
      </c>
      <c r="T403" s="3" t="s">
        <v>32</v>
      </c>
      <c r="U403" s="3" t="s">
        <v>57</v>
      </c>
      <c r="V403" s="3"/>
      <c r="X403" s="3">
        <v>-4785.96</v>
      </c>
      <c r="Y403" s="3"/>
      <c r="Z403" s="3"/>
      <c r="AA403" s="3">
        <v>6207.11</v>
      </c>
      <c r="AB403" s="5" t="s">
        <v>84</v>
      </c>
      <c r="AC403" s="3">
        <v>284.42</v>
      </c>
      <c r="AD403" s="3"/>
    </row>
    <row r="404" spans="1:30" x14ac:dyDescent="0.25">
      <c r="A404">
        <v>402908</v>
      </c>
      <c r="B404" t="s">
        <v>905</v>
      </c>
      <c r="C404" s="3">
        <f t="shared" si="7"/>
        <v>-47.45</v>
      </c>
      <c r="D404" s="3">
        <v>0</v>
      </c>
      <c r="E404" s="3">
        <v>0</v>
      </c>
      <c r="F404" s="3">
        <v>0</v>
      </c>
      <c r="G404" s="3">
        <v>0</v>
      </c>
      <c r="H404" s="3">
        <v>0</v>
      </c>
      <c r="I404" s="3">
        <v>-47.45</v>
      </c>
      <c r="J404" s="3">
        <v>0</v>
      </c>
      <c r="K404" s="3">
        <v>-47.45</v>
      </c>
      <c r="L404">
        <v>20000</v>
      </c>
      <c r="M404" s="4">
        <v>45460</v>
      </c>
      <c r="N404" s="3">
        <v>-73.39</v>
      </c>
      <c r="O404" s="3">
        <v>0</v>
      </c>
      <c r="P404" s="3">
        <v>23.89</v>
      </c>
      <c r="Q404" s="3" t="s">
        <v>32</v>
      </c>
      <c r="R404" s="3">
        <v>0</v>
      </c>
      <c r="S404" s="3" t="s">
        <v>40</v>
      </c>
      <c r="T404" s="3"/>
      <c r="U404" s="3" t="s">
        <v>57</v>
      </c>
      <c r="V404" s="3"/>
      <c r="X404" s="3">
        <v>-47.45</v>
      </c>
      <c r="Y404" s="3"/>
      <c r="Z404" s="3"/>
      <c r="AA404" s="3">
        <v>20047.45</v>
      </c>
      <c r="AB404" s="5" t="s">
        <v>906</v>
      </c>
      <c r="AC404" s="3">
        <v>73.39</v>
      </c>
      <c r="AD404" s="3"/>
    </row>
    <row r="405" spans="1:30" x14ac:dyDescent="0.25">
      <c r="A405">
        <v>415215</v>
      </c>
      <c r="B405" t="s">
        <v>907</v>
      </c>
      <c r="C405" s="3">
        <f t="shared" si="7"/>
        <v>-81.59</v>
      </c>
      <c r="D405" s="3">
        <v>0</v>
      </c>
      <c r="E405" s="3">
        <v>0</v>
      </c>
      <c r="F405" s="3">
        <v>0</v>
      </c>
      <c r="G405" s="3">
        <v>0</v>
      </c>
      <c r="H405" s="3">
        <v>-31.18</v>
      </c>
      <c r="I405" s="3">
        <v>-50.41</v>
      </c>
      <c r="J405" s="3">
        <v>-207.06</v>
      </c>
      <c r="K405" s="3">
        <v>-288.64999999999998</v>
      </c>
      <c r="L405">
        <v>15000</v>
      </c>
      <c r="M405" s="4">
        <v>45566</v>
      </c>
      <c r="N405" s="3">
        <v>601.16</v>
      </c>
      <c r="O405" s="3">
        <v>0</v>
      </c>
      <c r="P405" s="3">
        <v>11651.03</v>
      </c>
      <c r="Q405" s="3"/>
      <c r="R405" s="3">
        <v>0</v>
      </c>
      <c r="S405" s="3" t="s">
        <v>40</v>
      </c>
      <c r="T405" s="3" t="s">
        <v>550</v>
      </c>
      <c r="U405" s="3" t="s">
        <v>57</v>
      </c>
      <c r="V405" s="3"/>
      <c r="X405" s="3">
        <v>-323.64999999999998</v>
      </c>
      <c r="Y405" s="3"/>
      <c r="Z405" s="3"/>
      <c r="AA405" s="3">
        <v>15288.65</v>
      </c>
      <c r="AB405" s="5" t="s">
        <v>908</v>
      </c>
      <c r="AC405" s="3">
        <v>-601.16</v>
      </c>
      <c r="AD405" s="3" t="s">
        <v>909</v>
      </c>
    </row>
    <row r="406" spans="1:30" x14ac:dyDescent="0.25">
      <c r="A406">
        <v>415072</v>
      </c>
      <c r="B406" t="s">
        <v>910</v>
      </c>
      <c r="C406" s="3">
        <f t="shared" si="7"/>
        <v>-65.2</v>
      </c>
      <c r="D406" s="3">
        <v>0</v>
      </c>
      <c r="E406" s="3">
        <v>0</v>
      </c>
      <c r="F406" s="3">
        <v>0</v>
      </c>
      <c r="G406" s="3">
        <v>0</v>
      </c>
      <c r="H406" s="3">
        <v>0</v>
      </c>
      <c r="I406" s="3">
        <v>-65.2</v>
      </c>
      <c r="J406" s="3">
        <v>0</v>
      </c>
      <c r="K406" s="3">
        <v>-65.2</v>
      </c>
      <c r="L406">
        <v>0</v>
      </c>
      <c r="M406" s="4">
        <v>45590</v>
      </c>
      <c r="N406" s="3">
        <v>-18.149999999999999</v>
      </c>
      <c r="O406" s="3">
        <v>0</v>
      </c>
      <c r="P406" s="3">
        <v>1080.0899999999999</v>
      </c>
      <c r="Q406" s="3"/>
      <c r="R406" s="3">
        <v>0</v>
      </c>
      <c r="S406" s="3" t="s">
        <v>77</v>
      </c>
      <c r="T406" s="3" t="s">
        <v>32</v>
      </c>
      <c r="U406" s="3" t="s">
        <v>57</v>
      </c>
      <c r="V406" s="3"/>
      <c r="X406" s="3">
        <v>-65.2</v>
      </c>
      <c r="Y406" s="3"/>
      <c r="Z406" s="3"/>
      <c r="AA406" s="3">
        <v>65.2</v>
      </c>
      <c r="AB406" s="5" t="s">
        <v>785</v>
      </c>
      <c r="AC406" s="3">
        <v>18.149999999999999</v>
      </c>
      <c r="AD406" s="3"/>
    </row>
    <row r="407" spans="1:30" x14ac:dyDescent="0.25">
      <c r="A407">
        <v>404451</v>
      </c>
      <c r="B407" t="s">
        <v>911</v>
      </c>
      <c r="C407" s="3">
        <f t="shared" si="7"/>
        <v>-70.760000000000005</v>
      </c>
      <c r="D407" s="3">
        <v>0</v>
      </c>
      <c r="E407" s="3">
        <v>0</v>
      </c>
      <c r="F407" s="3">
        <v>0</v>
      </c>
      <c r="G407" s="3">
        <v>0</v>
      </c>
      <c r="H407" s="3">
        <v>0</v>
      </c>
      <c r="I407" s="3">
        <v>-70.760000000000005</v>
      </c>
      <c r="J407" s="3">
        <v>0</v>
      </c>
      <c r="K407" s="3">
        <v>-70.760000000000005</v>
      </c>
      <c r="M407" s="4">
        <v>45554</v>
      </c>
      <c r="N407" s="3">
        <v>-70.760000000000005</v>
      </c>
      <c r="O407" s="3">
        <v>0</v>
      </c>
      <c r="P407" s="3">
        <v>1014.44</v>
      </c>
      <c r="Q407" s="3"/>
      <c r="R407" s="3">
        <v>0</v>
      </c>
      <c r="S407" s="3" t="s">
        <v>112</v>
      </c>
      <c r="T407" s="3" t="s">
        <v>32</v>
      </c>
      <c r="U407" s="3" t="s">
        <v>57</v>
      </c>
      <c r="V407" s="3"/>
      <c r="X407" s="3">
        <v>-61.48</v>
      </c>
      <c r="Y407" s="3"/>
      <c r="Z407" s="3"/>
      <c r="AA407" s="3">
        <v>70.760000000000005</v>
      </c>
      <c r="AB407" s="5" t="s">
        <v>912</v>
      </c>
      <c r="AC407" s="3">
        <v>-70.760000000000005</v>
      </c>
      <c r="AD407" s="3"/>
    </row>
    <row r="408" spans="1:30" x14ac:dyDescent="0.25">
      <c r="A408">
        <v>403079</v>
      </c>
      <c r="B408" t="s">
        <v>913</v>
      </c>
      <c r="C408" s="3">
        <f t="shared" si="7"/>
        <v>-72.959999999999994</v>
      </c>
      <c r="D408" s="3">
        <v>611.36</v>
      </c>
      <c r="E408" s="3">
        <v>0</v>
      </c>
      <c r="F408" s="3">
        <v>0</v>
      </c>
      <c r="G408" s="3">
        <v>0</v>
      </c>
      <c r="H408" s="3">
        <v>0</v>
      </c>
      <c r="I408" s="3">
        <v>-72.959999999999994</v>
      </c>
      <c r="J408" s="3">
        <v>0</v>
      </c>
      <c r="K408" s="3">
        <v>538.4</v>
      </c>
      <c r="L408">
        <v>15000</v>
      </c>
      <c r="M408" s="4">
        <v>45700</v>
      </c>
      <c r="N408" s="3">
        <v>-359.1</v>
      </c>
      <c r="O408" s="3">
        <v>970.46</v>
      </c>
      <c r="P408" s="3">
        <v>28076.37</v>
      </c>
      <c r="Q408" s="3" t="s">
        <v>32</v>
      </c>
      <c r="R408" s="3">
        <v>76.72</v>
      </c>
      <c r="S408" s="3" t="s">
        <v>40</v>
      </c>
      <c r="T408" s="3" t="s">
        <v>914</v>
      </c>
      <c r="U408" s="3" t="s">
        <v>57</v>
      </c>
      <c r="V408" s="3"/>
      <c r="X408" s="3">
        <v>861.1</v>
      </c>
      <c r="Y408" s="3"/>
      <c r="Z408" s="3"/>
      <c r="AA408" s="3">
        <v>14461.6</v>
      </c>
      <c r="AB408" s="5" t="s">
        <v>84</v>
      </c>
      <c r="AC408" s="3">
        <v>611.36</v>
      </c>
      <c r="AD408" s="3" t="s">
        <v>915</v>
      </c>
    </row>
    <row r="409" spans="1:30" x14ac:dyDescent="0.25">
      <c r="A409">
        <v>413971</v>
      </c>
      <c r="B409" t="s">
        <v>916</v>
      </c>
      <c r="C409" s="3">
        <f t="shared" si="7"/>
        <v>-76.47</v>
      </c>
      <c r="D409" s="3">
        <v>0</v>
      </c>
      <c r="E409" s="3">
        <v>0</v>
      </c>
      <c r="F409" s="3">
        <v>0</v>
      </c>
      <c r="G409" s="3">
        <v>0</v>
      </c>
      <c r="H409" s="3">
        <v>0</v>
      </c>
      <c r="I409" s="3">
        <v>-76.47</v>
      </c>
      <c r="J409" s="3">
        <v>0</v>
      </c>
      <c r="K409" s="3">
        <v>-76.47</v>
      </c>
      <c r="L409">
        <v>0</v>
      </c>
      <c r="M409" s="4">
        <v>45567</v>
      </c>
      <c r="N409" s="3">
        <v>-6.85</v>
      </c>
      <c r="O409" s="3">
        <v>0</v>
      </c>
      <c r="P409" s="3">
        <v>7829.68</v>
      </c>
      <c r="Q409" s="3"/>
      <c r="R409" s="3">
        <v>0</v>
      </c>
      <c r="S409" s="3" t="s">
        <v>77</v>
      </c>
      <c r="T409" s="3" t="s">
        <v>917</v>
      </c>
      <c r="U409" s="3" t="s">
        <v>42</v>
      </c>
      <c r="V409" s="3"/>
      <c r="X409" s="3">
        <v>-2.04</v>
      </c>
      <c r="Y409" s="3"/>
      <c r="Z409" s="3"/>
      <c r="AA409" s="3">
        <v>76.47</v>
      </c>
      <c r="AB409" s="5" t="s">
        <v>918</v>
      </c>
      <c r="AC409" s="3">
        <v>-419.21</v>
      </c>
      <c r="AD409" s="3"/>
    </row>
    <row r="410" spans="1:30" x14ac:dyDescent="0.25">
      <c r="A410">
        <v>431868</v>
      </c>
      <c r="B410" t="s">
        <v>919</v>
      </c>
      <c r="C410" s="3">
        <f t="shared" si="7"/>
        <v>-78.319999999999993</v>
      </c>
      <c r="D410" s="3">
        <v>0</v>
      </c>
      <c r="E410" s="3">
        <v>0</v>
      </c>
      <c r="F410" s="3">
        <v>0</v>
      </c>
      <c r="G410" s="3">
        <v>0</v>
      </c>
      <c r="H410" s="3">
        <v>0</v>
      </c>
      <c r="I410" s="3">
        <v>-78.319999999999993</v>
      </c>
      <c r="J410" s="3">
        <v>-27.16</v>
      </c>
      <c r="K410" s="3">
        <v>-105.48</v>
      </c>
      <c r="L410">
        <v>0</v>
      </c>
      <c r="M410" s="4">
        <v>45553</v>
      </c>
      <c r="N410" s="3">
        <v>-260.62</v>
      </c>
      <c r="O410" s="3">
        <v>0</v>
      </c>
      <c r="P410" s="3">
        <v>7464.04</v>
      </c>
      <c r="Q410" s="3"/>
      <c r="R410" s="3">
        <v>488.98</v>
      </c>
      <c r="S410" s="3" t="s">
        <v>131</v>
      </c>
      <c r="T410" s="3" t="s">
        <v>32</v>
      </c>
      <c r="U410" s="3" t="s">
        <v>57</v>
      </c>
      <c r="V410" s="3"/>
      <c r="X410" s="3">
        <v>-143.76</v>
      </c>
      <c r="Y410" s="3"/>
      <c r="Z410" s="3"/>
      <c r="AA410" s="3">
        <v>105.48</v>
      </c>
      <c r="AB410" s="5" t="s">
        <v>920</v>
      </c>
      <c r="AC410" s="3">
        <v>260.62</v>
      </c>
      <c r="AD410" s="3"/>
    </row>
    <row r="411" spans="1:30" x14ac:dyDescent="0.25">
      <c r="A411">
        <v>418333</v>
      </c>
      <c r="B411" t="s">
        <v>921</v>
      </c>
      <c r="C411" s="3">
        <f t="shared" si="7"/>
        <v>-106.76</v>
      </c>
      <c r="D411" s="3">
        <v>0</v>
      </c>
      <c r="E411" s="3">
        <v>0</v>
      </c>
      <c r="F411" s="3">
        <v>0</v>
      </c>
      <c r="G411" s="3">
        <v>0</v>
      </c>
      <c r="H411" s="3">
        <v>0</v>
      </c>
      <c r="I411" s="3">
        <v>-106.76</v>
      </c>
      <c r="J411" s="3">
        <v>0</v>
      </c>
      <c r="K411" s="3">
        <v>-106.76</v>
      </c>
      <c r="L411">
        <v>0</v>
      </c>
      <c r="M411" s="4">
        <v>45446</v>
      </c>
      <c r="N411" s="3">
        <v>-4.5599999999999996</v>
      </c>
      <c r="O411" s="3">
        <v>0</v>
      </c>
      <c r="P411" s="3">
        <v>45.08</v>
      </c>
      <c r="Q411" s="3"/>
      <c r="R411" s="3">
        <v>0</v>
      </c>
      <c r="S411" s="3" t="s">
        <v>77</v>
      </c>
      <c r="T411" s="3"/>
      <c r="U411" s="3" t="s">
        <v>57</v>
      </c>
      <c r="V411" s="3"/>
      <c r="X411" s="3">
        <v>-106.76</v>
      </c>
      <c r="Y411" s="3"/>
      <c r="Z411" s="3"/>
      <c r="AA411" s="3">
        <v>106.76</v>
      </c>
      <c r="AB411" s="5" t="s">
        <v>566</v>
      </c>
      <c r="AC411" s="3">
        <v>-106.76</v>
      </c>
      <c r="AD411" s="3"/>
    </row>
    <row r="412" spans="1:30" x14ac:dyDescent="0.25">
      <c r="A412">
        <v>431755</v>
      </c>
      <c r="B412" t="s">
        <v>922</v>
      </c>
      <c r="C412" s="3">
        <f t="shared" si="7"/>
        <v>-123.4</v>
      </c>
      <c r="D412" s="3">
        <v>0</v>
      </c>
      <c r="E412" s="3">
        <v>0</v>
      </c>
      <c r="F412" s="3">
        <v>0</v>
      </c>
      <c r="G412" s="3">
        <v>0</v>
      </c>
      <c r="H412" s="3">
        <v>0</v>
      </c>
      <c r="I412" s="3">
        <v>-123.4</v>
      </c>
      <c r="J412" s="3">
        <v>0</v>
      </c>
      <c r="K412" s="3">
        <v>-123.4</v>
      </c>
      <c r="L412">
        <v>0</v>
      </c>
      <c r="M412" s="4">
        <v>45510</v>
      </c>
      <c r="N412" s="3">
        <v>-108.44</v>
      </c>
      <c r="O412" s="3">
        <v>0</v>
      </c>
      <c r="P412" s="3">
        <v>2186.39</v>
      </c>
      <c r="Q412" s="3"/>
      <c r="R412" s="3">
        <v>0</v>
      </c>
      <c r="S412" s="3" t="s">
        <v>77</v>
      </c>
      <c r="T412" s="3"/>
      <c r="U412" s="3" t="s">
        <v>57</v>
      </c>
      <c r="V412" s="3"/>
      <c r="X412" s="3">
        <v>-123.4</v>
      </c>
      <c r="Y412" s="3"/>
      <c r="Z412" s="3"/>
      <c r="AA412" s="3">
        <v>123.4</v>
      </c>
      <c r="AB412" s="5" t="s">
        <v>923</v>
      </c>
      <c r="AC412" s="3">
        <v>108.44</v>
      </c>
      <c r="AD412" s="3"/>
    </row>
    <row r="413" spans="1:30" x14ac:dyDescent="0.25">
      <c r="A413">
        <v>402374</v>
      </c>
      <c r="B413" t="s">
        <v>924</v>
      </c>
      <c r="C413" s="3">
        <f t="shared" si="7"/>
        <v>-300</v>
      </c>
      <c r="D413" s="3">
        <v>0</v>
      </c>
      <c r="E413" s="3">
        <v>0</v>
      </c>
      <c r="F413" s="3">
        <v>0</v>
      </c>
      <c r="G413" s="3">
        <v>-173.8</v>
      </c>
      <c r="H413" s="3">
        <v>0</v>
      </c>
      <c r="I413" s="3">
        <v>-126.2</v>
      </c>
      <c r="J413" s="3">
        <v>-1414.61</v>
      </c>
      <c r="K413" s="3">
        <v>-1714.61</v>
      </c>
      <c r="L413">
        <v>0</v>
      </c>
      <c r="M413" s="4">
        <v>45714</v>
      </c>
      <c r="N413" s="3">
        <v>-932.7</v>
      </c>
      <c r="O413" s="3">
        <v>8390.8700000000008</v>
      </c>
      <c r="P413" s="3">
        <v>148600.48000000001</v>
      </c>
      <c r="Q413" s="3" t="s">
        <v>32</v>
      </c>
      <c r="R413" s="3">
        <v>1301.8399999999999</v>
      </c>
      <c r="S413" s="3" t="s">
        <v>131</v>
      </c>
      <c r="T413" s="3" t="s">
        <v>167</v>
      </c>
      <c r="U413" s="3" t="s">
        <v>57</v>
      </c>
      <c r="V413" s="3"/>
      <c r="X413" s="3">
        <v>-2249.4299999999998</v>
      </c>
      <c r="Y413" s="3"/>
      <c r="Z413" s="3"/>
      <c r="AA413" s="3">
        <v>1714.61</v>
      </c>
      <c r="AB413" s="5" t="s">
        <v>74</v>
      </c>
      <c r="AC413" s="3">
        <v>176.24</v>
      </c>
      <c r="AD413" s="3" t="s">
        <v>925</v>
      </c>
    </row>
    <row r="414" spans="1:30" x14ac:dyDescent="0.25">
      <c r="A414">
        <v>402786</v>
      </c>
      <c r="B414" t="s">
        <v>926</v>
      </c>
      <c r="C414" s="3">
        <f t="shared" si="7"/>
        <v>-27.52000000000001</v>
      </c>
      <c r="D414" s="3">
        <v>0</v>
      </c>
      <c r="E414" s="3">
        <v>-21441.79</v>
      </c>
      <c r="F414" s="3">
        <v>109.19</v>
      </c>
      <c r="G414" s="3">
        <v>0</v>
      </c>
      <c r="H414" s="3">
        <v>0</v>
      </c>
      <c r="I414" s="3">
        <v>-136.71</v>
      </c>
      <c r="J414" s="3">
        <v>0</v>
      </c>
      <c r="K414" s="3">
        <v>-21469.31</v>
      </c>
      <c r="L414">
        <v>75000</v>
      </c>
      <c r="M414" s="4">
        <v>45712</v>
      </c>
      <c r="N414" s="3">
        <v>-66052.160000000003</v>
      </c>
      <c r="O414" s="3">
        <v>41043.29</v>
      </c>
      <c r="P414" s="3">
        <v>14261.18</v>
      </c>
      <c r="Q414" s="3" t="s">
        <v>32</v>
      </c>
      <c r="R414" s="3">
        <v>57333.73</v>
      </c>
      <c r="S414" s="3" t="s">
        <v>66</v>
      </c>
      <c r="T414" s="3" t="s">
        <v>316</v>
      </c>
      <c r="U414" s="3" t="s">
        <v>57</v>
      </c>
      <c r="V414" s="3" t="s">
        <v>150</v>
      </c>
      <c r="X414" s="3">
        <v>2380.19</v>
      </c>
      <c r="Y414" s="3"/>
      <c r="Z414" s="3"/>
      <c r="AA414" s="3">
        <v>96469.31</v>
      </c>
      <c r="AB414" s="5" t="s">
        <v>162</v>
      </c>
      <c r="AC414" s="3">
        <v>44610.37</v>
      </c>
      <c r="AD414" s="3" t="s">
        <v>927</v>
      </c>
    </row>
    <row r="415" spans="1:30" x14ac:dyDescent="0.25">
      <c r="A415">
        <v>402392</v>
      </c>
      <c r="B415" t="s">
        <v>928</v>
      </c>
      <c r="C415" s="3">
        <f t="shared" si="7"/>
        <v>-179.71</v>
      </c>
      <c r="D415" s="3">
        <v>0</v>
      </c>
      <c r="E415" s="3">
        <v>0</v>
      </c>
      <c r="F415" s="3">
        <v>0</v>
      </c>
      <c r="G415" s="3">
        <v>0</v>
      </c>
      <c r="H415" s="3">
        <v>0</v>
      </c>
      <c r="I415" s="3">
        <v>-179.71</v>
      </c>
      <c r="J415" s="3">
        <v>-30.54</v>
      </c>
      <c r="K415" s="3">
        <v>-210.25</v>
      </c>
      <c r="L415">
        <v>0</v>
      </c>
      <c r="M415" s="4">
        <v>45705</v>
      </c>
      <c r="N415" s="3">
        <v>-144.53</v>
      </c>
      <c r="O415" s="3">
        <v>1113.74</v>
      </c>
      <c r="P415" s="3">
        <v>42891.88</v>
      </c>
      <c r="Q415" s="3" t="s">
        <v>32</v>
      </c>
      <c r="R415" s="3">
        <v>0</v>
      </c>
      <c r="S415" s="3" t="s">
        <v>131</v>
      </c>
      <c r="T415" s="3" t="s">
        <v>32</v>
      </c>
      <c r="U415" s="3" t="s">
        <v>57</v>
      </c>
      <c r="V415" s="3"/>
      <c r="X415" s="3">
        <v>-221.28</v>
      </c>
      <c r="Y415" s="3"/>
      <c r="Z415" s="3"/>
      <c r="AA415" s="3">
        <v>210.25</v>
      </c>
      <c r="AB415" s="5" t="s">
        <v>369</v>
      </c>
      <c r="AC415" s="3">
        <v>144.53</v>
      </c>
      <c r="AD415" s="3"/>
    </row>
    <row r="416" spans="1:30" x14ac:dyDescent="0.25">
      <c r="A416">
        <v>434562</v>
      </c>
      <c r="B416" t="s">
        <v>929</v>
      </c>
      <c r="C416" s="3">
        <f t="shared" si="7"/>
        <v>-184.67</v>
      </c>
      <c r="D416" s="3">
        <v>0</v>
      </c>
      <c r="E416" s="3">
        <v>0</v>
      </c>
      <c r="F416" s="3">
        <v>0</v>
      </c>
      <c r="G416" s="3">
        <v>0</v>
      </c>
      <c r="H416" s="3">
        <v>0</v>
      </c>
      <c r="I416" s="3">
        <v>-184.67</v>
      </c>
      <c r="J416" s="3">
        <v>0</v>
      </c>
      <c r="K416" s="3">
        <v>-184.67</v>
      </c>
      <c r="L416">
        <v>0</v>
      </c>
      <c r="M416" s="4">
        <v>45478</v>
      </c>
      <c r="N416" s="3">
        <v>268.01</v>
      </c>
      <c r="O416" s="3">
        <v>0</v>
      </c>
      <c r="P416" s="3">
        <v>2594.19</v>
      </c>
      <c r="Q416" s="3"/>
      <c r="R416" s="3">
        <v>0</v>
      </c>
      <c r="S416" s="3" t="s">
        <v>77</v>
      </c>
      <c r="T416" s="3"/>
      <c r="U416" s="3" t="s">
        <v>57</v>
      </c>
      <c r="V416" s="3"/>
      <c r="X416" s="3">
        <v>-184.67</v>
      </c>
      <c r="Y416" s="3"/>
      <c r="Z416" s="3"/>
      <c r="AA416" s="3">
        <v>184.67</v>
      </c>
      <c r="AB416" s="5" t="s">
        <v>930</v>
      </c>
      <c r="AC416" s="3">
        <v>-268.01</v>
      </c>
      <c r="AD416" s="3"/>
    </row>
    <row r="417" spans="1:30" x14ac:dyDescent="0.25">
      <c r="A417">
        <v>400375</v>
      </c>
      <c r="B417" t="s">
        <v>931</v>
      </c>
      <c r="C417" s="3">
        <f t="shared" si="7"/>
        <v>-194.73</v>
      </c>
      <c r="D417" s="3">
        <v>0</v>
      </c>
      <c r="E417" s="3">
        <v>0</v>
      </c>
      <c r="F417" s="3">
        <v>0</v>
      </c>
      <c r="G417" s="3">
        <v>0</v>
      </c>
      <c r="H417" s="3">
        <v>0</v>
      </c>
      <c r="I417" s="3">
        <v>-194.73</v>
      </c>
      <c r="J417" s="3">
        <v>0</v>
      </c>
      <c r="K417" s="3">
        <v>-194.73</v>
      </c>
      <c r="L417">
        <v>0</v>
      </c>
      <c r="M417" s="4">
        <v>45635</v>
      </c>
      <c r="N417" s="3">
        <v>-485.34</v>
      </c>
      <c r="O417" s="3">
        <v>0</v>
      </c>
      <c r="P417" s="3">
        <v>24972.26</v>
      </c>
      <c r="Q417" s="3" t="s">
        <v>32</v>
      </c>
      <c r="R417" s="3">
        <v>786.32</v>
      </c>
      <c r="S417" s="3" t="s">
        <v>131</v>
      </c>
      <c r="T417" s="3" t="s">
        <v>32</v>
      </c>
      <c r="U417" s="3" t="s">
        <v>57</v>
      </c>
      <c r="V417" s="3"/>
      <c r="X417" s="3">
        <v>-227.65</v>
      </c>
      <c r="Y417" s="3"/>
      <c r="Z417" s="3"/>
      <c r="AA417" s="3">
        <v>194.73</v>
      </c>
      <c r="AB417" s="5" t="s">
        <v>104</v>
      </c>
      <c r="AC417" s="3">
        <v>485.34</v>
      </c>
      <c r="AD417" s="3"/>
    </row>
    <row r="418" spans="1:30" x14ac:dyDescent="0.25">
      <c r="A418">
        <v>433145</v>
      </c>
      <c r="B418" t="s">
        <v>932</v>
      </c>
      <c r="C418" s="3">
        <f t="shared" si="7"/>
        <v>-200.94</v>
      </c>
      <c r="D418" s="3">
        <v>0</v>
      </c>
      <c r="E418" s="3">
        <v>0</v>
      </c>
      <c r="F418" s="3">
        <v>0</v>
      </c>
      <c r="G418" s="3">
        <v>0</v>
      </c>
      <c r="H418" s="3">
        <v>0</v>
      </c>
      <c r="I418" s="3">
        <v>-200.94</v>
      </c>
      <c r="J418" s="3">
        <v>0</v>
      </c>
      <c r="K418" s="3">
        <v>-200.94</v>
      </c>
      <c r="L418">
        <v>0</v>
      </c>
      <c r="M418" s="4">
        <v>45489</v>
      </c>
      <c r="N418" s="3">
        <v>-71.7</v>
      </c>
      <c r="O418" s="3">
        <v>0</v>
      </c>
      <c r="P418" s="3">
        <v>7642.88</v>
      </c>
      <c r="Q418" s="3"/>
      <c r="R418" s="3">
        <v>0</v>
      </c>
      <c r="S418" s="3" t="s">
        <v>77</v>
      </c>
      <c r="T418" s="3"/>
      <c r="U418" s="3" t="s">
        <v>57</v>
      </c>
      <c r="V418" s="3"/>
      <c r="X418" s="3">
        <v>-200.94</v>
      </c>
      <c r="Y418" s="3"/>
      <c r="Z418" s="3"/>
      <c r="AA418" s="3">
        <v>200.94</v>
      </c>
      <c r="AB418" s="5" t="s">
        <v>933</v>
      </c>
      <c r="AC418" s="3">
        <v>71.7</v>
      </c>
      <c r="AD418" s="3"/>
    </row>
    <row r="419" spans="1:30" x14ac:dyDescent="0.25">
      <c r="A419">
        <v>419597</v>
      </c>
      <c r="B419" t="s">
        <v>934</v>
      </c>
      <c r="C419" s="3">
        <f t="shared" si="7"/>
        <v>-202.34</v>
      </c>
      <c r="D419" s="3">
        <v>0</v>
      </c>
      <c r="E419" s="3">
        <v>0</v>
      </c>
      <c r="F419" s="3">
        <v>0</v>
      </c>
      <c r="G419" s="3">
        <v>0</v>
      </c>
      <c r="H419" s="3">
        <v>0</v>
      </c>
      <c r="I419" s="3">
        <v>-202.34</v>
      </c>
      <c r="J419" s="3">
        <v>0</v>
      </c>
      <c r="K419" s="3">
        <v>-202.34</v>
      </c>
      <c r="L419">
        <v>0</v>
      </c>
      <c r="M419" s="4">
        <v>45714</v>
      </c>
      <c r="N419" s="3">
        <v>-254.87</v>
      </c>
      <c r="O419" s="3">
        <v>2159.66</v>
      </c>
      <c r="P419" s="3">
        <v>76034.63</v>
      </c>
      <c r="Q419" s="3"/>
      <c r="R419" s="3">
        <v>0</v>
      </c>
      <c r="S419" s="3" t="s">
        <v>77</v>
      </c>
      <c r="T419" s="3" t="s">
        <v>48</v>
      </c>
      <c r="U419" s="3" t="s">
        <v>57</v>
      </c>
      <c r="V419" s="3"/>
      <c r="X419" s="3">
        <v>-3737.28</v>
      </c>
      <c r="Y419" s="3"/>
      <c r="Z419" s="3"/>
      <c r="AA419" s="3">
        <v>202.34</v>
      </c>
      <c r="AB419" s="5" t="s">
        <v>84</v>
      </c>
      <c r="AC419" s="3">
        <v>254.87</v>
      </c>
      <c r="AD419" s="3"/>
    </row>
    <row r="420" spans="1:30" x14ac:dyDescent="0.25">
      <c r="A420">
        <v>412129</v>
      </c>
      <c r="B420" t="s">
        <v>935</v>
      </c>
      <c r="C420" s="3">
        <f t="shared" si="7"/>
        <v>-205.24</v>
      </c>
      <c r="D420" s="3">
        <v>0</v>
      </c>
      <c r="E420" s="3">
        <v>0</v>
      </c>
      <c r="F420" s="3">
        <v>0</v>
      </c>
      <c r="G420" s="3">
        <v>0</v>
      </c>
      <c r="H420" s="3">
        <v>0</v>
      </c>
      <c r="I420" s="3">
        <v>-205.24</v>
      </c>
      <c r="J420" s="3">
        <v>0</v>
      </c>
      <c r="K420" s="3">
        <v>-205.24</v>
      </c>
      <c r="L420">
        <v>0</v>
      </c>
      <c r="M420" s="4">
        <v>45526</v>
      </c>
      <c r="N420" s="3">
        <v>67.87</v>
      </c>
      <c r="O420" s="3">
        <v>0</v>
      </c>
      <c r="P420" s="3">
        <v>24120.15</v>
      </c>
      <c r="Q420" s="3" t="s">
        <v>32</v>
      </c>
      <c r="R420" s="3">
        <v>0</v>
      </c>
      <c r="S420" s="3" t="s">
        <v>112</v>
      </c>
      <c r="T420" s="3"/>
      <c r="U420" s="3" t="s">
        <v>57</v>
      </c>
      <c r="V420" s="3"/>
      <c r="X420" s="3">
        <v>-205.24</v>
      </c>
      <c r="Y420" s="3"/>
      <c r="Z420" s="3"/>
      <c r="AA420" s="3">
        <v>205.24</v>
      </c>
      <c r="AB420" s="5" t="s">
        <v>936</v>
      </c>
      <c r="AC420" s="3">
        <v>-67.87</v>
      </c>
      <c r="AD420" s="3" t="s">
        <v>937</v>
      </c>
    </row>
    <row r="421" spans="1:30" x14ac:dyDescent="0.25">
      <c r="A421">
        <v>419897</v>
      </c>
      <c r="B421" t="s">
        <v>938</v>
      </c>
      <c r="C421" s="3">
        <f t="shared" si="7"/>
        <v>-209.48</v>
      </c>
      <c r="D421" s="3">
        <v>0</v>
      </c>
      <c r="E421" s="3">
        <v>0</v>
      </c>
      <c r="F421" s="3">
        <v>0</v>
      </c>
      <c r="G421" s="3">
        <v>0</v>
      </c>
      <c r="H421" s="3">
        <v>0</v>
      </c>
      <c r="I421" s="3">
        <v>-209.48</v>
      </c>
      <c r="J421" s="3">
        <v>0</v>
      </c>
      <c r="K421" s="3">
        <v>-209.48</v>
      </c>
      <c r="L421">
        <v>0</v>
      </c>
      <c r="M421" s="4">
        <v>45664</v>
      </c>
      <c r="N421" s="3">
        <v>-48.68</v>
      </c>
      <c r="O421" s="3">
        <v>0</v>
      </c>
      <c r="P421" s="3">
        <v>75.25</v>
      </c>
      <c r="Q421" s="3"/>
      <c r="R421" s="3">
        <v>500.65</v>
      </c>
      <c r="S421" s="3" t="s">
        <v>77</v>
      </c>
      <c r="T421" s="3" t="s">
        <v>32</v>
      </c>
      <c r="U421" s="3" t="s">
        <v>57</v>
      </c>
      <c r="V421" s="3"/>
      <c r="X421" s="3">
        <v>-209.48</v>
      </c>
      <c r="Y421" s="3"/>
      <c r="Z421" s="3"/>
      <c r="AA421" s="3">
        <v>209.48</v>
      </c>
      <c r="AB421" s="5" t="s">
        <v>939</v>
      </c>
      <c r="AC421" s="3">
        <v>48.68</v>
      </c>
      <c r="AD421" s="3" t="s">
        <v>940</v>
      </c>
    </row>
    <row r="422" spans="1:30" x14ac:dyDescent="0.25">
      <c r="A422">
        <v>402166</v>
      </c>
      <c r="B422" t="s">
        <v>941</v>
      </c>
      <c r="C422" s="3">
        <f t="shared" si="7"/>
        <v>-218.99</v>
      </c>
      <c r="D422" s="3">
        <v>0</v>
      </c>
      <c r="E422" s="3">
        <v>0</v>
      </c>
      <c r="F422" s="3">
        <v>0</v>
      </c>
      <c r="G422" s="3">
        <v>0</v>
      </c>
      <c r="H422" s="3">
        <v>0</v>
      </c>
      <c r="I422" s="3">
        <v>-218.99</v>
      </c>
      <c r="J422" s="3">
        <v>-0.01</v>
      </c>
      <c r="K422" s="3">
        <v>-219</v>
      </c>
      <c r="L422">
        <v>0</v>
      </c>
      <c r="M422" s="4">
        <v>45708</v>
      </c>
      <c r="N422" s="3">
        <v>71.7</v>
      </c>
      <c r="O422" s="3">
        <v>1751.61</v>
      </c>
      <c r="P422" s="3">
        <v>18549.28</v>
      </c>
      <c r="Q422" s="3" t="s">
        <v>32</v>
      </c>
      <c r="R422" s="3">
        <v>0</v>
      </c>
      <c r="S422" s="3" t="s">
        <v>112</v>
      </c>
      <c r="T422" s="3" t="s">
        <v>32</v>
      </c>
      <c r="U422" s="3" t="s">
        <v>57</v>
      </c>
      <c r="V422" s="3"/>
      <c r="X422" s="3">
        <v>-219</v>
      </c>
      <c r="Y422" s="3"/>
      <c r="Z422" s="3"/>
      <c r="AA422" s="3">
        <v>219</v>
      </c>
      <c r="AB422" s="5" t="s">
        <v>135</v>
      </c>
      <c r="AC422" s="3">
        <v>-71.7</v>
      </c>
      <c r="AD422" s="3"/>
    </row>
    <row r="423" spans="1:30" x14ac:dyDescent="0.25">
      <c r="A423">
        <v>407604</v>
      </c>
      <c r="B423" t="s">
        <v>942</v>
      </c>
      <c r="C423" s="3">
        <f t="shared" si="7"/>
        <v>-241.71</v>
      </c>
      <c r="D423" s="3">
        <v>0</v>
      </c>
      <c r="E423" s="3">
        <v>0</v>
      </c>
      <c r="F423" s="3">
        <v>0</v>
      </c>
      <c r="G423" s="3">
        <v>0</v>
      </c>
      <c r="H423" s="3">
        <v>0</v>
      </c>
      <c r="I423" s="3">
        <v>-241.71</v>
      </c>
      <c r="J423" s="3">
        <v>-195.49</v>
      </c>
      <c r="K423" s="3">
        <v>-437.2</v>
      </c>
      <c r="L423">
        <v>0</v>
      </c>
      <c r="M423" s="4">
        <v>45692</v>
      </c>
      <c r="N423" s="3">
        <v>-5421.35</v>
      </c>
      <c r="O423" s="3">
        <v>4810.8999999999996</v>
      </c>
      <c r="P423" s="3">
        <v>10819.49</v>
      </c>
      <c r="Q423" s="3"/>
      <c r="R423" s="3">
        <v>788.01</v>
      </c>
      <c r="S423" s="3" t="s">
        <v>77</v>
      </c>
      <c r="T423" s="3" t="s">
        <v>32</v>
      </c>
      <c r="U423" s="3" t="s">
        <v>42</v>
      </c>
      <c r="V423" s="3"/>
      <c r="X423" s="3">
        <v>-877.23</v>
      </c>
      <c r="Y423" s="3"/>
      <c r="Z423" s="3"/>
      <c r="AA423" s="3">
        <v>437.2</v>
      </c>
      <c r="AB423" s="5" t="s">
        <v>74</v>
      </c>
      <c r="AC423" s="3">
        <v>5225.8599999999997</v>
      </c>
      <c r="AD423" s="3"/>
    </row>
    <row r="424" spans="1:30" x14ac:dyDescent="0.25">
      <c r="A424">
        <v>402596</v>
      </c>
      <c r="B424" t="s">
        <v>943</v>
      </c>
      <c r="C424" s="3">
        <f t="shared" si="7"/>
        <v>-268.11</v>
      </c>
      <c r="D424" s="3">
        <v>0</v>
      </c>
      <c r="E424" s="3">
        <v>0</v>
      </c>
      <c r="F424" s="3">
        <v>0</v>
      </c>
      <c r="G424" s="3">
        <v>0</v>
      </c>
      <c r="H424" s="3">
        <v>0</v>
      </c>
      <c r="I424" s="3">
        <v>-268.11</v>
      </c>
      <c r="J424" s="3">
        <v>0</v>
      </c>
      <c r="K424" s="3">
        <v>-268.11</v>
      </c>
      <c r="L424">
        <v>5000</v>
      </c>
      <c r="M424" s="4">
        <v>45296</v>
      </c>
      <c r="N424" s="3">
        <v>-346.34</v>
      </c>
      <c r="O424" s="3">
        <v>0</v>
      </c>
      <c r="P424" s="3">
        <v>997.25</v>
      </c>
      <c r="Q424" s="3" t="s">
        <v>32</v>
      </c>
      <c r="R424" s="3">
        <v>0</v>
      </c>
      <c r="S424" s="3" t="s">
        <v>40</v>
      </c>
      <c r="T424" s="3"/>
      <c r="U424" s="3" t="s">
        <v>57</v>
      </c>
      <c r="V424" s="3"/>
      <c r="X424" s="3">
        <v>-268.11</v>
      </c>
      <c r="Y424" s="3"/>
      <c r="Z424" s="3"/>
      <c r="AA424" s="3">
        <v>5268.11</v>
      </c>
      <c r="AB424" s="5" t="s">
        <v>944</v>
      </c>
      <c r="AC424" s="3">
        <v>-268.11</v>
      </c>
      <c r="AD424" s="3"/>
    </row>
    <row r="425" spans="1:30" x14ac:dyDescent="0.25">
      <c r="A425">
        <v>402301</v>
      </c>
      <c r="B425" t="s">
        <v>945</v>
      </c>
      <c r="C425" s="3">
        <f t="shared" si="7"/>
        <v>-294.38</v>
      </c>
      <c r="D425" s="3">
        <v>0</v>
      </c>
      <c r="E425" s="3">
        <v>0</v>
      </c>
      <c r="F425" s="3">
        <v>0</v>
      </c>
      <c r="G425" s="3">
        <v>0</v>
      </c>
      <c r="H425" s="3">
        <v>0</v>
      </c>
      <c r="I425" s="3">
        <v>-294.38</v>
      </c>
      <c r="J425" s="3">
        <v>0</v>
      </c>
      <c r="K425" s="3">
        <v>-294.38</v>
      </c>
      <c r="L425">
        <v>0</v>
      </c>
      <c r="M425" s="4">
        <v>45702</v>
      </c>
      <c r="N425" s="3">
        <v>-326.05</v>
      </c>
      <c r="O425" s="3">
        <v>2761.76</v>
      </c>
      <c r="P425" s="3">
        <v>24981.759999999998</v>
      </c>
      <c r="Q425" s="3" t="s">
        <v>32</v>
      </c>
      <c r="R425" s="3">
        <v>0</v>
      </c>
      <c r="S425" s="3" t="s">
        <v>112</v>
      </c>
      <c r="T425" s="3" t="s">
        <v>32</v>
      </c>
      <c r="U425" s="3" t="s">
        <v>57</v>
      </c>
      <c r="V425" s="3"/>
      <c r="X425" s="3">
        <v>-346.18</v>
      </c>
      <c r="Y425" s="3"/>
      <c r="Z425" s="3"/>
      <c r="AA425" s="3">
        <v>294.38</v>
      </c>
      <c r="AB425" s="5" t="s">
        <v>114</v>
      </c>
      <c r="AC425" s="3">
        <v>326.05</v>
      </c>
      <c r="AD425" s="3"/>
    </row>
    <row r="426" spans="1:30" x14ac:dyDescent="0.25">
      <c r="A426">
        <v>425267</v>
      </c>
      <c r="B426" t="s">
        <v>946</v>
      </c>
      <c r="C426" s="3">
        <f t="shared" si="7"/>
        <v>-306.07</v>
      </c>
      <c r="D426" s="3">
        <v>0</v>
      </c>
      <c r="E426" s="3">
        <v>0</v>
      </c>
      <c r="F426" s="3">
        <v>0</v>
      </c>
      <c r="G426" s="3">
        <v>0</v>
      </c>
      <c r="H426" s="3">
        <v>0</v>
      </c>
      <c r="I426" s="3">
        <v>-306.07</v>
      </c>
      <c r="J426" s="3">
        <v>0</v>
      </c>
      <c r="K426" s="3">
        <v>-306.07</v>
      </c>
      <c r="L426">
        <v>9000</v>
      </c>
      <c r="M426" s="4">
        <v>45453</v>
      </c>
      <c r="N426" s="3">
        <v>-486</v>
      </c>
      <c r="O426" s="3">
        <v>0</v>
      </c>
      <c r="P426" s="3">
        <v>3485.3</v>
      </c>
      <c r="Q426" s="3"/>
      <c r="R426" s="3">
        <v>0</v>
      </c>
      <c r="S426" s="3" t="s">
        <v>102</v>
      </c>
      <c r="T426" s="3"/>
      <c r="U426" s="3" t="s">
        <v>57</v>
      </c>
      <c r="V426" s="3" t="s">
        <v>947</v>
      </c>
      <c r="X426" s="3">
        <v>-306.07</v>
      </c>
      <c r="Y426" s="3"/>
      <c r="Z426" s="3"/>
      <c r="AA426" s="3">
        <v>9306.07</v>
      </c>
      <c r="AB426" s="5" t="s">
        <v>948</v>
      </c>
      <c r="AC426" s="3">
        <v>486</v>
      </c>
      <c r="AD426" s="3" t="s">
        <v>949</v>
      </c>
    </row>
    <row r="427" spans="1:30" x14ac:dyDescent="0.25">
      <c r="A427">
        <v>22088</v>
      </c>
      <c r="B427" t="s">
        <v>950</v>
      </c>
      <c r="C427" s="3">
        <f t="shared" si="7"/>
        <v>-395.95</v>
      </c>
      <c r="D427" s="3">
        <v>61550.94</v>
      </c>
      <c r="E427" s="3">
        <v>0</v>
      </c>
      <c r="F427" s="3">
        <v>0</v>
      </c>
      <c r="G427" s="3">
        <v>0</v>
      </c>
      <c r="H427" s="3">
        <v>0</v>
      </c>
      <c r="I427" s="3">
        <v>-395.95</v>
      </c>
      <c r="J427" s="3">
        <v>-53.55</v>
      </c>
      <c r="K427" s="3">
        <v>61101.440000000002</v>
      </c>
      <c r="L427">
        <v>150000</v>
      </c>
      <c r="M427" s="4">
        <v>45714</v>
      </c>
      <c r="N427" s="3">
        <v>-25679.59</v>
      </c>
      <c r="O427" s="3">
        <v>113544.95</v>
      </c>
      <c r="P427" s="3">
        <v>89590.47</v>
      </c>
      <c r="Q427" s="3"/>
      <c r="R427" s="3">
        <v>16476.72</v>
      </c>
      <c r="S427" s="3" t="s">
        <v>256</v>
      </c>
      <c r="T427" s="3" t="s">
        <v>254</v>
      </c>
      <c r="U427" s="3" t="s">
        <v>42</v>
      </c>
      <c r="V427" s="3" t="s">
        <v>951</v>
      </c>
      <c r="X427" s="3">
        <v>36121.86</v>
      </c>
      <c r="Y427" s="3"/>
      <c r="Z427" s="3"/>
      <c r="AA427" s="3">
        <v>58302.16</v>
      </c>
      <c r="AB427" s="5" t="s">
        <v>952</v>
      </c>
      <c r="AC427" s="3">
        <v>0</v>
      </c>
      <c r="AD427" s="3" t="s">
        <v>953</v>
      </c>
    </row>
    <row r="428" spans="1:30" x14ac:dyDescent="0.25">
      <c r="A428">
        <v>411643</v>
      </c>
      <c r="B428" t="s">
        <v>954</v>
      </c>
      <c r="C428" s="3">
        <f t="shared" si="7"/>
        <v>-399.34</v>
      </c>
      <c r="D428" s="3">
        <v>0</v>
      </c>
      <c r="E428" s="3">
        <v>-24.24</v>
      </c>
      <c r="F428" s="3">
        <v>0</v>
      </c>
      <c r="G428" s="3">
        <v>0</v>
      </c>
      <c r="H428" s="3">
        <v>0</v>
      </c>
      <c r="I428" s="3">
        <v>-399.34</v>
      </c>
      <c r="J428" s="3">
        <v>0</v>
      </c>
      <c r="K428" s="3">
        <v>-423.58</v>
      </c>
      <c r="L428">
        <v>0</v>
      </c>
      <c r="M428" s="4">
        <v>45695</v>
      </c>
      <c r="N428" s="3">
        <v>-24.24</v>
      </c>
      <c r="O428" s="3">
        <v>894.84</v>
      </c>
      <c r="P428" s="3">
        <v>7738.83</v>
      </c>
      <c r="Q428" s="3" t="s">
        <v>32</v>
      </c>
      <c r="R428" s="3">
        <v>0</v>
      </c>
      <c r="S428" s="3" t="s">
        <v>77</v>
      </c>
      <c r="T428" s="3" t="s">
        <v>72</v>
      </c>
      <c r="U428" s="3" t="s">
        <v>57</v>
      </c>
      <c r="V428" s="3"/>
      <c r="X428" s="3">
        <v>-1028.3499999999999</v>
      </c>
      <c r="Y428" s="3"/>
      <c r="Z428" s="3"/>
      <c r="AA428" s="3">
        <v>423.58</v>
      </c>
      <c r="AB428" s="5" t="s">
        <v>127</v>
      </c>
      <c r="AC428" s="3">
        <v>894.84</v>
      </c>
      <c r="AD428" s="3" t="s">
        <v>955</v>
      </c>
    </row>
    <row r="429" spans="1:30" x14ac:dyDescent="0.25">
      <c r="A429">
        <v>432051</v>
      </c>
      <c r="B429" t="s">
        <v>956</v>
      </c>
      <c r="C429" s="3">
        <f t="shared" si="7"/>
        <v>-464.59</v>
      </c>
      <c r="D429" s="3">
        <v>0</v>
      </c>
      <c r="E429" s="3">
        <v>0</v>
      </c>
      <c r="F429" s="3">
        <v>0</v>
      </c>
      <c r="G429" s="3">
        <v>0</v>
      </c>
      <c r="H429" s="3">
        <v>0</v>
      </c>
      <c r="I429" s="3">
        <v>-464.59</v>
      </c>
      <c r="J429" s="3">
        <v>-200.63</v>
      </c>
      <c r="K429" s="3">
        <v>-665.22</v>
      </c>
      <c r="L429">
        <v>0</v>
      </c>
      <c r="M429" s="4">
        <v>45637</v>
      </c>
      <c r="N429" s="3">
        <v>-969.29</v>
      </c>
      <c r="O429" s="3">
        <v>0</v>
      </c>
      <c r="P429" s="3">
        <v>9477.7000000000007</v>
      </c>
      <c r="Q429" s="3"/>
      <c r="R429" s="3">
        <v>744.14</v>
      </c>
      <c r="S429" s="3" t="s">
        <v>77</v>
      </c>
      <c r="T429" s="3" t="s">
        <v>132</v>
      </c>
      <c r="U429" s="3" t="s">
        <v>57</v>
      </c>
      <c r="V429" s="3"/>
      <c r="X429" s="3">
        <v>-625.23</v>
      </c>
      <c r="Y429" s="3"/>
      <c r="Z429" s="3"/>
      <c r="AA429" s="3">
        <v>665.22</v>
      </c>
      <c r="AB429" s="5" t="s">
        <v>957</v>
      </c>
      <c r="AC429" s="3">
        <v>969.29</v>
      </c>
      <c r="AD429" s="3"/>
    </row>
    <row r="430" spans="1:30" x14ac:dyDescent="0.25">
      <c r="A430">
        <v>143925</v>
      </c>
      <c r="B430" t="s">
        <v>958</v>
      </c>
      <c r="C430" s="3">
        <f t="shared" si="7"/>
        <v>-1128.97</v>
      </c>
      <c r="D430" s="3">
        <v>136</v>
      </c>
      <c r="E430" s="3">
        <v>0</v>
      </c>
      <c r="F430" s="3">
        <v>0</v>
      </c>
      <c r="G430" s="3">
        <v>0</v>
      </c>
      <c r="H430" s="3">
        <v>0</v>
      </c>
      <c r="I430" s="3">
        <v>-1128.97</v>
      </c>
      <c r="J430" s="3">
        <v>0</v>
      </c>
      <c r="K430" s="3">
        <v>-992.97</v>
      </c>
      <c r="L430">
        <v>10000</v>
      </c>
      <c r="M430" s="4">
        <v>45488</v>
      </c>
      <c r="N430" s="3">
        <v>-22323.07</v>
      </c>
      <c r="O430" s="3">
        <v>136</v>
      </c>
      <c r="P430" s="3">
        <v>43727.98</v>
      </c>
      <c r="Q430" s="3" t="s">
        <v>32</v>
      </c>
      <c r="R430" s="3">
        <v>0</v>
      </c>
      <c r="S430" s="3" t="s">
        <v>40</v>
      </c>
      <c r="T430" s="3" t="s">
        <v>299</v>
      </c>
      <c r="U430" s="3" t="s">
        <v>57</v>
      </c>
      <c r="V430" s="3"/>
      <c r="X430" s="3">
        <v>-4233.5600000000004</v>
      </c>
      <c r="Y430" s="3"/>
      <c r="Z430" s="3"/>
      <c r="AA430" s="3">
        <v>11134.66</v>
      </c>
      <c r="AB430" s="5" t="s">
        <v>37</v>
      </c>
      <c r="AC430" s="3">
        <v>136</v>
      </c>
      <c r="AD430" s="3" t="s">
        <v>959</v>
      </c>
    </row>
    <row r="431" spans="1:30" x14ac:dyDescent="0.25">
      <c r="A431">
        <v>402883</v>
      </c>
      <c r="B431" t="s">
        <v>960</v>
      </c>
      <c r="C431" s="3">
        <f t="shared" si="7"/>
        <v>-1392.1</v>
      </c>
      <c r="D431" s="3">
        <v>38847.06</v>
      </c>
      <c r="E431" s="3">
        <v>0</v>
      </c>
      <c r="F431" s="3">
        <v>0</v>
      </c>
      <c r="G431" s="3">
        <v>0</v>
      </c>
      <c r="H431" s="3">
        <v>0</v>
      </c>
      <c r="I431" s="3">
        <v>-1392.1</v>
      </c>
      <c r="J431" s="3">
        <v>0</v>
      </c>
      <c r="K431" s="3">
        <v>37454.959999999999</v>
      </c>
      <c r="L431">
        <v>175000</v>
      </c>
      <c r="M431" s="4">
        <v>45712</v>
      </c>
      <c r="N431" s="3">
        <v>-32464.79</v>
      </c>
      <c r="O431" s="3">
        <v>70871.990000000005</v>
      </c>
      <c r="P431" s="3">
        <v>317284.03000000003</v>
      </c>
      <c r="Q431" s="3" t="s">
        <v>32</v>
      </c>
      <c r="R431" s="3">
        <v>2795.6</v>
      </c>
      <c r="S431" s="3" t="s">
        <v>40</v>
      </c>
      <c r="T431" s="3" t="s">
        <v>295</v>
      </c>
      <c r="U431" s="3" t="s">
        <v>57</v>
      </c>
      <c r="V431" s="3" t="s">
        <v>164</v>
      </c>
      <c r="X431" s="3">
        <v>11442.41</v>
      </c>
      <c r="Y431" s="3"/>
      <c r="Z431" s="3"/>
      <c r="AA431" s="3">
        <v>137545.04</v>
      </c>
      <c r="AB431" s="5" t="s">
        <v>84</v>
      </c>
      <c r="AC431" s="3">
        <v>719.06</v>
      </c>
      <c r="AD431" s="3" t="s">
        <v>961</v>
      </c>
    </row>
    <row r="432" spans="1:30" x14ac:dyDescent="0.25">
      <c r="A432">
        <v>402507</v>
      </c>
      <c r="B432" t="s">
        <v>962</v>
      </c>
      <c r="C432" s="3">
        <f t="shared" si="7"/>
        <v>-1455.55</v>
      </c>
      <c r="D432" s="3">
        <v>0</v>
      </c>
      <c r="E432" s="3">
        <v>0</v>
      </c>
      <c r="F432" s="3">
        <v>0</v>
      </c>
      <c r="G432" s="3">
        <v>0</v>
      </c>
      <c r="H432" s="3">
        <v>0</v>
      </c>
      <c r="I432" s="3">
        <v>-1455.55</v>
      </c>
      <c r="J432" s="3">
        <v>-1500</v>
      </c>
      <c r="K432" s="3">
        <v>-2955.55</v>
      </c>
      <c r="L432">
        <v>0</v>
      </c>
      <c r="M432" s="4">
        <v>45685</v>
      </c>
      <c r="N432" s="3">
        <v>-59.45</v>
      </c>
      <c r="O432" s="3">
        <v>114.16</v>
      </c>
      <c r="P432" s="3">
        <v>49382.77</v>
      </c>
      <c r="Q432" s="3" t="s">
        <v>32</v>
      </c>
      <c r="R432" s="3">
        <v>4103.9399999999996</v>
      </c>
      <c r="S432" s="3" t="s">
        <v>112</v>
      </c>
      <c r="T432" s="3" t="s">
        <v>48</v>
      </c>
      <c r="U432" s="3" t="s">
        <v>57</v>
      </c>
      <c r="V432" s="3"/>
      <c r="X432" s="3">
        <v>-1861.84</v>
      </c>
      <c r="Y432" s="3"/>
      <c r="Z432" s="3"/>
      <c r="AA432" s="3">
        <v>2955.55</v>
      </c>
      <c r="AB432" s="5" t="s">
        <v>187</v>
      </c>
      <c r="AC432" s="3">
        <v>59.45</v>
      </c>
      <c r="AD432" s="3"/>
    </row>
    <row r="433" spans="1:30" x14ac:dyDescent="0.25">
      <c r="A433">
        <v>402919</v>
      </c>
      <c r="B433" t="s">
        <v>963</v>
      </c>
      <c r="C433" s="3">
        <f t="shared" si="7"/>
        <v>-2010.65</v>
      </c>
      <c r="D433" s="3">
        <v>21722.3</v>
      </c>
      <c r="E433" s="3">
        <v>0</v>
      </c>
      <c r="F433" s="3">
        <v>0</v>
      </c>
      <c r="G433" s="3">
        <v>0</v>
      </c>
      <c r="H433" s="3">
        <v>0</v>
      </c>
      <c r="I433" s="3">
        <v>-2010.65</v>
      </c>
      <c r="J433" s="3">
        <v>0</v>
      </c>
      <c r="K433" s="3">
        <v>19711.650000000001</v>
      </c>
      <c r="L433">
        <v>25000</v>
      </c>
      <c r="M433" s="4">
        <v>45709</v>
      </c>
      <c r="N433" s="3">
        <v>-1613.32</v>
      </c>
      <c r="O433" s="3">
        <v>21573.279999999999</v>
      </c>
      <c r="P433" s="3">
        <v>32222.84</v>
      </c>
      <c r="Q433" s="3" t="s">
        <v>32</v>
      </c>
      <c r="R433" s="3">
        <v>482.02</v>
      </c>
      <c r="S433" s="3" t="s">
        <v>40</v>
      </c>
      <c r="T433" s="3" t="s">
        <v>964</v>
      </c>
      <c r="U433" s="3" t="s">
        <v>57</v>
      </c>
      <c r="V433" s="3"/>
      <c r="X433" s="3">
        <v>9273.16</v>
      </c>
      <c r="Y433" s="3"/>
      <c r="Z433" s="3"/>
      <c r="AA433" s="3">
        <v>5288.35</v>
      </c>
      <c r="AB433" s="5" t="s">
        <v>74</v>
      </c>
      <c r="AC433" s="3">
        <v>3051.27</v>
      </c>
      <c r="AD433" s="3" t="s">
        <v>965</v>
      </c>
    </row>
    <row r="434" spans="1:30" x14ac:dyDescent="0.25">
      <c r="A434">
        <v>402869</v>
      </c>
      <c r="B434" t="s">
        <v>966</v>
      </c>
      <c r="C434" s="3">
        <f t="shared" si="7"/>
        <v>-2965.26</v>
      </c>
      <c r="D434" s="3">
        <v>0</v>
      </c>
      <c r="E434" s="3">
        <v>0</v>
      </c>
      <c r="F434" s="3">
        <v>0</v>
      </c>
      <c r="G434" s="3">
        <v>0</v>
      </c>
      <c r="H434" s="3">
        <v>0</v>
      </c>
      <c r="I434" s="3">
        <v>-2965.26</v>
      </c>
      <c r="J434" s="3">
        <v>0</v>
      </c>
      <c r="K434" s="3">
        <v>-2965.26</v>
      </c>
      <c r="L434">
        <v>15000</v>
      </c>
      <c r="M434" s="4">
        <v>45630</v>
      </c>
      <c r="N434" s="3">
        <v>29.62</v>
      </c>
      <c r="O434" s="3">
        <v>0</v>
      </c>
      <c r="P434" s="3">
        <v>23288.799999999999</v>
      </c>
      <c r="Q434" s="3" t="s">
        <v>32</v>
      </c>
      <c r="R434" s="3">
        <v>0</v>
      </c>
      <c r="S434" s="3" t="s">
        <v>40</v>
      </c>
      <c r="T434" s="3" t="s">
        <v>291</v>
      </c>
      <c r="U434" s="3" t="s">
        <v>57</v>
      </c>
      <c r="V434" s="3"/>
      <c r="X434" s="3">
        <v>-781.95</v>
      </c>
      <c r="Y434" s="3"/>
      <c r="Z434" s="3"/>
      <c r="AA434" s="3">
        <v>17965.259999999998</v>
      </c>
      <c r="AB434" s="5" t="s">
        <v>91</v>
      </c>
      <c r="AC434" s="3">
        <v>-29.62</v>
      </c>
      <c r="AD434" s="3" t="s">
        <v>967</v>
      </c>
    </row>
    <row r="435" spans="1:30" x14ac:dyDescent="0.25">
      <c r="A435">
        <v>423242</v>
      </c>
      <c r="B435" t="s">
        <v>968</v>
      </c>
      <c r="C435" s="3">
        <f t="shared" si="7"/>
        <v>-4268.9399999999996</v>
      </c>
      <c r="D435" s="3">
        <v>0</v>
      </c>
      <c r="E435" s="3">
        <v>3404.41</v>
      </c>
      <c r="F435" s="3">
        <v>0</v>
      </c>
      <c r="G435" s="3">
        <v>0</v>
      </c>
      <c r="H435" s="3">
        <v>0</v>
      </c>
      <c r="I435" s="3">
        <v>-4268.9399999999996</v>
      </c>
      <c r="J435" s="3">
        <v>-7793.02</v>
      </c>
      <c r="K435" s="3">
        <v>-8657.5499999999993</v>
      </c>
      <c r="L435">
        <v>0</v>
      </c>
      <c r="M435" s="4">
        <v>45714</v>
      </c>
      <c r="N435" s="3">
        <v>-13.22</v>
      </c>
      <c r="O435" s="3">
        <v>16577.560000000001</v>
      </c>
      <c r="P435" s="3">
        <v>446256.58</v>
      </c>
      <c r="Q435" s="3"/>
      <c r="R435" s="3">
        <v>84525.1</v>
      </c>
      <c r="S435" s="3" t="s">
        <v>112</v>
      </c>
      <c r="T435" s="3" t="s">
        <v>48</v>
      </c>
      <c r="U435" s="3" t="s">
        <v>570</v>
      </c>
      <c r="V435" s="3"/>
      <c r="X435" s="3">
        <v>-22646.48</v>
      </c>
      <c r="Y435" s="3"/>
      <c r="Z435" s="3"/>
      <c r="AA435" s="3">
        <v>42056.33</v>
      </c>
      <c r="AB435" s="5" t="s">
        <v>157</v>
      </c>
      <c r="AC435" s="3">
        <v>21.8</v>
      </c>
      <c r="AD435" s="3" t="s">
        <v>969</v>
      </c>
    </row>
    <row r="436" spans="1:30" x14ac:dyDescent="0.25">
      <c r="A436">
        <v>403089</v>
      </c>
      <c r="B436" t="s">
        <v>970</v>
      </c>
      <c r="C436" s="3">
        <f t="shared" si="7"/>
        <v>-7899.42</v>
      </c>
      <c r="D436" s="3">
        <v>56775.85</v>
      </c>
      <c r="E436" s="3">
        <v>0</v>
      </c>
      <c r="F436" s="3">
        <v>0</v>
      </c>
      <c r="G436" s="3">
        <v>-717.25</v>
      </c>
      <c r="H436" s="3">
        <v>0</v>
      </c>
      <c r="I436" s="3">
        <v>-7182.17</v>
      </c>
      <c r="J436" s="3">
        <v>-1661.24</v>
      </c>
      <c r="K436" s="3">
        <v>47215.19</v>
      </c>
      <c r="L436">
        <v>80000</v>
      </c>
      <c r="M436" s="4">
        <v>45714</v>
      </c>
      <c r="N436" s="3">
        <v>-1661.24</v>
      </c>
      <c r="O436" s="3">
        <v>60200.57</v>
      </c>
      <c r="P436" s="3">
        <v>185609.73</v>
      </c>
      <c r="Q436" s="3" t="s">
        <v>32</v>
      </c>
      <c r="R436" s="3">
        <v>32411.54</v>
      </c>
      <c r="S436" s="3" t="s">
        <v>40</v>
      </c>
      <c r="T436" s="3" t="s">
        <v>140</v>
      </c>
      <c r="U436" s="3" t="s">
        <v>57</v>
      </c>
      <c r="V436" s="3" t="s">
        <v>164</v>
      </c>
      <c r="X436" s="3">
        <v>14349.38</v>
      </c>
      <c r="Y436" s="3"/>
      <c r="Z436" s="3"/>
      <c r="AA436" s="3">
        <v>32784.81</v>
      </c>
      <c r="AB436" s="5" t="s">
        <v>74</v>
      </c>
      <c r="AC436" s="3">
        <v>0</v>
      </c>
      <c r="AD436" s="3" t="s">
        <v>971</v>
      </c>
    </row>
    <row r="437" spans="1:30" x14ac:dyDescent="0.25">
      <c r="A437">
        <v>408484</v>
      </c>
      <c r="B437" t="s">
        <v>972</v>
      </c>
      <c r="C437" s="3">
        <f t="shared" si="7"/>
        <v>-93488.86</v>
      </c>
      <c r="D437" s="3">
        <v>7293.47</v>
      </c>
      <c r="E437" s="3">
        <v>-1309.53</v>
      </c>
      <c r="F437" s="3">
        <v>-17958.48</v>
      </c>
      <c r="G437" s="3">
        <v>-12393.1</v>
      </c>
      <c r="H437" s="3">
        <v>-186.12</v>
      </c>
      <c r="I437" s="3">
        <v>-62951.16</v>
      </c>
      <c r="J437" s="3">
        <v>0</v>
      </c>
      <c r="K437" s="3">
        <v>-87504.92</v>
      </c>
      <c r="L437">
        <v>300000</v>
      </c>
      <c r="M437" s="4">
        <v>45695</v>
      </c>
      <c r="N437" s="3">
        <v>-23083.72</v>
      </c>
      <c r="O437" s="3">
        <v>7887.92</v>
      </c>
      <c r="P437" s="3">
        <v>739156.06</v>
      </c>
      <c r="Q437" s="3"/>
      <c r="R437" s="3">
        <v>360.05</v>
      </c>
      <c r="S437" s="3" t="s">
        <v>87</v>
      </c>
      <c r="T437" s="3" t="s">
        <v>238</v>
      </c>
      <c r="U437" s="3" t="s">
        <v>57</v>
      </c>
      <c r="V437" s="3"/>
      <c r="X437" s="3">
        <v>-8550.1299999999992</v>
      </c>
      <c r="Y437" s="3"/>
      <c r="Z437" s="3"/>
      <c r="AA437" s="3">
        <v>387504.92</v>
      </c>
      <c r="AB437" s="5" t="s">
        <v>84</v>
      </c>
      <c r="AC437" s="3">
        <v>65.099999999999994</v>
      </c>
      <c r="AD437" s="3" t="s">
        <v>973</v>
      </c>
    </row>
  </sheetData>
  <autoFilter ref="A4:AG438" xr:uid="{00000000-0009-0000-0000-000000000000}"/>
  <mergeCells count="1">
    <mergeCell ref="A1:Y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EI AR Aging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Maria Rodriguez</cp:lastModifiedBy>
  <dcterms:created xsi:type="dcterms:W3CDTF">2025-02-27T12:04:57Z</dcterms:created>
  <dcterms:modified xsi:type="dcterms:W3CDTF">2025-03-12T15:30:08Z</dcterms:modified>
</cp:coreProperties>
</file>