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Maria.Rodriguez\VSCode Projects\agingReport\data\"/>
    </mc:Choice>
  </mc:AlternateContent>
  <xr:revisionPtr revIDLastSave="0" documentId="13_ncr:1_{3E589553-573A-4F26-96E6-0024DF2EF7BC}" xr6:coauthVersionLast="47" xr6:coauthVersionMax="47" xr10:uidLastSave="{00000000-0000-0000-0000-000000000000}"/>
  <bookViews>
    <workbookView xWindow="1170" yWindow="1170" windowWidth="21600" windowHeight="11295" xr2:uid="{00000000-000D-0000-FFFF-FFFF00000000}"/>
  </bookViews>
  <sheets>
    <sheet name="PL AR Aging" sheetId="1" r:id="rId1"/>
  </sheets>
  <definedNames>
    <definedName name="_xlnm._FilterDatabase" localSheetId="0" hidden="1">'PL AR Aging'!$A$4:$AG$380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9" i="1" l="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K3" i="1"/>
  <c r="J3" i="1"/>
  <c r="I3" i="1"/>
  <c r="H3" i="1"/>
  <c r="G3" i="1"/>
  <c r="F3" i="1"/>
  <c r="E3" i="1"/>
  <c r="D3" i="1"/>
  <c r="C3" i="1"/>
</calcChain>
</file>

<file path=xl/sharedStrings.xml><?xml version="1.0" encoding="utf-8"?>
<sst xmlns="http://schemas.openxmlformats.org/spreadsheetml/2006/main" count="2474" uniqueCount="776">
  <si>
    <t>PL AR Aging</t>
  </si>
  <si>
    <t>ID#</t>
  </si>
  <si>
    <t>Bill-To Customer</t>
  </si>
  <si>
    <t>60+</t>
  </si>
  <si>
    <t>Current</t>
  </si>
  <si>
    <t>31-60</t>
  </si>
  <si>
    <t>61-90</t>
  </si>
  <si>
    <t>91-120</t>
  </si>
  <si>
    <t>Over120</t>
  </si>
  <si>
    <t>Over150</t>
  </si>
  <si>
    <t>Deposits</t>
  </si>
  <si>
    <t>Balance</t>
  </si>
  <si>
    <t>Credit</t>
  </si>
  <si>
    <t>Last Pmt</t>
  </si>
  <si>
    <t>Last Pmt Amt</t>
  </si>
  <si>
    <t>Sales $ YTD</t>
  </si>
  <si>
    <t>Sales $ LY</t>
  </si>
  <si>
    <t>No Order Entry</t>
  </si>
  <si>
    <t>Open Sales</t>
  </si>
  <si>
    <t>Terms Code</t>
  </si>
  <si>
    <t>Avg Pay Days</t>
  </si>
  <si>
    <t>Credit Manager</t>
  </si>
  <si>
    <t>Next Call</t>
  </si>
  <si>
    <t>Outside Rep</t>
  </si>
  <si>
    <t>Six Mo Avg Sls</t>
  </si>
  <si>
    <t>Temp Cred Lim</t>
  </si>
  <si>
    <t>Temp Cred Exp Date</t>
  </si>
  <si>
    <t>Bal Vs Lim</t>
  </si>
  <si>
    <t>Last Sale Date</t>
  </si>
  <si>
    <t>Last Sale Amt</t>
  </si>
  <si>
    <t>Last AR Note</t>
  </si>
  <si>
    <t>BELLIS CONSTRUCTION</t>
  </si>
  <si>
    <t>0</t>
  </si>
  <si>
    <t>PL.NET25</t>
  </si>
  <si>
    <t>92</t>
  </si>
  <si>
    <t>GSALGADO</t>
  </si>
  <si>
    <t>02/28/2025</t>
  </si>
  <si>
    <t>02/26/2025</t>
  </si>
  <si>
    <t>02/26/2025 at 09:52am ---&gt; A/R Collection Queue - Log Call Last Call Date : 02/26/2025 Next Call Date : 02/28/2025 Mail Letter    : N Comments       :   FOLLOW UP EMAIL SENT  $7,513.67 +30/60 days GSALGADO</t>
  </si>
  <si>
    <t>MCK CONTRACTING</t>
  </si>
  <si>
    <t>1</t>
  </si>
  <si>
    <t>COD</t>
  </si>
  <si>
    <t>SSALDANA</t>
  </si>
  <si>
    <t>02/21/2025</t>
  </si>
  <si>
    <t>02/17/2025</t>
  </si>
  <si>
    <t>02/18/2025 at 10:15am ---&gt; A/R Collection Queue - Log Call Last Call Date : 02/18/2025 Next Call Date : 02/21/2025 Mail Letter    : N Comments       :   Spoke to Mickey and gave his contact info to Peter Dres will check to see if   these invoices are paid SSALDANA</t>
  </si>
  <si>
    <t>CG SHL LLC</t>
  </si>
  <si>
    <t>56</t>
  </si>
  <si>
    <t>01/30/2025</t>
  </si>
  <si>
    <t>02/26/2025 at 08:24am ---&gt; A/R Collection Queue - Log Call Last Call Date : 02/26/2025 Next Call Date : 02/28/2025 Mail Letter    : N Comments       :   AS PER ELI CALL ON FRIDAY 2.28.25 MICHAEL FRIAS FOR CHECK DETAILS SSALDANA</t>
  </si>
  <si>
    <t>BUDDA KAN NY</t>
  </si>
  <si>
    <t>23</t>
  </si>
  <si>
    <t>03/03/2025</t>
  </si>
  <si>
    <t>02/24/2025 at 08:24am ---&gt; A/R Collection Queue - Log Call Last Call Date : 02/24/2025 Next Call Date : 03/03/2025 Mail Letter    : N Comments       :   EMAILED NEW INVOICES AND STATEMENT 2.24.25 SSALDANA</t>
  </si>
  <si>
    <t>OTL ENTERPRISES LLC</t>
  </si>
  <si>
    <t>104</t>
  </si>
  <si>
    <t>02/24/2025</t>
  </si>
  <si>
    <t>02/06/2025</t>
  </si>
  <si>
    <t>02/20/2025 at 01:50pm ---&gt; A/R Collection Queue - Log Call Last Call Date : 02/20/2025 Next Call Date : 02/24/2025 Mail Letter    : N Comments       :   Waiting for mailed ck Feb 14 requested check # and amount 2.20.25 SSALDANA</t>
  </si>
  <si>
    <t>ROUND SQUARE BUILDERS</t>
  </si>
  <si>
    <t>2</t>
  </si>
  <si>
    <t>PMARTINE</t>
  </si>
  <si>
    <t>02/24/2025 at 01:59pm ---&gt; Good Afternoon Team:  I have a Prince Lumber Newark past due balance .. for ?Round Square Builders?  in the amount f $10,952.89.  Should I be calling Rob for the balance or you guys in this? PMERINO</t>
  </si>
  <si>
    <t>BICCE LLC</t>
  </si>
  <si>
    <t>39</t>
  </si>
  <si>
    <t>02/07/2025</t>
  </si>
  <si>
    <t>02/25/2025 at 12:55pm ---&gt; A/R Collection Queue - Log Call Last Call Date : 02/25/2025 Next Call Date : 02/28/2025 Mail Letter    : N Comments       :   Called per PD ADV  +120 balance. David said he may send payment next week GSALGADO</t>
  </si>
  <si>
    <t>AMTRAK-NATL RAILROAD PAS CORP</t>
  </si>
  <si>
    <t>93</t>
  </si>
  <si>
    <t>02/14/2025</t>
  </si>
  <si>
    <t>02/13/2025 at 10:52am ---&gt; A/R Collection Queue - Log Call Last Call Date : 02/13/2025 Next Call Date : 02/14/2025 Mail Letter    : N Comments       :   Sent a follow up email EPERALTA</t>
  </si>
  <si>
    <t>LITTLE RED SCHOOL HOUSE</t>
  </si>
  <si>
    <t>13</t>
  </si>
  <si>
    <t>02/25/2025</t>
  </si>
  <si>
    <t>02/25/2025 at 10:10am ---&gt; A/R Collection Queue - Log Call Last Call Date : 02/25/2025 Next Call Date : 03/03/2025 Mail Letter    : N Comments       :   call Tasha verification of ACH $ 574.15 SSALDANA</t>
  </si>
  <si>
    <t>STONE CORE &amp; SHELL CON. CONST.</t>
  </si>
  <si>
    <t>98</t>
  </si>
  <si>
    <t>02/24/2025 at 02:12pm ---&gt; A/R Collection Queue - Log Call Last Call Date : 02/24/2025 Next Call Date : 02/28/2025 Mail Letter    : N Comments       :   PER EMAIL FOLLOW UP FRIDAY GSALGADO</t>
  </si>
  <si>
    <t>JINCO INC.</t>
  </si>
  <si>
    <t>NET.30D.LBM</t>
  </si>
  <si>
    <t>47</t>
  </si>
  <si>
    <t>01/03/2025</t>
  </si>
  <si>
    <t>02/25/2025 at 02:47pm ---&gt; I spoke to Reenne, and he will be on vacation starting Friday for one week. However, John should be done with his father?s burial by Friday. Reenne asked that I call John and have him process the payment to us. ENUNEZ</t>
  </si>
  <si>
    <t>HIGHLINE CONSTRUCTION LLC</t>
  </si>
  <si>
    <t>37</t>
  </si>
  <si>
    <t>02/26/2025 at 11:21am ---&gt; A/R Collection Queue - Log Call Last Call Date : 02/26/2025 Next Call Date : 03/03/2025 Mail Letter    : N Comments       :   talked to accounting payment made fridays GSALGADO</t>
  </si>
  <si>
    <t>E. L. CONTRACTING INC.</t>
  </si>
  <si>
    <t>35</t>
  </si>
  <si>
    <t>02/25/2025 at 10:41am ---&gt; A/R Collection Queue - Log Call Last Call Date : 02/25/2025 Next Call Date : 03/03/2025 Mail Letter    : N Comments       :   SPOKE TO ELLEN WILL USE LOCKSTEP FOR REFERENCE OF PAYMENTS SSALDANA</t>
  </si>
  <si>
    <t>AFFECT BUILD LLC</t>
  </si>
  <si>
    <t>40</t>
  </si>
  <si>
    <t>11/22/2024</t>
  </si>
  <si>
    <t>02/26/2025 at 09:41am ---&gt; A/R Collection Queue - Log Call Last Call Date : 02/26/2025 Next Call Date : 03/03/2025 Mail Letter    : N Comments       :   TALKED TO CUST 347-384-0942 PROMISE PAYMENT 2533.95 BY THE END OF THE WK GSALGADO</t>
  </si>
  <si>
    <t>242 WEST 76TH ST REALTY</t>
  </si>
  <si>
    <t>PLACCT</t>
  </si>
  <si>
    <t>02/26/2025 at 11:04am ---&gt; A/R Collection Queue - Log Call Last Call Date : 02/26/2025 Next Call Date : 03/03/2025 Mail Letter    : N Comments       :   SPOKE TO REYES @ ACCOUNTING DEPT  CHECKS ARE STILL OUTSTANDING WAITING FOR   MAIL DELIVERY FOLLOW UP 1ST WEEK OF MARCH SSALDANA</t>
  </si>
  <si>
    <t>THE BOWERY HOTEL</t>
  </si>
  <si>
    <t>69</t>
  </si>
  <si>
    <t>02/20/2025</t>
  </si>
  <si>
    <t>02/26/2025 at 11:32am ---&gt; A/R Collection Queue - Log Call Last Call Date : 02/26/2025 Next Call Date : 02/28/2025 Mail Letter    : N Comments       :   PAID WITH ACH WAITING ON FUNDS TO BE APPLIED EMAILED PETER DRES 2.24.25 SSALDANA</t>
  </si>
  <si>
    <t>PL MUNSTER DRYWALL &amp; CARPENTRY</t>
  </si>
  <si>
    <t>NET.30D</t>
  </si>
  <si>
    <t>72</t>
  </si>
  <si>
    <t>ENUNEZ</t>
  </si>
  <si>
    <t>03/29/2024</t>
  </si>
  <si>
    <t>02/19/2025 at 01:47pm ---&gt; EMAILED SENT PER PD ATTACHED STATEMENT GSALGADO</t>
  </si>
  <si>
    <t>JOHN J. COLLEGE -CRIMINAL JUST</t>
  </si>
  <si>
    <t>50</t>
  </si>
  <si>
    <t>01/31/2025</t>
  </si>
  <si>
    <t>02/26/2025 at 11:49am ---&gt; A/R Collection Queue - Log Call Last Call Date : 02/26/2025 Next Call Date : 02/28/2025 Mail Letter    : N Comments       :   spoke to Susan @ JJC emailed open invoices and statements , required payment   past due balance SSALDANA</t>
  </si>
  <si>
    <t>RUSK RENOVATIONS INC.</t>
  </si>
  <si>
    <t>30</t>
  </si>
  <si>
    <t>12/11/2024</t>
  </si>
  <si>
    <t>12/09/2024 at 02:20pm ---&gt; A/R Collection Queue - Log Call Last Call Date : 12/09/2024 Next Call Date : 12/11/2024 Mail Letter    : N Comments       :   spoke with natalia and sent ach info and credit on the account EPERALTA</t>
  </si>
  <si>
    <t>ELITE GCNY</t>
  </si>
  <si>
    <t>02/26/2025 at 03:38pm ---&gt; A/R Collection Queue - Log Call Last Call Date : 02/26/2025 Next Call Date : 02/28/2025 Mail Letter    : N Comments       :   left voice message GSALGADO</t>
  </si>
  <si>
    <t>DONALD CONTRERAS</t>
  </si>
  <si>
    <t>51</t>
  </si>
  <si>
    <t>02/27/2025</t>
  </si>
  <si>
    <t>02/25/2025 at 11:27am ---&gt; A/R Collection Queue - Log Call Last Call Date : 02/25/2025 Next Call Date : 02/27/2025 Mail Letter    : N Comments       :   EMAILED OS BALANCE PAST DUE MEMO AND STATEMENT SSALDANA</t>
  </si>
  <si>
    <t>REBOSIO CONSTRUCTION LLC</t>
  </si>
  <si>
    <t>02/19/2025</t>
  </si>
  <si>
    <t>02/21/2025 at 11:20am ---&gt; A/R Collection Queue - Log Call Last Call Date : 02/21/2025 Next Call Date : 02/28/2025 Mail Letter    : N Comments       :   Good day ,  Per our conversation see invoice attached. If you have further   questions, please let me know. GSALGADO</t>
  </si>
  <si>
    <t>FOLOR INC</t>
  </si>
  <si>
    <t>02/21/2025 at 09:47am ---&gt; SEAN BOYLE REPLIED  Hi Gina,  Thanks for the heads up, I'll be talking with our PM over the next week trying to deal with these invoices GSALGADO</t>
  </si>
  <si>
    <t>AATZ CONTRACTING INC</t>
  </si>
  <si>
    <t>-1</t>
  </si>
  <si>
    <t>01/18/2025</t>
  </si>
  <si>
    <t>02/21/2025 at 12:04pm ---&gt; A/R Collection Queue - Log Call Last Call Date : 02/21/2025 Next Call Date : 02/25/2025 Mail Letter    : N Comments       :   sent for review Bramirez GSALGADO</t>
  </si>
  <si>
    <t>ALL DIMENSION CONSTRUCTION</t>
  </si>
  <si>
    <t>62</t>
  </si>
  <si>
    <t>PMERINO</t>
  </si>
  <si>
    <t>03/21/2024</t>
  </si>
  <si>
    <t>02/18/2025 at 01:31pm ---&gt;  I would typically pay this week. Waiting on Mike to come back from a business trip to give me the approved amounts.  I would guess that payment should be made sometime early to mid next week.    *** I will reach out to Bridget this time nest week. *** PMERINO</t>
  </si>
  <si>
    <t>PASTIS RESTAURANT</t>
  </si>
  <si>
    <t>02/24/2025 at 01:00pm ---&gt; A/R Collection Queue - Log Call Last Call Date : 02/24/2025 Next Call Date : 02/25/2025 Mail Letter    : N Comments       :   email statement follow up  need a contact # SSALDANA</t>
  </si>
  <si>
    <t>HAVATEQUILA REST. PART. LLC</t>
  </si>
  <si>
    <t>18</t>
  </si>
  <si>
    <t>02/25/2025 at 11:13am ---&gt; A/R Collection Queue - Log Call Last Call Date : 02/25/2025 Next Call Date : 02/27/2025 Mail Letter    : N Comments       :   EMAILED MEMO PAST DUE BALANCE AND STATEMENT SSALDANA</t>
  </si>
  <si>
    <t>BANNER CONSTRUCTION</t>
  </si>
  <si>
    <t>21</t>
  </si>
  <si>
    <t>12/16/2024</t>
  </si>
  <si>
    <t>02/25/2025 at 11:25am ---&gt; A/R Collection Queue - Log Call Last Call Date : 02/25/2025 Next Call Date : 02/28/2025 Mail Letter    : N Comments       :   EMAILED MEMO O/S BALANCE AND STATEMENT SSALDANA</t>
  </si>
  <si>
    <t>DIRECT WASTE SERVICES INC</t>
  </si>
  <si>
    <t>63</t>
  </si>
  <si>
    <t>12/27/2024</t>
  </si>
  <si>
    <t>05/14/2024 at 08:50am ---&gt; Sent statement and request for payment to Isabella and AP. CZOTINIS</t>
  </si>
  <si>
    <t>LITMAN WOODWORKING INC.</t>
  </si>
  <si>
    <t>38</t>
  </si>
  <si>
    <t>03/07/2025</t>
  </si>
  <si>
    <t>10/31/2024</t>
  </si>
  <si>
    <t>02/26/2025 at 04:16pm ---&gt; A/R Collection Queue - Log Call Last Call Date : 02/26/2025 Next Call Date : 03/07/2025 Mail Letter    : N Comments       :   talked to Mr Michal he said that they made montly payment GSALGADO</t>
  </si>
  <si>
    <t>NICLIN BUILDERS INC.</t>
  </si>
  <si>
    <t>46</t>
  </si>
  <si>
    <t>05/09/2024</t>
  </si>
  <si>
    <t>12/06/2024 at 03:57pm ---&gt; Hi Erika. Sorry I missed your call. You can go ahead and process payment for the October invoices. I hope to pay November in the next week or so. Thanks so much and have a great weekend.  Sent from Tracy Wohning Niclin Builders, Inc EPERALTA</t>
  </si>
  <si>
    <t>PHASE3 ASSOC. INC.</t>
  </si>
  <si>
    <t>58</t>
  </si>
  <si>
    <t>02/10/2025</t>
  </si>
  <si>
    <t>02/07/2025 at 09:50am ---&gt; A/R Collection Queue - Log Call Last Call Date : 02/07/2025 Next Call Date : 02/10/2025 Mail Letter    : N Comments       :   Called to confirm that we will be receving a payment today but got no   response. if we dont receive a payment today call on monday EPERALTA</t>
  </si>
  <si>
    <t>FORKHILL DESIGN</t>
  </si>
  <si>
    <t>76</t>
  </si>
  <si>
    <t>02/19/2025 at 04:02pm ---&gt; A/R Collection Queue - Log Call Last Call Date : 02/19/2025 Next Call Date : 02/28/2025 Mail Letter    : N Comments       :   paid 60+ GSALGADO</t>
  </si>
  <si>
    <t>MICHILLI INC.</t>
  </si>
  <si>
    <t>54</t>
  </si>
  <si>
    <t>12/31/2024</t>
  </si>
  <si>
    <t>12/23/2024 at 09:29am ---&gt; A/R Collection Queue - Log Call Last Call Date : 12/23/2024 Next Call Date : 12/31/2024 Mail Letter    : N Comments       :   made a payment last week. EPERALTA</t>
  </si>
  <si>
    <t>ALL-BORO FLOOR SERVICE</t>
  </si>
  <si>
    <t>70</t>
  </si>
  <si>
    <t>01/29/2025</t>
  </si>
  <si>
    <t>01/28/2025 at 10:48am ---&gt; A/R Collection Queue - Log Call Last Call Date : 01/28/2025 Next Call Date : 01/29/2025 Mail Letter    : N Comments       :   made a payment clearing outstanding invoices. EPERALTA</t>
  </si>
  <si>
    <t>RELATED AP INVOICES</t>
  </si>
  <si>
    <t>02/24/2025 at 10:05am ---&gt; A/R Collection Queue - Log Call Last Call Date : 02/24/2025 Next Call Date : 03/03/2025 Mail Letter    : N Comments       :   EMAILED STATEMENT GSALGADO</t>
  </si>
  <si>
    <t>Sky Construction Management LLC</t>
  </si>
  <si>
    <t>NET.10D</t>
  </si>
  <si>
    <t>32</t>
  </si>
  <si>
    <t>02/22/2025</t>
  </si>
  <si>
    <t>02/21/2025 at 07:57am ---&gt; Hi Andrea,  Attached is a copy of the latest statement for your review. Please note that payment is needed immediately to avoid placing the account on hold.  Thank you, ENUNEZ</t>
  </si>
  <si>
    <t>SWEENEY &amp; CONROY INC.</t>
  </si>
  <si>
    <t>41</t>
  </si>
  <si>
    <t>01/14/2025 at 10:23am ---&gt; spoke with carmen cleared 30 day balance. EPERALTA</t>
  </si>
  <si>
    <t>SAGEWOOD CONSTRUCTION</t>
  </si>
  <si>
    <t>15</t>
  </si>
  <si>
    <t>06/20/2024 at 11:23am ---&gt; Emailed statement and invoices for payment. CZOTINIS</t>
  </si>
  <si>
    <t>UBERTO CONSTRUCTION</t>
  </si>
  <si>
    <t>CAPONE</t>
  </si>
  <si>
    <t>24</t>
  </si>
  <si>
    <t>02/24/2025 at 09:44am ---&gt; Hello Lori,  I hope this email finds you well.  I left you a couple of messages regarding the outstanding balance on the Uberto account. I understand that we invoice your account through CAPONE, but as of this morning, there is a balance of $3,132.91 outstanding with Prince. However, under your CAPONE account, there is only $274.26 available in funding for me to invoice.  As you can see, additional funding will need to be added to the CAPONE account so we can upload the open invoices, or we will need to explore an alternative plan to make these funds available more quickly.  Please reach out to me when you can so we can resolve this issue as soon as possible.  Best, ENUNEZ</t>
  </si>
  <si>
    <t>HYATT INTERIORS INC</t>
  </si>
  <si>
    <t>02/15/2025</t>
  </si>
  <si>
    <t>02/24/2025 at 11:30am ---&gt; A/R Collection Queue - Log Call Last Call Date : 02/24/2025 Next Call Date : 02/28/2025 Mail Letter    : N Comments       :   ACCOUNT ON HOLD AS PER ELI NUNEZ 2.24.25 VOICEMAIL ELKHAN MIKHAILOV SSALDANA</t>
  </si>
  <si>
    <t>HIGH QUALITY RENOVATIONS INC.</t>
  </si>
  <si>
    <t>NET.10</t>
  </si>
  <si>
    <t>16</t>
  </si>
  <si>
    <t>02/25/2025 at 11:42am ---&gt; A/R Collection Queue - Log Call Last Call Date : 02/25/2025 Next Call Date : 02/27/2025 Mail Letter    : N Comments       :   TALKED TO ROBERT HE REQ STATEMENT TO ISSUE A CK 02-26-25 GSALGADO</t>
  </si>
  <si>
    <t>PLN INC</t>
  </si>
  <si>
    <t>33</t>
  </si>
  <si>
    <t>REGELE BUILDERS INC.</t>
  </si>
  <si>
    <t>10</t>
  </si>
  <si>
    <t>07/23/2024 at 12:47pm ---&gt; Posted to Cap One to 7-22 CZOTINIS</t>
  </si>
  <si>
    <t>I.J. PEISERS SONS INC.</t>
  </si>
  <si>
    <t>CASH</t>
  </si>
  <si>
    <t>-0</t>
  </si>
  <si>
    <t>SPANIER CONST. LLC</t>
  </si>
  <si>
    <t>03/05/2025</t>
  </si>
  <si>
    <t>02/17/2025 at 12:28pm ---&gt; A/R Collection Queue - Log Call Last Call Date : 02/17/2025 Next Call Date : 03/05/2025 Mail Letter    : N Comments       :   RUN CREDIT CARD EVERY 5TH OF THE MONTH AS PER MR SPANIER 2.17.25 SSALDANA</t>
  </si>
  <si>
    <t>SILVERLINING INTERIORS INC.</t>
  </si>
  <si>
    <t>44</t>
  </si>
  <si>
    <t>02/25/2025 at 02:49pm ---&gt; A/R Collection Queue - Log Call Last Call Date : 02/25/2025 Next Call Date : 02/28/2025 Mail Letter    : N Comments       :   PAYMENT 02/24/25 - $9,332.17. Covering invoices from 12.12.24 thru 01.24.25 GSALGADO</t>
  </si>
  <si>
    <t>CHRIS MITCHELL</t>
  </si>
  <si>
    <t>26</t>
  </si>
  <si>
    <t>01/21/2025</t>
  </si>
  <si>
    <t>12/11/2024 at 01:59pm ---&gt; Hey Alex,  The account was opened under number 441309 with $7,500.00 in credits per our discussion. I?ve also added the two authorized users to the account.  Regards, ENUNEZ</t>
  </si>
  <si>
    <t>REFLECTEL/GK FRAMING</t>
  </si>
  <si>
    <t>12/23/2024</t>
  </si>
  <si>
    <t>12/13/2024 at 11:15am ---&gt; A/R Collection Queue - Log Call Last Call Date : 12/13/2024 Next Call Date : 12/23/2024 Mail Letter    : N Comments       :   spoke with owner and was told to clear the balance on the account. Payment   was made! EPERALTA</t>
  </si>
  <si>
    <t>245 REALTY LLC</t>
  </si>
  <si>
    <t>45</t>
  </si>
  <si>
    <t>01/23/2025</t>
  </si>
  <si>
    <t>01/21/2025 at 02:52pm ---&gt; A/R Collection Queue - Log Call Last Call Date : 01/21/2025 Next Call Date : 01/23/2025 Mail Letter    : N Comments       :   spoke to luciano waiting for owners approval for payment SSALDANA</t>
  </si>
  <si>
    <t>PATRICK BRENNAN</t>
  </si>
  <si>
    <t>PETER DINATALE &amp; ASSOC. INC.</t>
  </si>
  <si>
    <t>12/18/2024 at 12:32pm ---&gt; spoke to Giana will send payment for Nov invoices before the end of the year. SSALDANA</t>
  </si>
  <si>
    <t>THAMES BUILDERS INC.</t>
  </si>
  <si>
    <t>27</t>
  </si>
  <si>
    <t>02/17/2025 at 12:00pm ---&gt; Received a call from Ryan regarding bill he received for S7657967.001 that listed the incorrect amount on one and the correct amount on another, but one invoice said Prince and the other said Simon's with the same invoice number on both. I told Ryan he could disregard the incorrect invoice that listed $200+ as the total as our system only shows the amount for $63.13. Ryan asked if he should call Prince and explain the same thing, but I told him that he didn't need to as we are all the same company. PMARTINE</t>
  </si>
  <si>
    <t>DV CONTRACTING INC.</t>
  </si>
  <si>
    <t>60</t>
  </si>
  <si>
    <t>02/14/2025 at 09:18am ---&gt; A/R Collection Queue - Log Call Last Call Date : 02/14/2025 Next Call Date : 03/03/2025 Mail Letter    : N Comments       :   PAID CK 2101 2.11.25 $ 1993.53 SSALDANA</t>
  </si>
  <si>
    <t>FINE CONSTRUCTION SERVICES</t>
  </si>
  <si>
    <t>3</t>
  </si>
  <si>
    <t>07/23/2024 at 12:57pm ---&gt; Posted to Cap One to 7-22-24 CZOTINIS</t>
  </si>
  <si>
    <t>ALBENGA CONTRACTING CORP</t>
  </si>
  <si>
    <t>12</t>
  </si>
  <si>
    <t>02/25/2025 at 02:38pm ---&gt; A/R Collection Queue - Log Call Last Call Date : 02/25/2025 Next Call Date : 02/28/2025 Mail Letter    : N Comments       :   CALL MR BUENO PER  CHECK # 1698 LVM GSALGADO</t>
  </si>
  <si>
    <t>INTEGRAL CONTRACTING INC</t>
  </si>
  <si>
    <t>07/07/2024 at 12:11pm ---&gt; Posted to Cap One 7-6 CZOTINIS</t>
  </si>
  <si>
    <t>RITEWAY MECHANICAL CORP</t>
  </si>
  <si>
    <t>10/21/2024 at 12:02pm ---&gt; Updated Billtrust to have invoices and statements emailed instead of mailed. PMARTINE</t>
  </si>
  <si>
    <t>DALTON SCHOOLS INC.</t>
  </si>
  <si>
    <t>01/16/2025</t>
  </si>
  <si>
    <t>BOGEN INC.</t>
  </si>
  <si>
    <t>8</t>
  </si>
  <si>
    <t>10/14/2024 at 10:28am ---&gt; 79727   10/10/2024 9:34 11/10/2024  $59.63  yes S7427964.001 79727   10/9/2024 9:37  11/10/2024  $214.84     yes S7427023.001 79727   10/8/2024 9:41  11/10/2024  $1,134.47   yes S7414917.004 79727   10/7/2024 9:33  11/10/2024  ($739.23)   yes S7414917.003 79727   10/7/2024 9:33  11/10/2024  $22.87  yes S7421253.001 79727   10/7/2024 9:32  11/10/2024  $47.95  yes S7420571.001 79727   10/7/2024 9:32  11/10/2024  $2,168.00   yes S7414917.002 79727   10/4/2024 9:30  11/10/2024  $154.46     yes S7417612.002 79727   10/4/2024 9:30  11/10/2024  $87.10  yes S7414917.001 79727   10/3/2024 9:52  11/10/2024  $992.38     yes S7414684.001 79727   9/30/2024 9:36  11/10/2024  $1,634.70   yes S7404152.002 79727   9/27/2024 9:30  11/10/2024  $1,907.23   yes S7400310.001 79727   9/27/2024 9:30  11/10/2024  $641.53     yes S7402984.001 79727   9/27/2024 9:29  11/10/2024  $103.20     yes S7404534.001 79727   9/27/2024 9:29  11/10/2024  $320.74     yes S7404152.001 79727   9/25/2024 14:10 11/10/2024  $135.21     yes S7397714.001 79727   9/25/2024 14:09 11/10/2024  $28.66  yes S7398292.001 79727   9/25/2024 14:09 11/10/2024  $77.69  yes S7397110.001 79727   9/25/2024 14:08 11/10/2024  $35.56  yes S7395554.001 79727   9/21/2024 16:12 10/10/2024  $1,073.06   yes S7391097.001 79727   9/21/2024 16:12 10/10/2024  $98.68  yes S7387115.001 79727   9/21/2024 16:11 10/10/2024  $52.47  yes S7377741.001 79727   9/21/2024 16:11 10/10/2024  $595.03     yes S7380702.001 79727   9/21/2024 16:10 10/10/2024  $103.65     yes S7385491.001 79727   9/21/2024 16:10 10/10/2024  $256.34     yes S7387859.001 79727   9/21/2024 16:10 10/10/2024  $1,378.94   yes S7377741.002 79727   9/21/2024 16:09 10/10/2024  $609.92     yes S7383279.001 79727   9/21/2024 16:09 10/10/2024  $1,086.45   yes S7385364.003 79727   9/21/2024 16:08 10/10/2024  $114.33     yes S7390169.001 79727   9/21/2024 16:08 10/10/2024  $30.97  yes S7383525.001 79727   9/21/2024 16:08 10/10/2024  $80.19  yes S7385364.002 79727   9/15/2024 18:24 10/10/2024  $61.54  yes S7376662.001 79727   9/15/2024 18:24 10/10/2024  $112.95     yes S7376449.001 79727   9/12/2024 17:03 10/10/2024  $96.84  yes S7367677.001 79727   9/12/2024 16:57 10/10/2024  $50.34  yes S7373358.001 79727   9/12/2024 16:56 10/10/2024  ($19.59)    yes S7367697.001 79727   9/12/2024 16:55 10/10/2024  $104.93     yes S7368704.001 79727   9/6/2024 18:11  10/10/2024  $233.63     yes S7363889.001 79727   9/4/2024 18:02  10/10/2024  $1,373.65   yes S7358442.001 79727   8/30/2024 18:52 10/10/2024  $19.49  yes S7352542.001 79727   8/30/2024 18:51 10/10/2024  $269.08     yes S7352519.001 79727   8/30/2024 18:51 10/10/2024  $161.14     yes S7349417.001 79727   8/28/2024 17:53 10/10/2024  $85.78  yes S7347358.001 79727   8/28/2024 17:53 10/10/2024  $505.66     yes S7347308.001 ENUNEZ</t>
  </si>
  <si>
    <t>NJ WHOLESALE FENCE</t>
  </si>
  <si>
    <t>04/29/2024</t>
  </si>
  <si>
    <t>12/05/2024 at 11:25am ---&gt; Spoke with customer they are reviewing statement and should get back to me tomorrow. EPERALTA</t>
  </si>
  <si>
    <t>IMP PLUMBING &amp; HEATING CORP.</t>
  </si>
  <si>
    <t>82</t>
  </si>
  <si>
    <t>02/20/2025 at 12:13pm ---&gt; A/R Collection Queue - Log Call Last Call Date : 02/20/2025 Next Call Date : 02/25/2025 Mail Letter    : N Comments       :   ARIEL REQUESTED TAX REMOVED FROM PAST DUE INVOICE FORWARDED TO ELI 2.20.25 SSALDANA</t>
  </si>
  <si>
    <t>RICHARD KINGMAN</t>
  </si>
  <si>
    <t>12/05/2024 at 10:55am ---&gt; Sending out payment for total balance $774.98 today. EPERALTA</t>
  </si>
  <si>
    <t>D. REIS CONTRACTING CORP</t>
  </si>
  <si>
    <t>07/17/2024</t>
  </si>
  <si>
    <t>07/26/2024 at 02:53pm ---&gt; Posted to Cap One  $7456.09 on  7-26-24 CZOTINIS</t>
  </si>
  <si>
    <t>THE SQUARE NYC CORP.</t>
  </si>
  <si>
    <t>BLUETEC CABINERTY LTD</t>
  </si>
  <si>
    <t>7</t>
  </si>
  <si>
    <t>10/14/2024 at 09:48am ---&gt; Trx Date    Due Date    Total   Invoice  10/9/2024 9:36  11/10/2024  $103.23     S7426024.001    yes 10/8/2024 9:41  11/10/2024  $68.54  S7423741.001    yes 10/1/2024 9:13  11/10/2024  $657.74     S7409298.001    yes 9/25/2024 14:04 11/10/2024  $278.79     S7395379.001    yes 9/21/2024 16:07 10/10/2024  $507.40     S7381494.001    yes 9/21/2024 16:06 10/10/2024  $121.66     S7387170.001    yes 9/21/2024 16:06 10/10/2024  $244.97     S7384514.001    yes 9/12/2024 13:29 10/10/2024  $80.82  S7373289.001    yes 9/12/2024 13:29 10/10/2024  $36.14  S7371470.001    yes 9/12/2024 13:29 10/10/2024  $212.89     S7370536.001    yes ENUNEZ</t>
  </si>
  <si>
    <t>RUA INTERIORS INC.</t>
  </si>
  <si>
    <t>NET.30</t>
  </si>
  <si>
    <t>52</t>
  </si>
  <si>
    <t>03/21/2025</t>
  </si>
  <si>
    <t>01/27/2025</t>
  </si>
  <si>
    <t>02/20/2025 at 12:57pm ---&gt; A/R Collection Queue - Log Call Last Call Date : 02/20/2025 Next Call Date : 03/21/2025 Mail Letter    : N Comments       :   EMAILED SENT LOCKSTEP GSALGADO</t>
  </si>
  <si>
    <t>INS-CONTRACTORS</t>
  </si>
  <si>
    <t>10/14/2024 at 10:38am ---&gt; Trx Date    Due Date    Total       Invoice 10/10/2024 9:34 11/10/2024  $59.63  yes S7427964.001 10/9/2024 9:37  11/10/2024  $214.84     yes S7427023.001 10/8/2024 9:41  11/10/2024  $1,134.47   yes S7414917.004 10/7/2024 9:33  11/10/2024  ($739.23)   yes S7414917.003 10/7/2024 9:33  11/10/2024  $22.87  yes S7421253.001 10/7/2024 9:32  11/10/2024  $47.95  yes S7420571.001 10/7/2024 9:32  11/10/2024  $2,168.00   yes S7414917.002 10/4/2024 9:30  11/10/2024  $154.46     yes S7417612.002 10/4/2024 9:30  11/10/2024  $87.10  yes S7414917.001 10/3/2024 9:52  11/10/2024  $992.38     yes S7414684.001 9/30/2024 9:36  11/10/2024  $1,634.70   yes S7404152.002 9/27/2024 9:30  11/10/2024  $1,907.23   yes S7400310.001 9/27/2024 9:30  11/10/2024  $641.53     yes S7402984.001 9/27/2024 9:29  11/10/2024  $103.20     yes S7404534.001 9/27/2024 9:29  11/10/2024  $320.74     yes S7404152.001 9/25/2024 14:10 11/10/2024  $135.21     yes S7397714.001 9/25/2024 14:09 11/10/2024  $28.66  yes S7398292.001 9/25/2024 14:09 11/10/2024  $77.69  yes S7397110.001 9/25/2024 14:08 11/10/2024  $35.56  yes S7395554.001 9/21/2024 16:12 10/10/2024  $1,073.06   yes S7391097.001 9/21/2024 16:12 10/10/2024  $98.68  yes S7387115.001 9/21/2024 16:11 10/10/2024  $52.47  yes S7377741.001 9/21/2024 16:11 10/10/2024  $595.03     yes S7380702.001 9/21/2024 16:10 10/10/2024  $103.65     yes S7385491.001 9/21/2024 16:10 10/10/2024  $256.34     yes S7387859.001 9/21/2024 16:10 10/10/2024  $1,378.94   yes S7377741.002 9/21/2024 16:09 10/10/2024  $609.92     yes S7383279.001 9/21/2024 16:09 10/10/2024  $1,086.45   yes S7385364.003 9/21/2024 16:08 10/10/2024  $114.33     yes S7390169.001 9/21/2024 16:08 10/10/2024  $30.97  yes S7383525.001 9/21/2024 16:08 10/10/2024  $80.19  yes S7385364.002 9/15/2024 18:24 10/10/2024  $61.54  yes S7376662.001 9/15/2024 18:24 10/10/2024  $112.95     yes S7376449.001 9/12/2024 17:03 10/10/2024  $96.84  yes S7367677.001 9/12/2024 16:57 10/10/2024  $50.34  yes S7373358.001 9/12/2024 16:56 10/10/2024  ($19.59)    yes S7367697.001 9/12/2024 16:55 10/10/2024  $104.93     yes S7368704.001 9/6/2024 18:11  10/10/2024  $233.63     yes S7363889.001 9/4/2024 18:02  10/10/2024  $1,373.65   yes S7358442.001 8/30/2024 18:52 10/10/2024  $19.49  yes S7352542.001 8/30/2024 18:51 10/10/2024  $269.08     yes S7352519.001 8/30/2024 18:51 10/10/2024  $161.14     yes S7349417.001 8/28/2024 17:53 10/10/2024  $85.78  yes S7347358.001 8/28/2024 17:53 10/10/2024  $505.66     yes S7347308.001 ENUNEZ</t>
  </si>
  <si>
    <t>YORKE CONSTRUCTION CORP</t>
  </si>
  <si>
    <t>07/07/2024 at 12:34pm ---&gt; Invoice posted to Cap One 6-24.  Not open. CZOTINIS</t>
  </si>
  <si>
    <t>INTL CTR OF PHOTOGRAPHY</t>
  </si>
  <si>
    <t>6</t>
  </si>
  <si>
    <t>02/18/2025</t>
  </si>
  <si>
    <t>03/29/2024 at 02:56pm ---&gt; PAYMENT REC'D 3-21 CZOTINIS</t>
  </si>
  <si>
    <t>LEWIS CONSTRUCTION NYC</t>
  </si>
  <si>
    <t>02/04/2025</t>
  </si>
  <si>
    <t>NY SIGNATURE BUILDERS</t>
  </si>
  <si>
    <t>MANHATTAN CABINETS</t>
  </si>
  <si>
    <t>4</t>
  </si>
  <si>
    <t>02/19/2025 at 11:31am ---&gt;  ________________________________________ From: Zee Akber &lt;info@manhattancabinets.com&gt; Sent: Tuesday, February 18, 2025 1:04 PM To: Erika Peralta &lt;EPeralta@tradesupplygroup.com&gt; Cc: mo88@manhattancabinets.com &lt;mo88@manhattancabinets.com&gt;; Sonia Saldana &lt;sonia@princelumber.com&gt; Subject: Re: Manhattan Cabinets Inc( Tax Exempt) vendor : 422550        You don't often get email from info@manhattancabinets.com. Learn why this is important   External Email: Use caution &amp; trust the source before clicking links or opening attachments.    Hi Erika  We would like to be removed from the tax exempt status and pay the taxes on the products when purchased.  Zee  On Tue, Feb 18, 2025 at 10:58?AM Erika Peralta &lt;EPeralta@tradesupplygroup.com&gt; wrote: Good morning,   Regarding the tax adjustment, could you please clarify: ?   Do you want me to remove the form and add tax back on to the open orders? ?   Or, should I remove the form after the open orders have been invoiced so that going forward, the invoices on the account will include tax? Please let me know your preference so I can proceed correctly.   Best regards,  Erika Peralta | Accounts Receivable Trade Supply Group |  481 Washington Street, 1N New York, NY 10013 646.731.2042  - Direct Line eperalta@tradesupplygroup.com | www.tradesupplygroup.com ENUNEZ</t>
  </si>
  <si>
    <t>LUXURY RESIDENTIAL</t>
  </si>
  <si>
    <t>01/17/2025 at 04:22pm ---&gt; Moved S7597846 to this account from JOHN BARRIE. Added tax-exempt form and removed tax from order PMARTINE</t>
  </si>
  <si>
    <t>BOOM CONSTRUCTION</t>
  </si>
  <si>
    <t>JPJ REALTY</t>
  </si>
  <si>
    <t>01/28/2025 at 01:45pm ---&gt; A/R Collection Queue - Log Call Last Call Date : 01/28/2025 Next Call Date : 01/30/2025 Mail Letter    : N Comments       :   Sent out a payment for the invoices but never got to me. Stephany from ap is   putting a stop payment and re issuing a check. EPERALTA</t>
  </si>
  <si>
    <t>M DADDIO INC</t>
  </si>
  <si>
    <t>02/26/2025 at 01:09pm ---&gt; Emailed Jen open invoices on account PMARTINE</t>
  </si>
  <si>
    <t>MANHATTAN CHELSEA MKT LLC</t>
  </si>
  <si>
    <t>02/12/2025</t>
  </si>
  <si>
    <t>02/06/2025 at 02:22pm ---&gt; A/R Collection Queue - Log Call Last Call Date : 02/06/2025 Next Call Date : 02/12/2025 Mail Letter    : N Comments       :   SPOKE TO ZORAN Popovici payment $ 604.65 will be processed thru corporate   give a week as 2/6/2025 SSALDANA</t>
  </si>
  <si>
    <t>DAMO CONSTRUCTION BUILDERS INC</t>
  </si>
  <si>
    <t>K &amp; K RENOVATION INC.</t>
  </si>
  <si>
    <t>RIVERSIDE BUILDERS</t>
  </si>
  <si>
    <t>PRIMO REMODELING</t>
  </si>
  <si>
    <t>36</t>
  </si>
  <si>
    <t>10/21/2024 at 10:33am ---&gt; mailed check last week should be receiving soon. EPERALTA</t>
  </si>
  <si>
    <t>D.H.E.</t>
  </si>
  <si>
    <t>06/03/2024</t>
  </si>
  <si>
    <t>10/21/2024 at 09:16am ---&gt; Emailed statement and asked to charge cc on file. EPERALTA</t>
  </si>
  <si>
    <t>IVAN DP CONSTRUCTION LLC</t>
  </si>
  <si>
    <t>SILVER RAIL CONSTRUCTION</t>
  </si>
  <si>
    <t>34</t>
  </si>
  <si>
    <t>PROJEX CONSTRUCTION</t>
  </si>
  <si>
    <t>02/13/2025</t>
  </si>
  <si>
    <t>02/11/2025 at 11:18am ---&gt; A/R Collection Queue - Log Call Last Call Date : 02/11/2025 Next Call Date : 02/13/2025 Mail Letter    : N Comments       :   VOICEMAIL TO VERIFY PAYMENT WILL BE MADE THIS WEEK AS PER OUR CONVERSATION   LAST WEEK WITH ANTHONY SSALDANA</t>
  </si>
  <si>
    <t>TWENTY FIRST CENTURY INTERIORS</t>
  </si>
  <si>
    <t>08/10/2024</t>
  </si>
  <si>
    <t>12/18/2024 at 02:42pm ---&gt; spoke to Ken Dempsey and emailed  RACHEL a monthly statement ..  SSALDANA</t>
  </si>
  <si>
    <t>E.A.T.</t>
  </si>
  <si>
    <t>01/15/2025</t>
  </si>
  <si>
    <t>01/14/2025 at 10:13am ---&gt; A/R Collection Queue - Log Call Last Call Date : 01/14/2025 Next Call Date : 01/15/2025 Mail Letter    : N Comments       :   we received 2 checks but the total doesnt match. Contacted veronica. will   follow up tomprrow if no response EPERALTA</t>
  </si>
  <si>
    <t>ONE TEN GROUP INC</t>
  </si>
  <si>
    <t>02/18/2025 at 10:07am ---&gt; Spoke with Harry i told him that the person coming in to place the order is telling the sales person to charge the cc on file EPERALTA</t>
  </si>
  <si>
    <t>303 FIFTH AVE INC.</t>
  </si>
  <si>
    <t>SCHOOL OF VISUAL ARTS</t>
  </si>
  <si>
    <t>29</t>
  </si>
  <si>
    <t>06/04/2024 at 01:23pm ---&gt; Hello,  P0082725 has been accepted and is ready for payment.  Please see invoice attached.  Thank you, Jason CZOTINIS</t>
  </si>
  <si>
    <t>FENICE INC</t>
  </si>
  <si>
    <t>02/21/2025 at 09:44am ---&gt; A/R Collection Queue - Log Call Last Call Date : 02/21/2025 Next Call Date : 03/21/2025 Mail Letter    : N Comments       :   SPOKE TO ACCOUNTING JENNY MAILED CK 3209 DATED 2.18.25 $ 4,434.07 INV JAN   3-29 SSALDANA</t>
  </si>
  <si>
    <t>COMPLETE RENOVATION</t>
  </si>
  <si>
    <t>115</t>
  </si>
  <si>
    <t>01/13/2025</t>
  </si>
  <si>
    <t>08/31/2024</t>
  </si>
  <si>
    <t>01/10/2025 at 01:06pm ---&gt; A/R Collection Queue - Log Call Last Call Date : 01/10/2025 Next Call Date : 01/13/2025 Mail Letter    : N Comments       :   Didnt answer. sent an email following up regarding payment EPERALTA</t>
  </si>
  <si>
    <t>200 PARK SOUTH ASSOCIATES LLC</t>
  </si>
  <si>
    <t>49</t>
  </si>
  <si>
    <t>12/18/2024 at 03:10pm ---&gt; emailed statement SSALDANA</t>
  </si>
  <si>
    <t>R D WRIGHT INC.</t>
  </si>
  <si>
    <t>KELTIC WOODWK &amp; CONST MGMT</t>
  </si>
  <si>
    <t>DUFFYS FLOOR SERVICES</t>
  </si>
  <si>
    <t>11/01/2024 at 03:55pm ---&gt; spoke with customer the ap person stepped out so i sent an email instead. EPERALTA</t>
  </si>
  <si>
    <t>PIER 59 STUDIOS</t>
  </si>
  <si>
    <t>C MC CORMACK</t>
  </si>
  <si>
    <t>43</t>
  </si>
  <si>
    <t>12/05/2024 at 10:25am ---&gt; Left a VM regarding October and November Invoices as to when payment will be expected. EPERALTA</t>
  </si>
  <si>
    <t>URBAN BUILDERS GROUP LTD</t>
  </si>
  <si>
    <t>02/11/2025 at 09:33am ---&gt; Sent payment reminder EPERALTA</t>
  </si>
  <si>
    <t>EJ YORK INC.</t>
  </si>
  <si>
    <t>03/31/2025</t>
  </si>
  <si>
    <t>02/05/2025 at 10:05am ---&gt; A/R Collection Queue - Log Call Last Call Date : 02/05/2025 Next Call Date : 03/31/2025 Mail Letter    : N Comments       :   spoke to Kaitlin  signed up for  online payments will pay balance in full   today SSALDANA</t>
  </si>
  <si>
    <t>EUROSTRUCT</t>
  </si>
  <si>
    <t>10/07/2024 at 11:59am ---&gt; Spoke with someone in AP. Should be receiving payment by today. Emailed a copy of her statement EPERALTA</t>
  </si>
  <si>
    <t>HOWARD M. HAIMES INC.</t>
  </si>
  <si>
    <t>05/30/2024</t>
  </si>
  <si>
    <t>12/04/2024 at 03:25pm ---&gt; Spoke with Bill and i sent him his most recent statement. He will call back tomorrow with payment if he doesnt follow up on friday. EPERALTA</t>
  </si>
  <si>
    <t>WAGER CONTRACTING CO INC</t>
  </si>
  <si>
    <t>42</t>
  </si>
  <si>
    <t>03/28/2024</t>
  </si>
  <si>
    <t>01/08/2025 at 09:33am ---&gt; spoke to rosa message for accounting rep SSALDANA</t>
  </si>
  <si>
    <t>49TH STREET REALTY CO LLC</t>
  </si>
  <si>
    <t>10/09/2024 at 12:33pm ---&gt; Hi Breda,  Can you please let me know if there is anything holding payment of these two invoices?  Thank you       ENUNEZ</t>
  </si>
  <si>
    <t>J.D.T. GENERAL CONST. CORP.</t>
  </si>
  <si>
    <t>78</t>
  </si>
  <si>
    <t>12/20/2024</t>
  </si>
  <si>
    <t>12/18/2024 at 09:32am ---&gt; A/R Collection Queue - Log Call Last Call Date : 12/18/2024 Next Call Date : 12/20/2024 Mail Letter    : N Comments       :   Spoke with Jorge and he is still waiting for funds to hit his account. if it   doesnt clear today he will make a payment on friday. EPERALTA</t>
  </si>
  <si>
    <t>ALL CONSTRUCTION &amp; DESIGN INC</t>
  </si>
  <si>
    <t>03/08/2024</t>
  </si>
  <si>
    <t>11/25/2024 at 04:58pm ---&gt; Replied to Johanna letting her know that I'm comparing her document to our records and once I have the results, it will be shared with her. PMARTINE</t>
  </si>
  <si>
    <t>EBB REALTY</t>
  </si>
  <si>
    <t>02/07/2025 at 02:06pm ---&gt; A/R Collection Queue - Log Call Last Call Date : 02/07/2025 Next Call Date : 02/28/2025 Mail Letter    : N Comments       :   spoke to SYLVIA BERNARDO CK 54338 $ 9,190.10 MAILED 2.7.25 SSALDANA</t>
  </si>
  <si>
    <t>GMF BUILDERS</t>
  </si>
  <si>
    <t>510THN30TH</t>
  </si>
  <si>
    <t>BARBARA GLADSTONE GALLERY</t>
  </si>
  <si>
    <t>RIVERSIDE SERVICE</t>
  </si>
  <si>
    <t>28</t>
  </si>
  <si>
    <t>10/21/2024 at 09:40am ---&gt; Received payment for September invoices. *AutoPayment* EPERALTA</t>
  </si>
  <si>
    <t>NC NORTH RIVER 35 ST LLC</t>
  </si>
  <si>
    <t>ASPEN INTERIOR CONST. INC.</t>
  </si>
  <si>
    <t>IAN SCOTT</t>
  </si>
  <si>
    <t>153</t>
  </si>
  <si>
    <t>01/30/2025 at 11:11am ---&gt; A/R Collection Queue - Log Call Last Call Date : 01/30/2025 Next Call Date : 02/04/2025 Mail Letter    : N Comments       :   Reached out to Capital one waiting for update SSALDANA</t>
  </si>
  <si>
    <t>DEZER PROPERTIES</t>
  </si>
  <si>
    <t>11/12/2024 at 11:36am ---&gt; The customer claims the invoices were wired to us on 9/16. Going to ask Peter to see if it was received in the bank. Doesnt show on the account. EPERALTA</t>
  </si>
  <si>
    <t>OLD HOMESTEAD REST. INC.</t>
  </si>
  <si>
    <t>ARC INTERIOR CONST. INC.</t>
  </si>
  <si>
    <t>05/17/2024</t>
  </si>
  <si>
    <t>07/11/2024 at 01:56pm ---&gt; Sent email - Statement and Open invoices to 7-11-24 CZOTINIS</t>
  </si>
  <si>
    <t>A.J. GREENWICH</t>
  </si>
  <si>
    <t>HUNTER COLLEGE DEPT OF ART</t>
  </si>
  <si>
    <t>03/21/2024 at 09:51am ---&gt; Emailed Hugh Walton current invoice for payment.  CZOTINIS</t>
  </si>
  <si>
    <t>FIRST STANDARD CONST.</t>
  </si>
  <si>
    <t>02/05/2025</t>
  </si>
  <si>
    <t>06/03/2024 at 09:43am ---&gt; Called Jean Claude, pay April. CZOTINIS</t>
  </si>
  <si>
    <t>AVAILABLE SPACES</t>
  </si>
  <si>
    <t>01/29/2025 at 10:01am ---&gt; spoke with minnie regarding a check EPERALTA</t>
  </si>
  <si>
    <t>THEORY LLC</t>
  </si>
  <si>
    <t>BEDOR DEVELOPMENT &amp; CONST. INC</t>
  </si>
  <si>
    <t>61</t>
  </si>
  <si>
    <t>INTREPID MUSEUM FOUNDATIONS</t>
  </si>
  <si>
    <t>11/30/2024 at 09:13am ---&gt; Good afternoon,  Invoice# S7463921.001 for $41.74 was paid via ACH on 11/26/24. Have a great day!  Thank you Mercedes Barbosa Accounts Payable Specialist T: 646.381.5276 F: 646-381-5269 mbarbosa@intrepidmuseum.org  Intrepid Museum One Intrepid Square 12th Ave. &amp; 46th St. New York, NY 10036   Follow us and Join the conversation Facebook // X // Instagram // TikTok // Bloomberg Connects ENUNEZ</t>
  </si>
  <si>
    <t>NEW WHITEHALL APTS</t>
  </si>
  <si>
    <t>02/11/2025</t>
  </si>
  <si>
    <t>12/04/2024 at 01:55pm ---&gt; spoke with adam and he made a payment to clear account. EPERALTA</t>
  </si>
  <si>
    <t>HIGHLINE STAGES</t>
  </si>
  <si>
    <t>FRESCO DECORATIVE PTG INC</t>
  </si>
  <si>
    <t>20</t>
  </si>
  <si>
    <t>01/09/2025</t>
  </si>
  <si>
    <t>01/07/2025 at 10:10am ---&gt; A/R Collection Queue - Log Call Last Call Date : 01/07/2025 Next Call Date : 01/09/2025 Mail Letter    : N Comments       :   SPOKE WITH NICOLETTE WILL PASS MESSAGE ON TO AGNES (ACCOUNTANT) SSALDANA</t>
  </si>
  <si>
    <t>THE GLASSHOUSE</t>
  </si>
  <si>
    <t>PIER SIXTY LLC</t>
  </si>
  <si>
    <t>01/21/2025 at 10:08am ---&gt; ACH processed 168.73 ENUNEZ</t>
  </si>
  <si>
    <t>LEVEL FIVE FINISHES</t>
  </si>
  <si>
    <t>02/07/2025 at 05:21pm ---&gt; Created a sample invoice for S7615221 as requested by Dan P. PMARTINE</t>
  </si>
  <si>
    <t>PIER 55 dba LITTLE ISLAND</t>
  </si>
  <si>
    <t>19</t>
  </si>
  <si>
    <t>05/10/2024</t>
  </si>
  <si>
    <t>06/19/2024 at 10:32am ---&gt; Skipped 2 invoices with last check, emailed copies and new statement CZOTINIS</t>
  </si>
  <si>
    <t>67-69 8TH AVE OWNERS INC.</t>
  </si>
  <si>
    <t>THE LORGE SCHOOL</t>
  </si>
  <si>
    <t>CPM BUILDERS INC.</t>
  </si>
  <si>
    <t>12/20/2024 at 10:12am ---&gt; Received payment for november invoices EPERALTA</t>
  </si>
  <si>
    <t>JACK GEULA</t>
  </si>
  <si>
    <t>UPLAND</t>
  </si>
  <si>
    <t>02/24/2025 at 09:31am ---&gt; A/R Collection Queue - Log Call Last Call Date : 02/24/2025 Next Call Date : 02/25/2025 Mail Letter    : N Comments       :   CALLED NO ANSWER EMAILED ANNA KIM MANAGER FOR PROOF OF PAYMENT SSALDANA</t>
  </si>
  <si>
    <t>ROMANOFF EQUITIES INC.</t>
  </si>
  <si>
    <t>14</t>
  </si>
  <si>
    <t>05/13/2024 at 11:43am ---&gt; Hi Christine, Sorry for the delay on getting back to you, but a replacement check for Inv# S6935520.001 is going out today in the amount of $164.04. Thanks and have a good day Stephanie CZOTINIS</t>
  </si>
  <si>
    <t>MINO REAL ESTATE DEVLPMT LLC</t>
  </si>
  <si>
    <t>03/28/2024 at 01:17pm ---&gt; Guy Apicella Account CZOTINIS</t>
  </si>
  <si>
    <t>1001 SIXTH ASSOCIATES</t>
  </si>
  <si>
    <t>02/07/2025 at 01:46pm ---&gt; A/R Collection Queue - Log Call Last Call Date : 02/07/2025 Next Call Date : 02/10/2025 Mail Letter    : N Comments       :   SPOKE TO GEORGE EMAILED ORG INVOICE AND CREDIT , WILL FOLLOW UP SSALDANA</t>
  </si>
  <si>
    <t>212 BUILDERS INC.</t>
  </si>
  <si>
    <t>365 GEO PAINTING</t>
  </si>
  <si>
    <t>5 POINTS CONSTRUCTION</t>
  </si>
  <si>
    <t>11/08/2024</t>
  </si>
  <si>
    <t>ACARA CONSTRUCTION</t>
  </si>
  <si>
    <t>AIK RENOVATION INC.</t>
  </si>
  <si>
    <t>ANDREW MAAS CARPENTARY</t>
  </si>
  <si>
    <t>ANVA LLC</t>
  </si>
  <si>
    <t>ARKPRAXIS</t>
  </si>
  <si>
    <t>ART +1 INC</t>
  </si>
  <si>
    <t>ART PLUS 1 INC.</t>
  </si>
  <si>
    <t>ASOAE LLC</t>
  </si>
  <si>
    <t>09/21/2024</t>
  </si>
  <si>
    <t>AVA CARPENTRY INC</t>
  </si>
  <si>
    <t>BABA CONSTRUCTION CORP</t>
  </si>
  <si>
    <t>BELVEDERE HOTEL</t>
  </si>
  <si>
    <t>BENT MECHANICAL CORP</t>
  </si>
  <si>
    <t>BERKLEY-SACKMAN ENT. INC</t>
  </si>
  <si>
    <t>07/10/2024 at 05:01pm ---&gt; Christine ? I can get the invoices for card ending in 5-43076 from 5/21 to 6/14 please? Thanks. CZOTINIS</t>
  </si>
  <si>
    <t>BLACK SQUARE BUILDERS CORP.</t>
  </si>
  <si>
    <t>BLU BESI CONSTRUCTION LLC</t>
  </si>
  <si>
    <t>BOUND CONSTRUCTION CORP</t>
  </si>
  <si>
    <t>BUILD OPS INC.</t>
  </si>
  <si>
    <t>12/19/2024 at 10:59am ---&gt; A/R Collection Queue - Log Call Last Call Date : 12/19/2024 Next Call Date : 12/23/2024 Mail Letter    : N Comments       :   Call monday moring for payment. Spoke with ap and those invoices were   missing EPERALTA</t>
  </si>
  <si>
    <t>CALLAHAN CONTRACTING</t>
  </si>
  <si>
    <t>CAPITAL BUILDERS GROUP INC</t>
  </si>
  <si>
    <t>CAPITAL BUILDERS NYC</t>
  </si>
  <si>
    <t>CASILLAS CONTRACTING</t>
  </si>
  <si>
    <t>CASTLE BAR INTERIORS INC</t>
  </si>
  <si>
    <t>CBG BUILDER INC.</t>
  </si>
  <si>
    <t>CLOSE ENCOUNTERS INTERIORS</t>
  </si>
  <si>
    <t>COLIN KAPPLER CONSTRUCTION</t>
  </si>
  <si>
    <t>10/29/2024</t>
  </si>
  <si>
    <t>COOPER PLASTERING CORP</t>
  </si>
  <si>
    <t>CRAFTED INTERIORS</t>
  </si>
  <si>
    <t>CROWN RESTORATION INC</t>
  </si>
  <si>
    <t>D-MARK CONSTRUCTION CORP</t>
  </si>
  <si>
    <t>02/03/2025</t>
  </si>
  <si>
    <t>DAVINCI EXPRESS INC</t>
  </si>
  <si>
    <t>01/10/2025</t>
  </si>
  <si>
    <t>DYALI INTERIORS LLC</t>
  </si>
  <si>
    <t>E SOW CONSTRUCTION LLC</t>
  </si>
  <si>
    <t>EAGLE PRIME CONSTRUCTION</t>
  </si>
  <si>
    <t>EMP CONSTRUCTION</t>
  </si>
  <si>
    <t>ESSENTIAL HOME REMODELING</t>
  </si>
  <si>
    <t>EURO GROUP DESIGN CO.</t>
  </si>
  <si>
    <t>12/10/2024</t>
  </si>
  <si>
    <t>EVERLASTING CORP</t>
  </si>
  <si>
    <t>01/28/2025</t>
  </si>
  <si>
    <t>EYECRAVE CONSTRUCTION</t>
  </si>
  <si>
    <t>FJC CONTRACTOR</t>
  </si>
  <si>
    <t>GIOVANNI MARTINI CONTRACTOR</t>
  </si>
  <si>
    <t>GOLDSTONE HOME IMPROVEMENT</t>
  </si>
  <si>
    <t>11/26/2024</t>
  </si>
  <si>
    <t>HATCHET N.Y.C.</t>
  </si>
  <si>
    <t>05/16/2024</t>
  </si>
  <si>
    <t>05/14/2024 at 01:30pm ---&gt; A/R Collection Queue - Log Call Last Call Date : 05/14/2024 Next Call Date : 05/16/2024 Mail Letter    : N Comments       :   Called for CC payment on invoice. CZOTINIS</t>
  </si>
  <si>
    <t>HESS INTERIORS INC.</t>
  </si>
  <si>
    <t>12/05/2024 at 08:23am ---&gt; LEFT A VM TO GET CC INFO FOR REFUND EPERALTA</t>
  </si>
  <si>
    <t>HOMELINE CONSTRUCTION INC</t>
  </si>
  <si>
    <t>HOTEL CHELSEA</t>
  </si>
  <si>
    <t>HOWARD GREENBERG GALLERY</t>
  </si>
  <si>
    <t>11/14/2024</t>
  </si>
  <si>
    <t>HOWARD SUPPLY</t>
  </si>
  <si>
    <t>IC CONSTRUCTION NJ LLC</t>
  </si>
  <si>
    <t>12/17/2024</t>
  </si>
  <si>
    <t>INNOVATION</t>
  </si>
  <si>
    <t>11</t>
  </si>
  <si>
    <t>INSPIRIT DEVELOPMENT CONSTRUCT</t>
  </si>
  <si>
    <t>INTERIOR DESIGN FLOORING</t>
  </si>
  <si>
    <t>INTREVCO INC.</t>
  </si>
  <si>
    <t>05/06/2024</t>
  </si>
  <si>
    <t>05/03/2024 at 10:57am ---&gt; Victor called back, mailing a check 5-3 CZOTINIS</t>
  </si>
  <si>
    <t>ITALIAN 101</t>
  </si>
  <si>
    <t>J M ARCHITECUTRE</t>
  </si>
  <si>
    <t>01/24/2024</t>
  </si>
  <si>
    <t>JAG INTER. CONTR. SERV. LLC</t>
  </si>
  <si>
    <t>JGC INTERIORS LTD</t>
  </si>
  <si>
    <t>JUDY PAINTING CORP.</t>
  </si>
  <si>
    <t>K &amp; D CONTRACTORS INC</t>
  </si>
  <si>
    <t>KB QUALITY CONSTRUCTION CORP</t>
  </si>
  <si>
    <t>01/07/2025</t>
  </si>
  <si>
    <t>KILLOWEN CONSTRUCTION INC</t>
  </si>
  <si>
    <t>KLA CONSTRUCTION LLC</t>
  </si>
  <si>
    <t>KWA CONSTRUCTION &amp; SERVICES INC.</t>
  </si>
  <si>
    <t>L &amp; M ASSOCIATES</t>
  </si>
  <si>
    <t>01/30/2025 at 11:24am ---&gt; A/R Collection Queue - Log Call Last Call Date : 01/30/2025 Next Call Date : 02/03/2025 Mail Letter    : N Comments       :   voicemail  Bal &amp; req payment &amp;  CC on file SSALDANA</t>
  </si>
  <si>
    <t>LEO CONSTRUCTION N.Y.CORP.</t>
  </si>
  <si>
    <t>LEONE CONST. MGMT. LLC</t>
  </si>
  <si>
    <t>01/23/2025 at 09:15am ---&gt; A/R Collection Queue - Log Call Last Call Date : 01/23/2025 Next Call Date : 01/31/2025 Mail Letter    : N Comments       :   NICHOLAS WILL PAY NEXT TIME IN STORE SSALDANA</t>
  </si>
  <si>
    <t>LEWIS BIRKS LLC</t>
  </si>
  <si>
    <t>07/01/2020 at 01:08pm ---&gt; paid! BPISCITE</t>
  </si>
  <si>
    <t>LN QUALITY CONSTRUCTION LLC</t>
  </si>
  <si>
    <t>LOYAL GC CORP.</t>
  </si>
  <si>
    <t>LUMA CONSTRUCTION LLC</t>
  </si>
  <si>
    <t>MACRO CONSTRUCTION</t>
  </si>
  <si>
    <t>06/05/2024 at 12:32pm ---&gt; Not getting emails anymore since January.  Emailed all invoices. CZOTINIS</t>
  </si>
  <si>
    <t>MARROQUIN CONSTRUCTION LLC</t>
  </si>
  <si>
    <t>MERCER GENERAL WORKS LLC</t>
  </si>
  <si>
    <t>METRO BUILD LLC</t>
  </si>
  <si>
    <t>12/30/2024</t>
  </si>
  <si>
    <t>MOMENTAS GC</t>
  </si>
  <si>
    <t>MPW NYC</t>
  </si>
  <si>
    <t>N.Y.K.B.</t>
  </si>
  <si>
    <t>NEW YORK CITY PLAYERS</t>
  </si>
  <si>
    <t>05/28/2024</t>
  </si>
  <si>
    <t>NY CONSTRUCTION &amp; STONE INC</t>
  </si>
  <si>
    <t>PARENT TEACHER ASSOCIATION PS41</t>
  </si>
  <si>
    <t>10/21/2024</t>
  </si>
  <si>
    <t>PERFECT CHOICE RENOVATION LLC</t>
  </si>
  <si>
    <t>PML RENOVATIONC INC.</t>
  </si>
  <si>
    <t>01/06/2025</t>
  </si>
  <si>
    <t>PRINCE EMPLOYEE ACCOUNT</t>
  </si>
  <si>
    <t>02/26/2025 at 09:50am ---&gt; Disabled FTP Billing PMARTINE</t>
  </si>
  <si>
    <t>PROFOUND SPACE</t>
  </si>
  <si>
    <t>RAFAEL MEDINA</t>
  </si>
  <si>
    <t>REVCON MANAGEMENT</t>
  </si>
  <si>
    <t>04/18/2024</t>
  </si>
  <si>
    <t>12/26/2024 at 09:30am ---&gt; A/R Collection Queue - Log Call Last Call Date : 12/26/2024 Next Call Date : 12/30/2024 Mail Letter    : N Comments       :   tried speaking to chris but he hung up so i left a message EPERALTA</t>
  </si>
  <si>
    <t>RJM GROUP HOME IMPROVEMENT</t>
  </si>
  <si>
    <t>ROCKSTAR RENOVATION</t>
  </si>
  <si>
    <t>01/02/2025</t>
  </si>
  <si>
    <t>ROK 1 CONTRACTING (BROOKLYN LIVIN)</t>
  </si>
  <si>
    <t>ROYAL BUILDER L.L.C.</t>
  </si>
  <si>
    <t>ROYAL CONCRETE AND MASONARY CORP</t>
  </si>
  <si>
    <t>RYDER CONSTRUCTION</t>
  </si>
  <si>
    <t>9</t>
  </si>
  <si>
    <t>07/29/2024 at 12:14pm ---&gt; Posted to Cap One to 7-28-24 CZOTINIS</t>
  </si>
  <si>
    <t>SCIAME HOMES</t>
  </si>
  <si>
    <t>SCORPION CONSTRUCTION INC.</t>
  </si>
  <si>
    <t>07/20/2024</t>
  </si>
  <si>
    <t>02/26/2025 at 10:58am ---&gt; The material is being sent to WH49, but we are transferring the material to Newark Prince, and delivering out of that warehouse. (Needed to be done to get the best cost we could)   Justin Giron | Inside Sales East Islip Lumber | 33 Wall St. East Islip, NY 11730 Prince Lumber | 51-15 35th St, Long Island City, NY 11101 Office: 631.581.1869 ext 8827 Cell: 646.951.3497 jgiron@eilumber.com                          ENUNEZ</t>
  </si>
  <si>
    <t>SEWMARK</t>
  </si>
  <si>
    <t>SHIBI PAINTING</t>
  </si>
  <si>
    <t>STAR TRIMMING L.L.C.</t>
  </si>
  <si>
    <t>STEVE GODWIN INC.</t>
  </si>
  <si>
    <t>STREAMLINE USA LLC</t>
  </si>
  <si>
    <t>12/13/2024 at 11:43am ---&gt; A/R Collection Queue - Log Call Last Call Date : 12/13/2024 Next Call Date : 12/23/2024 Mail Letter    : N Comments       :   Invoices were paid they only have a credit for now! EPERALTA</t>
  </si>
  <si>
    <t>TC BROWNE</t>
  </si>
  <si>
    <t>TCP</t>
  </si>
  <si>
    <t>TECTONIC BUILDERS</t>
  </si>
  <si>
    <t>TEMA BUILDERS GROUP CORP</t>
  </si>
  <si>
    <t>5</t>
  </si>
  <si>
    <t>12/04/2024</t>
  </si>
  <si>
    <t>TEMPO INTERIORS</t>
  </si>
  <si>
    <t>11/04/2024</t>
  </si>
  <si>
    <t>TERRA DEVELOPERS</t>
  </si>
  <si>
    <t>THINK CONSTRUCTION *SERVICE DEPT.*</t>
  </si>
  <si>
    <t>TODD STURM dba T. STORM CONST</t>
  </si>
  <si>
    <t>08/26/2024</t>
  </si>
  <si>
    <t>TOM RECTANWALD CONST. INC.</t>
  </si>
  <si>
    <t>TOP DRAWER CONSTRUCTION</t>
  </si>
  <si>
    <t>Top Hat Home Services</t>
  </si>
  <si>
    <t>UNITED CONSTRUCTION LLC</t>
  </si>
  <si>
    <t>URBAN OUTFITTERS INC.</t>
  </si>
  <si>
    <t>V &amp; SON PYRAMID CORP</t>
  </si>
  <si>
    <t>V. DISALVO CONTRACTING CO INC.</t>
  </si>
  <si>
    <t>02/26/2025 at 12:43pm ---&gt; Emailed Joseph copy of S7649619.004 related to charge he was inquiring about on his AMEX PMARTINE</t>
  </si>
  <si>
    <t>VIVID HOME FINISHES</t>
  </si>
  <si>
    <t>YOUR WAY CONTRACTING INC.</t>
  </si>
  <si>
    <t>ZALE CONTRACTING INC</t>
  </si>
  <si>
    <t>03/13/2024</t>
  </si>
  <si>
    <t>01/30/2025 at 01:26pm ---&gt; spoke to John-ok to apply $$ and credit on acct to 1/29 inv JMONCINI</t>
  </si>
  <si>
    <t>cash customer</t>
  </si>
  <si>
    <t>SSINACOR</t>
  </si>
  <si>
    <t>02/25/2025 at 09:19am ---&gt; Disabled FTP Billing PMARTINE</t>
  </si>
  <si>
    <t>SAGE BUILDERS CORP</t>
  </si>
  <si>
    <t>10/30/2023</t>
  </si>
  <si>
    <t>02/26/2024 at 08:32am ---&gt; [You don't often get email from pchoi@sagebuilderscorp.com. Learn why this is important at https://aka.ms/LearnAboutSenderIdentification ]  External Email: Use caution &amp; trust the source before clicking links or opening attachments.   I have processed an ACH payment for $417.43 to cover the invoices from Manhattan laminates from statement 123123. If should get to you Tuesday 27th.  Regards, Patty ENUNEZ</t>
  </si>
  <si>
    <t>HOT SPOT DINER</t>
  </si>
  <si>
    <t>03/28/2025</t>
  </si>
  <si>
    <t>02/17/2025 at 11:13am ---&gt; A/R Collection Queue - Log Call Last Call Date : 02/17/2025 Next Call Date : 03/28/2025 Mail Letter    : N Comments       :   PAID IN FULL CK 1369 $ 178.02 SSALDANA</t>
  </si>
  <si>
    <t>REID BUILD CONSULTANCY</t>
  </si>
  <si>
    <t>STONE ATELIER INC</t>
  </si>
  <si>
    <t>EVOLUTION GROUP</t>
  </si>
  <si>
    <t>TMG CONSTRUCTION CORP</t>
  </si>
  <si>
    <t>CNR GROUP ECS</t>
  </si>
  <si>
    <t>WHEELHOUSE CUSTOMS LLC.</t>
  </si>
  <si>
    <t>210THN30TH</t>
  </si>
  <si>
    <t>KDESANTI</t>
  </si>
  <si>
    <t>01/17/2025 at 11:20am ---&gt; chrisine, can you follow up on this account, i did email the invoices but they are other branches and nothing for country and I am off next week,  Thanks KDESANTI</t>
  </si>
  <si>
    <t>10/15/2024 at 03:41pm ---&gt; Sent the attached email to Ilan with Erika cc'd providing him with an updated copy of invoice S7439210.001. Email is attached for reference. PMARTINE</t>
  </si>
  <si>
    <t>MASTER WORK FRAMING</t>
  </si>
  <si>
    <t>02/21/2025 at 08:24am ---&gt; A/R Collection Queue - Log Call Last Call Date : 02/21/2025 Next Call Date : 03/31/2025 Mail Letter    : N Comments       :   SPOKE TO MARTIN CC ON FILE FOR ALL PAYMENTS SSALDANA</t>
  </si>
  <si>
    <t>BIKO RENOVATIONS</t>
  </si>
  <si>
    <t>CHILMARK BUILDERS INC.</t>
  </si>
  <si>
    <t>07/23/2024 at 12:55pm ---&gt; Posted to Cap One to 7-22-24 CZOTINIS</t>
  </si>
  <si>
    <t>AUTUN CONTRACTORS</t>
  </si>
  <si>
    <t>BROOKLYN PAINT &amp; HOME CENTER</t>
  </si>
  <si>
    <t>-3</t>
  </si>
  <si>
    <t>TRIUNFO FOODS IMPORT &amp; EXPORT</t>
  </si>
  <si>
    <t>01/29/2025 at 11:42am ---&gt; A/R Collection Queue - Log Call Last Call Date : 01/29/2025 Next Call Date : 02/07/2025 Mail Letter    : N Comments       :   SPOKE TO MARA ACCOUNTING DEPT  CK 9093 DATED 1.27.25 TOTAL 511.69 INCLUDES   176.89 &amp; 334.80  CK 48036 DTD 1.27.25 93.99 SSALDANA</t>
  </si>
  <si>
    <t>PRUT CONTRACTING INC</t>
  </si>
  <si>
    <t>KLD NY INC</t>
  </si>
  <si>
    <t>05/16/2024 at 12:07pm ---&gt; Still not receiving invoices.   CZOTINIS</t>
  </si>
  <si>
    <t>G GENERAL CONSTRUCTION LLC</t>
  </si>
  <si>
    <t>PLANT CONSTRUCTION LLC</t>
  </si>
  <si>
    <t>02/07/2025 at 10:07am ---&gt; A/R Collection Queue - Log Call Last Call Date : 02/07/2025 Next Call Date : 02/10/2025 Mail Letter    : N Comments       :   Called drew and he said it was okay to apply credit to the open invoice EPERALTA</t>
  </si>
  <si>
    <t>KNOCKOUT RENOVATION</t>
  </si>
  <si>
    <t>Agencie Group</t>
  </si>
  <si>
    <t>EUROTOUCH GENERAL CONTRACTING</t>
  </si>
  <si>
    <t>TEMPLAR</t>
  </si>
  <si>
    <t>METRO INTERIOR DISTR. CORP</t>
  </si>
  <si>
    <t>10/24/2024</t>
  </si>
  <si>
    <t>STRUCTURE VENTURES LLC</t>
  </si>
  <si>
    <t>CCONFILE</t>
  </si>
  <si>
    <t>01/07/2025 at 10:52am ---&gt; A/R Collection Queue - Log Call Last Call Date : 01/07/2025 Next Call Date : 02/28/2025 Mail Letter    : N Comments       :   ADDED NEW CREDIT CARD TO CUSTOMER MAINTENANCE  PAID IN FULL SSALDANA</t>
  </si>
  <si>
    <t>Design Partnerss LLC</t>
  </si>
  <si>
    <t>ADRIAN</t>
  </si>
  <si>
    <t>02/03/2025 at 10:37am ---&gt; A/R Collection Queue - Log Call Last Call Date : 02/03/2025 Next Call Date : 02/07/2025 Mail Letter    : N Comments       :   SPOKE TO ADRIAN PAYS ALEX EVERY FRIDAY WEEKLY SSALDANA</t>
  </si>
  <si>
    <t>MAC DRYWALL + FRAMING</t>
  </si>
  <si>
    <t>MELE CONTRACTING</t>
  </si>
  <si>
    <t>JOHN PETROCELLI CONSTRUCTION INC.</t>
  </si>
  <si>
    <t>K.J. REMODELING OF NY CORP</t>
  </si>
  <si>
    <t>07/25/2024 at 10:38am ---&gt; Hi Christine/Jose,  Sorry to bother you, I have a few more invoices that I am missing. If you could provide them, I would really appreciate it. Thank you!  03/20/24 - $61.61 03/15/24 - $62.54 03/14/24 - $217.43 04/03/24 - $58.30 04/03/24 - $604.61 04/26/24 - $29.23 05/01/24 - $218.46 05/24/24 - $69.68 06/05/24 ? $636.97 CZOTINIS</t>
  </si>
  <si>
    <t>JOHN HUMMEL &amp; ASSOCIATES</t>
  </si>
  <si>
    <t>07/23/2024 at 01:00pm ---&gt; Posted to Cap One to 7-22-24 CZOTINIS</t>
  </si>
  <si>
    <t>BLUEHILL CONST. INC.</t>
  </si>
  <si>
    <t>12/24/2024</t>
  </si>
  <si>
    <t>12/23/2024 at 09:03am ---&gt; A/R Collection Queue - Log Call Last Call Date : 12/23/2024 Next Call Date : 12/24/2024 Mail Letter    : N Comments       :   made a payment last week EPERALTA</t>
  </si>
  <si>
    <t>H motors</t>
  </si>
  <si>
    <t>MILTAN MGMT. CO</t>
  </si>
  <si>
    <t>02/11/2025 at 09:31am ---&gt; A/R Collection Queue - Log Call Last Call Date : 02/11/2025 Next Call Date : 02/12/2025 Mail Letter    : N Comments       :   voicemail Acct Dept Patrick Jiang Bal &amp; required Payment  Will follow up SSALDANA</t>
  </si>
  <si>
    <t>SINGH BALWINDER</t>
  </si>
  <si>
    <t>TOTAL HOME IMPROVEMENT</t>
  </si>
  <si>
    <t>06/24/2024 at 03:10pm ---&gt; Send requested invoice. CZOTINIS</t>
  </si>
  <si>
    <t>HLP CONTRACTING CORP</t>
  </si>
  <si>
    <t>DALE ROBERTS</t>
  </si>
  <si>
    <t>THE RENOVATED HOME</t>
  </si>
  <si>
    <t>17</t>
  </si>
  <si>
    <t>03/19/2024</t>
  </si>
  <si>
    <t>09/19/2016</t>
  </si>
  <si>
    <t>02/06/2025 at 12:12pm ---&gt; Good afternoon Kristen,  Thank you for taking the time to speak with me today.  Attached is the signature for the delivery related to the hinges on S7292878.001 and a current statement of your account.  As discussed, I have connected with the Simon's team and reiterated to them that orders placed by Project Managers should be charged to that Project Managers credit card.  I've included a credit card authorization form that you can send back for processing, or a payment can be made through Lockstep. Please let me know how you would like to proceed. PMARTINE</t>
  </si>
  <si>
    <t>TRI CONTRACTING INC</t>
  </si>
  <si>
    <t>01/03/2025 at 12:58pm ---&gt; Can you hit it to marketing please? I confirmed with Lorenzo.   From: Eligio Nunez &lt;ENunez@tradesupplygroup.com&gt;  Sent: Friday, January 3, 2025 10:27 AM To: Melissa Martinez &lt;MMartinez@tradesupplygroup.com&gt; Subject: FW: Tri Contracting     Eli Nunez | Credit and AR Manager ? AWP  Division Trade Supply Group | 481 Washington Street, 1N, New York, NY 10013 D:646.927.0085 O: 646.731.2512 ext. 2512 Cell: 347.978.2244 Fax: 1.631.254.2448 ENunez@tradesupplygroup.com |www.tradesupplygroup.com  From: Alex Crespo Jr &lt;aj@princelumber.com&gt;  Sent: Friday, January 3, 2025 10:00 AM To: Eligio Nunez &lt;ENunez@tradesupplygroup.com&gt;; Erika Peralta &lt;EPeralta@tradesupplygroup.com&gt; Cc: Lorenzo Calvo &lt;Lorenzo@tradesupplygroup.com&gt; Subject: RE: Tri Contracting   2024 Christmas Gift  $1,918.00 Reference:  Dynamic Saunas Home Sauna w/ Infrared Lighting    Can you send me a copy of the credit.  Thank you  AJ   From: Eligio Nunez &lt;ENunez@tradesupplygroup.com&gt;  Sent: Friday, January 3, 2025 9:50 AM To: Alex Crespo Jr &lt;aj@princelumber.com&gt;; Erika Peralta &lt;EPeralta@tradesupplygroup.com&gt; Cc: Lorenzo Calvo &lt;Lorenzo@tradesupplygroup.com&gt; Subject: RE: Tri Contracting   AJ  what is the amount of the credit and the reason please?  Thank you    Eli Nunez | Credit and AR Manager ? AWP  Division Trade Supply Group | 481 Washington Street, 1N, New York, NY 10013 D:646.927.0085 O: 646.731.2512 ext. 2512 Cell: 347.978.2244 Fax: 1.631.254.2448 ENunez@tradesupplygroup.com |www.tradesupplygroup.com  From: Alex Crespo Jr &lt;aj@princelumber.com&gt;  Sent: Friday, January 3, 2025 9:27 AM To: Eligio Nunez &lt;ENunez@tradesupplygroup.com&gt;; Erika Peralta &lt;EPeralta@tradesupplygroup.com&gt; Cc: Lorenzo Calvo &lt;Lorenzo@tradesupplygroup.com&gt; Subject: Tri Contracting   Eli, good morning and Happy New Year.   Can you please issue a credit for the attached item.  It is a GIFT for Trident or Tri Contracting.  422083 Credit on account would be best, as per Lor doneenzo.    Thank you AJ   From: Alex Crespo Jr &lt;aj@princelumber.com&gt;  Sent: Friday, January 3, 2025 9:17 AM To: Alex Crespo Jr &lt;aj@princelumber.com&gt; Subject:  ENUNEZ</t>
  </si>
  <si>
    <t>JERUSALEM CONSTRUCTION INC.</t>
  </si>
  <si>
    <t>CLEAR CONCEPT CONSTRUCTION</t>
  </si>
  <si>
    <t>02/03/2025 at 10:20am ---&gt; A/R Collection Queue - Log Call Last Call Date : 02/03/2025 Next Call Date : 02/07/2025 Mail Letter    : N Comments       :   JORGE WILL MAKE $ 6,000 CASH PAYMENT TOMORROW TUESDAY @ PL 47 ST LOCATION SSALDANA</t>
  </si>
  <si>
    <t>QUAD CONTRACTING LLC</t>
  </si>
  <si>
    <t>10/09/2024 at 01:36pm ---&gt; Hi,  Pls send invoice copy of invoice #s S7303511.00 &amp; S7234672.001. We will send you payment for the S7303854.001. And for invoice # S7324189.001, we returned this so pls speak to Anthony   Thanks, Josie Ann EPERALTA</t>
  </si>
  <si>
    <t>CALLAGHAN CONSTRUCTION</t>
  </si>
  <si>
    <t>01/07/2025 at 03:29pm ---&gt; A/R Collection Queue - Log Call Last Call Date : 01/07/2025 Next Call Date : 01/10/2025 Mail Letter    : N Comments       :   SPOKE TO LIAM WILL EMAIL INVOICE SSALDANA</t>
  </si>
  <si>
    <t>NEW CLASSIC RESTORATION LLC</t>
  </si>
  <si>
    <t>SGCC LLC</t>
  </si>
  <si>
    <t>ARIES CONSTRUCTION CO INC.</t>
  </si>
  <si>
    <t>12/09/2024 at 03:44pm ---&gt; A/R Collection Queue - Log Call Last Call Date : 12/09/2024 Next Call Date : 12/11/2024 Mail Letter    : N Comments       :   sent statememt to customer EPERALTA</t>
  </si>
  <si>
    <t>WALKER RIDGE CONSTRUCTION</t>
  </si>
  <si>
    <t>TOP NOTCH RENOVATION LLC</t>
  </si>
  <si>
    <t>WILLIAM GOTTLIEB MGMT CO LLC</t>
  </si>
  <si>
    <t>12/09/2024 at 12:12pm ---&gt; A/R Collection Queue - Log Call Last Call Date : 12/09/2024 Next Call Date : 12/23/2024 Mail Letter    : N Comments       :   applied open credits to invoices EPERALTA</t>
  </si>
  <si>
    <t>PRESTIGE RENOVATION GROUP INC.</t>
  </si>
  <si>
    <t>LP MAINTENANCE LLC</t>
  </si>
  <si>
    <t>06/05/2024 at 02:48pm ---&gt; Not getting emails. CZOTINIS</t>
  </si>
  <si>
    <t>AVENUE RESTAURANT LLC</t>
  </si>
  <si>
    <t>12/10/2024 at 10:11am ---&gt; A/R Collection Queue - Log Call Last Call Date : 12/10/2024 Next Call Date : 12/11/2024 Mail Letter    : N Comments       :   Follow up regarding credit on the account if no response today: Good   morning,   We received check 4157 yesterday. One of the invoices listed has   already been paid. I can apply the remaining $289.69 to the oldest open   invoices on the account.  Please let me know if that works for you!   Best   regards,  Erika Peralta | Accounts Receivable Trade Supply Group |  481   Washington Street, 1N New York, NY 10013 646.731.2042  - Direct Line   eperalta@tradesupply group.com | www.tradesupplygroup .com EPERALTA</t>
  </si>
  <si>
    <t>NEVCO CONTRACTING INC.</t>
  </si>
  <si>
    <t>02/18/2025 at 11:26am ---&gt; A/R Collection Queue - Log Call Last Call Date : 02/18/2025 Next Call Date : 02/21/2025 Mail Letter    : N Comments       :   spoke to accounting dept and emailed monthly statement weekly payments are   sent as per Nevco Accounting dept SSALDANA</t>
  </si>
  <si>
    <t>PRIORITY NY INC.</t>
  </si>
  <si>
    <t>11/08/2024 at 11:56am ---&gt; LEFT A VM EPERALTA</t>
  </si>
  <si>
    <t>DUNMORE CONST. CARP &amp; DRYWALL</t>
  </si>
  <si>
    <t>57</t>
  </si>
  <si>
    <t>02/19/2025 at 02:35pm ---&gt; APPLIED CREDIT TO OPEN INVOICES PER CUST GSALGADO</t>
  </si>
  <si>
    <t>KAMC CONTRACTING CORP</t>
  </si>
  <si>
    <t>MUCHA</t>
  </si>
  <si>
    <t>01/20/2025</t>
  </si>
  <si>
    <t>URBANSPACE HOLDINGS INC</t>
  </si>
  <si>
    <t>11/19/2024</t>
  </si>
  <si>
    <t>GM ENTERPRISE CORP</t>
  </si>
  <si>
    <t>01/29/2025 at 10:26am ---&gt; Spoke with emilia regarding tax invoices EPERALTA</t>
  </si>
  <si>
    <t>HANDYMEN OF NYC</t>
  </si>
  <si>
    <t>AVISON YOUNG - NEW YORK LLC</t>
  </si>
  <si>
    <t>03/14/2025</t>
  </si>
  <si>
    <t>02/25/2025 at 03:19pm ---&gt; A/R Collection Queue - Log Call Last Call Date : 02/25/2025 Next Call Date : 03/14/2025 Mail Letter    : N Comments       :   TALKED TO CUST APPLIED CREDIT TO DEC INVOICE GSALGADO</t>
  </si>
  <si>
    <t>NEW YORK WOOD FLOORING</t>
  </si>
  <si>
    <t>01/30/2025 at 01:23pm ---&gt; Shut down ACT# 422113  The new account is PL NEW YORK QUAD  Act# 429497   From: Eligio Nunez &lt;ENunez@tradesupplygroup.com&gt;  Sent: Thursday, January 30, 2025 1:17 PM To: Alex Crespo Jr &lt;aj@princelumber.com&gt; Cc: Lorenzo Calvo &lt;Lorenzo@tradesupplygroup.com&gt; Subject: RE: New York Wood Flooring acct #422113  Hi Alex,  Do they have another account number for the new company? If it?s okay with you, I will shut down account 422113.  Thank you! ENUNEZ</t>
  </si>
  <si>
    <t>SWIFT CONSTRUCTION LLC</t>
  </si>
  <si>
    <t>07/29/2024 at 02:56pm ---&gt; Posted to Cap One to Jul 29 2024 CZOTINIS</t>
  </si>
  <si>
    <t>TIMES SQUARE CHURCH</t>
  </si>
  <si>
    <t>DAVID MONN LLC</t>
  </si>
  <si>
    <t>04/22/2024</t>
  </si>
  <si>
    <t>Q DOWNTOWN NY LLC</t>
  </si>
  <si>
    <t>48</t>
  </si>
  <si>
    <t>01/08/2025 at 10:13am ---&gt; voicemail / will call again SSALDANA</t>
  </si>
  <si>
    <t>FRIENDS OF THE HIGHLINE</t>
  </si>
  <si>
    <t>02/12/2025 at 09:06am ---&gt; A/R Collection Queue - Log Call Last Call Date : 02/12/2025 Next Call Date : 02/13/2025 Mail Letter    : N Comments       :   VOICEMAIL BAL AND REQUIRED PAYMENT  FOLLOW UP SSALDANA</t>
  </si>
  <si>
    <t>SUPERIOR MANAGEMENT INC.</t>
  </si>
  <si>
    <t>02/25/2025 at 09:12am ---&gt; A/R Collection Queue - Log Call Last Call Date : 02/25/2025 Next Call Date : 02/28/2025 Mail Letter    : N Comments       :   MADE A PAYMENT THRU AVID ACH AND WAS RETURNED 2.14.25 , WILL SEND A DATED   2.24.25  CHECK# 260798  $ 1,299.08  TO REPLACE PAYMENT  AS PER MESUDA VELIC SSALDANA</t>
  </si>
  <si>
    <t>2 BROS PIZZA</t>
  </si>
  <si>
    <t>RENOVATION PARTNERS INC</t>
  </si>
  <si>
    <t>CATCH</t>
  </si>
  <si>
    <t>02/21/2025 at 09:37am ---&gt; A/R Collection Queue - Log Call Last Call Date : 02/21/2025 Next Call Date : 02/24/2025 Mail Letter    : N Comments       :   VOICEMAIL FOR ACCOUJNTING MARINA WAITING FOR APPROVAL CHECK# AND AMOUNT   FOLLOW UP SSALDANA</t>
  </si>
  <si>
    <t>SIGNATURE DESIGN &amp; CONSTR.</t>
  </si>
  <si>
    <t>09/11/2024 at 10:09am ---&gt; e-mailed S6919034 to tommy nicpon as per LEO CHRIS</t>
  </si>
  <si>
    <t>HAWKEYE RENOVATIONS</t>
  </si>
  <si>
    <t>CARDINAL CONSTRUCTION CO.</t>
  </si>
  <si>
    <t>CHELSEA FLOORING</t>
  </si>
  <si>
    <t>TAO GROUP</t>
  </si>
  <si>
    <t>01/30/2025 at 03:43pm ---&gt; spoke to  corporate office in Las Vegas Miss Sally Do, emailed all invoices and statement she will forward to the accounting department in NYC and follow up next week SSALDANA</t>
  </si>
  <si>
    <t>WOOD FOR THOUGHT</t>
  </si>
  <si>
    <t>NEW MOON CONSTRUCTION</t>
  </si>
  <si>
    <t>LE COUCOU</t>
  </si>
  <si>
    <t>02/25/2025 at 11:00am ---&gt; A/R Collection Queue - Log Call Last Call Date : 02/25/2025 Next Call Date : 02/27/2025 Mail Letter    : N Comments       :   emailed statement and memo[ past due balance SSALDANA</t>
  </si>
  <si>
    <t>MC DONALD PAPER</t>
  </si>
  <si>
    <t>01/24/2025</t>
  </si>
  <si>
    <t>RODRIGUEZ LOGISTICZ LLC</t>
  </si>
  <si>
    <t>E RENOVATIONS INC</t>
  </si>
  <si>
    <t>DNI EQUIPMENT RENTAL</t>
  </si>
  <si>
    <t>DOMINGO</t>
  </si>
  <si>
    <t>WESTSIDE DEVELOPMENT AND DESIGN</t>
  </si>
  <si>
    <t>THE SHUBERT ORGANIZATION</t>
  </si>
  <si>
    <t>12/13/2024 at 02:06pm ---&gt; A/R Collection Queue - Log Call Last Call Date : 12/13/2024 Next Call Date : 12/23/2024 Mail Letter    : N Comments       :   Made a payment to clear up some invoices following up with payment 23rd EPERALTA</t>
  </si>
  <si>
    <t>GEOMATIC CONSULTANTS INC.</t>
  </si>
  <si>
    <t>MGF GROUP</t>
  </si>
  <si>
    <t>02/26/2025 at 11:27am ---&gt; A/R Collection Queue - Log Call Last Call Date : 02/26/2025 Next Call Date : 03/03/2025 Mail Letter    : N Comments       :   EMAILED STATEMENT AND REQUIRED PAYMENT ACCOUNTANT ON VACATION  FOLLOW UP 1ST   WEEK OF MARCH SSALDANA</t>
  </si>
  <si>
    <t>NJ INSTITUTE OF TECHNOGOLGY</t>
  </si>
  <si>
    <t>05/31/2024</t>
  </si>
  <si>
    <t>11/13/2024 at 03:52pm ---&gt; Left a VM regarding outstanding invoice EPERALTA</t>
  </si>
  <si>
    <t>ENTERPRISE PARKING LLC</t>
  </si>
  <si>
    <t>CIROCCO &amp; OZZIMO INC</t>
  </si>
  <si>
    <t>02/26/2025 at 10:55am ---&gt; A/R Collection Queue - Log Call Last Call Date : 02/26/2025 Next Call Date : 03/05/2025 Mail Letter    : N Comments       :   SPOKE TO CHRIS @ ACCOUNTING DEPT WAITING FOR APPROVALS FROM OWNER WILL SCAN   THE CHECK IF NOT BY FRIDAY 2.28 THEN 1ST WEEK IN MARCH SSALDANA</t>
  </si>
  <si>
    <t>DK CONSTRUCTION ONE CORP</t>
  </si>
  <si>
    <t>MAIN STREET PROPERTIES LLC</t>
  </si>
  <si>
    <t>06/11/2024 at 01:31pm ---&gt; Emailed all invoices from Dec to now.  Not receiving anything. CZOTINIS</t>
  </si>
  <si>
    <t>RUCKER CORP</t>
  </si>
  <si>
    <t>06/18/2024</t>
  </si>
  <si>
    <t>MEG II DESIGN</t>
  </si>
  <si>
    <t>WEST 10TH STREET BUILDING LLC</t>
  </si>
  <si>
    <t>HABITERRA LLC</t>
  </si>
  <si>
    <t>06/18/2024 at 04:43pm ---&gt; Not receiving invoices.  Emailed receipts CZOTINIS</t>
  </si>
  <si>
    <t>CITYBAY</t>
  </si>
  <si>
    <t>05/13/2024</t>
  </si>
  <si>
    <t>UPPER RESTORATION</t>
  </si>
  <si>
    <t>04/17/2024 at 09:41am ---&gt; Ran the customer's credit card to clear the balance for branch one. ENUNEZ</t>
  </si>
  <si>
    <t>THINK CONST</t>
  </si>
  <si>
    <t>12/26/2024 at 09:49am ---&gt; A/R Collection Queue - Log Call Last Call Date : 12/26/2024 Next Call Date : 12/30/2024 Mail Letter    : N Comments       :   left a vm regarding outstanding invoices. EPERALTA</t>
  </si>
  <si>
    <t>GC INTERIOR CORP</t>
  </si>
  <si>
    <t>09/13/2024</t>
  </si>
  <si>
    <t>ELITE HOME INTERIORS INC</t>
  </si>
  <si>
    <t>HARRINGTON INTERIOR SOLUTIONS</t>
  </si>
  <si>
    <t>08/08/2024</t>
  </si>
  <si>
    <t>05/16/2024 at 12:37pm ---&gt; A/R Collection Queue - Log Call Last Call Date : 05/16/2024 Next Call Date : 05/17/2024 Mail Letter    : N Comments       :   l/m for Saundra CZOTINIS</t>
  </si>
  <si>
    <t>NICK VILLANI AND CO. INC.</t>
  </si>
  <si>
    <t>CASH CUSTOMER STORE 2</t>
  </si>
  <si>
    <t>02/25/2025 at 09:22am ---&gt; Disabled FTP Billing PMARTINE</t>
  </si>
  <si>
    <t>ANGEL SINCHI</t>
  </si>
  <si>
    <t>CERTIFIED OF NEW YORK INC.</t>
  </si>
  <si>
    <t>02/03/2025 at 10:45am ---&gt; Send an email regarding the outstanding invoice. EPERALTA</t>
  </si>
  <si>
    <t>CASH CUSTOMER</t>
  </si>
  <si>
    <t>02/25/2025 at 09:20am ---&gt; Disabled FTP Billing PMARTINE</t>
  </si>
  <si>
    <t>STM INTERIORS LLC</t>
  </si>
  <si>
    <t>MAUTNER-GLICK CORP</t>
  </si>
  <si>
    <t>VAI CONSTRUCTION INC</t>
  </si>
  <si>
    <t>NORTHEAST CONST. REN GROUP COR</t>
  </si>
  <si>
    <t>ROCKROSE DEVELOPMENT LLC</t>
  </si>
  <si>
    <t>03/04/2025</t>
  </si>
  <si>
    <t>02/21/2025 at 02:27pm ---&gt; A/R Collection Queue - Log Call Last Call Date : 02/21/2025 Next Call Date : 03/04/2025 Mail Letter    : N Comments       :   hank you for the update.  I send invoice status update every 2 weeks, so you   should receive an updated report next Monday. GSALGADO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</si>
</sst>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7">
    <xf numFmtId="0" fontId="0" fillId="0" borderId="0" xfId="0"/>
    <xf numFmtId="4" fontId="2" fillId="0" borderId="0" xfId="0" applyNumberFormat="1" applyFont="1"/>
    <xf numFmtId="0" fontId="2" fillId="2" borderId="1" xfId="0" applyFont="1" applyFill="1" applyBorder="1"/>
    <xf numFmtId="4" fontId="0" fillId="0" borderId="0" xfId="0" applyNumberFormat="1"/>
    <xf numFmtId="14" fontId="0" fillId="0" borderId="0" xfId="0" applyNumberFormat="1"/>
    <xf numFmtId="14" fontId="0" fillId="0" borderId="0" xfId="0" applyNumberFormat="1" applyAlignment="1">
      <alignment horizontal="right"/>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79"/>
  <sheetViews>
    <sheetView tabSelected="1" topLeftCell="A16" workbookViewId="0">
      <selection activeCell="T9" sqref="T9"/>
    </sheetView>
  </sheetViews>
  <sheetFormatPr defaultRowHeight="15" x14ac:dyDescent="0.25"/>
  <cols>
    <col min="2" max="2" width="42.7109375" customWidth="1"/>
    <col min="3" max="3" width="10.5703125" customWidth="1"/>
    <col min="4" max="4" width="11.42578125" customWidth="1"/>
    <col min="5" max="6" width="10.5703125" customWidth="1"/>
    <col min="7" max="7" width="10.42578125" customWidth="1"/>
    <col min="8" max="9" width="12" customWidth="1"/>
    <col min="10" max="10" width="12.42578125" customWidth="1"/>
    <col min="11" max="11" width="11.5703125" customWidth="1"/>
    <col min="12" max="12" width="8.7109375" customWidth="1"/>
    <col min="13" max="13" width="10.7109375" customWidth="1"/>
    <col min="14" max="14" width="14.85546875" customWidth="1"/>
    <col min="15" max="15" width="13.140625" customWidth="1"/>
    <col min="16" max="16" width="11.7109375" customWidth="1"/>
    <col min="17" max="24" width="14.7109375" customWidth="1"/>
    <col min="25" max="25" width="15.7109375" customWidth="1"/>
    <col min="26" max="26" width="19.7109375" customWidth="1"/>
    <col min="27" max="28" width="14.7109375" customWidth="1"/>
    <col min="29" max="29" width="15.7109375" customWidth="1"/>
    <col min="30" max="30" width="189.140625" customWidth="1"/>
  </cols>
  <sheetData>
    <row r="1" spans="1:30" x14ac:dyDescent="0.25">
      <c r="A1" s="6" t="s">
        <v>0</v>
      </c>
      <c r="B1" s="6"/>
      <c r="C1" s="6"/>
      <c r="D1" s="6"/>
      <c r="E1" s="6"/>
      <c r="F1" s="6"/>
      <c r="G1" s="6"/>
      <c r="H1" s="6"/>
      <c r="I1" s="6"/>
      <c r="J1" s="6"/>
      <c r="K1" s="6"/>
      <c r="L1" s="6"/>
      <c r="M1" s="6"/>
      <c r="N1" s="6"/>
      <c r="O1" s="6"/>
      <c r="P1" s="6"/>
      <c r="Q1" s="6"/>
      <c r="R1" s="6"/>
      <c r="S1" s="6"/>
      <c r="T1" s="6"/>
      <c r="U1" s="6"/>
      <c r="V1" s="6"/>
      <c r="W1" s="6"/>
      <c r="X1" s="6"/>
      <c r="Y1" s="6"/>
    </row>
    <row r="2" spans="1:30" x14ac:dyDescent="0.25">
      <c r="A2" s="6"/>
      <c r="B2" s="6"/>
      <c r="C2" s="6"/>
      <c r="D2" s="6"/>
      <c r="E2" s="6"/>
      <c r="F2" s="6"/>
      <c r="G2" s="6"/>
      <c r="H2" s="6"/>
      <c r="I2" s="6"/>
      <c r="J2" s="6"/>
      <c r="K2" s="6"/>
      <c r="L2" s="6"/>
      <c r="M2" s="6"/>
      <c r="N2" s="6"/>
      <c r="O2" s="6"/>
      <c r="P2" s="6"/>
      <c r="Q2" s="6"/>
      <c r="R2" s="6"/>
      <c r="S2" s="6"/>
      <c r="T2" s="6"/>
      <c r="U2" s="6"/>
      <c r="V2" s="6"/>
      <c r="W2" s="6"/>
      <c r="X2" s="6"/>
      <c r="Y2" s="6"/>
    </row>
    <row r="3" spans="1:30" x14ac:dyDescent="0.25">
      <c r="C3" s="1">
        <f t="shared" ref="C3:K3" si="0">SUM(C5:C380)</f>
        <v>169336.56</v>
      </c>
      <c r="D3" s="1">
        <f t="shared" si="0"/>
        <v>622366.71</v>
      </c>
      <c r="E3" s="1">
        <f t="shared" si="0"/>
        <v>340878.89000000007</v>
      </c>
      <c r="F3" s="1">
        <f t="shared" si="0"/>
        <v>153188.81000000006</v>
      </c>
      <c r="G3" s="1">
        <f t="shared" si="0"/>
        <v>5311.1000000000031</v>
      </c>
      <c r="H3" s="1">
        <f t="shared" si="0"/>
        <v>19704.350000000002</v>
      </c>
      <c r="I3" s="1">
        <f t="shared" si="0"/>
        <v>-8867.7000000000007</v>
      </c>
      <c r="J3" s="1">
        <f t="shared" si="0"/>
        <v>-199751.67000000004</v>
      </c>
      <c r="K3" s="1">
        <f t="shared" si="0"/>
        <v>932830.48999999976</v>
      </c>
    </row>
    <row r="4" spans="1:30" x14ac:dyDescent="0.25">
      <c r="A4" s="2" t="s">
        <v>1</v>
      </c>
      <c r="B4" s="2" t="s">
        <v>2</v>
      </c>
      <c r="C4" s="2" t="s">
        <v>3</v>
      </c>
      <c r="D4" s="2" t="s">
        <v>4</v>
      </c>
      <c r="E4" s="2" t="s">
        <v>5</v>
      </c>
      <c r="F4" s="2" t="s">
        <v>6</v>
      </c>
      <c r="G4" s="2" t="s">
        <v>7</v>
      </c>
      <c r="H4" s="2" t="s">
        <v>8</v>
      </c>
      <c r="I4" s="2" t="s">
        <v>9</v>
      </c>
      <c r="J4" s="2" t="s">
        <v>10</v>
      </c>
      <c r="K4" s="2" t="s">
        <v>11</v>
      </c>
      <c r="L4" s="2" t="s">
        <v>12</v>
      </c>
      <c r="M4" s="2" t="s">
        <v>13</v>
      </c>
      <c r="N4" s="2" t="s">
        <v>14</v>
      </c>
      <c r="O4" s="2" t="s">
        <v>15</v>
      </c>
      <c r="P4" s="2" t="s">
        <v>16</v>
      </c>
      <c r="Q4" s="2" t="s">
        <v>17</v>
      </c>
      <c r="R4" s="2" t="s">
        <v>18</v>
      </c>
      <c r="S4" s="2" t="s">
        <v>19</v>
      </c>
      <c r="T4" s="2" t="s">
        <v>20</v>
      </c>
      <c r="U4" s="2" t="s">
        <v>21</v>
      </c>
      <c r="V4" s="2" t="s">
        <v>22</v>
      </c>
      <c r="W4" s="2" t="s">
        <v>23</v>
      </c>
      <c r="X4" s="2" t="s">
        <v>24</v>
      </c>
      <c r="Y4" s="2" t="s">
        <v>25</v>
      </c>
      <c r="Z4" s="2" t="s">
        <v>26</v>
      </c>
      <c r="AA4" s="2" t="s">
        <v>27</v>
      </c>
      <c r="AB4" s="2" t="s">
        <v>28</v>
      </c>
      <c r="AC4" s="2" t="s">
        <v>29</v>
      </c>
      <c r="AD4" s="2" t="s">
        <v>30</v>
      </c>
    </row>
    <row r="5" spans="1:30" x14ac:dyDescent="0.25">
      <c r="A5">
        <v>421867</v>
      </c>
      <c r="B5" t="s">
        <v>31</v>
      </c>
      <c r="C5" s="3">
        <f t="shared" ref="C5:C68" si="1">F5+G5+H5+I5</f>
        <v>22584.42</v>
      </c>
      <c r="D5" s="3">
        <v>1110.52</v>
      </c>
      <c r="E5" s="3">
        <v>6121.87</v>
      </c>
      <c r="F5" s="3">
        <v>1391.8</v>
      </c>
      <c r="G5" s="3">
        <v>0</v>
      </c>
      <c r="H5" s="3">
        <v>0</v>
      </c>
      <c r="I5" s="3">
        <v>21192.62</v>
      </c>
      <c r="J5" s="3">
        <v>0</v>
      </c>
      <c r="K5" s="3">
        <v>29816.81</v>
      </c>
      <c r="L5">
        <v>25000</v>
      </c>
      <c r="M5" s="4">
        <v>45672</v>
      </c>
      <c r="N5" s="3">
        <v>-24557.759999999998</v>
      </c>
      <c r="O5" s="3">
        <v>6545.32</v>
      </c>
      <c r="P5" s="3">
        <v>128125.6</v>
      </c>
      <c r="Q5" s="3" t="s">
        <v>32</v>
      </c>
      <c r="R5" s="3">
        <v>0</v>
      </c>
      <c r="S5" s="3" t="s">
        <v>33</v>
      </c>
      <c r="T5" s="3" t="s">
        <v>34</v>
      </c>
      <c r="U5" s="3" t="s">
        <v>35</v>
      </c>
      <c r="V5" s="3" t="s">
        <v>36</v>
      </c>
      <c r="X5" s="3">
        <v>44600.75</v>
      </c>
      <c r="Y5" s="3"/>
      <c r="Z5" s="3"/>
      <c r="AA5" s="3">
        <v>-4816.8100000000004</v>
      </c>
      <c r="AB5" s="5" t="s">
        <v>37</v>
      </c>
      <c r="AC5" s="3">
        <v>33.520000000000003</v>
      </c>
      <c r="AD5" s="3" t="s">
        <v>38</v>
      </c>
    </row>
    <row r="6" spans="1:30" x14ac:dyDescent="0.25">
      <c r="A6">
        <v>422711</v>
      </c>
      <c r="B6" t="s">
        <v>39</v>
      </c>
      <c r="C6" s="3">
        <f t="shared" si="1"/>
        <v>2345.23</v>
      </c>
      <c r="D6" s="3">
        <v>0</v>
      </c>
      <c r="E6" s="3">
        <v>0</v>
      </c>
      <c r="F6" s="3">
        <v>0</v>
      </c>
      <c r="G6" s="3">
        <v>0</v>
      </c>
      <c r="H6" s="3">
        <v>0</v>
      </c>
      <c r="I6" s="3">
        <v>2345.23</v>
      </c>
      <c r="J6" s="3">
        <v>0</v>
      </c>
      <c r="K6" s="3">
        <v>2345.23</v>
      </c>
      <c r="L6">
        <v>0</v>
      </c>
      <c r="M6" s="4">
        <v>45705</v>
      </c>
      <c r="N6" s="3">
        <v>-140.06</v>
      </c>
      <c r="O6" s="3">
        <v>2408.88</v>
      </c>
      <c r="P6" s="3">
        <v>67356.259999999995</v>
      </c>
      <c r="Q6" s="3" t="s">
        <v>40</v>
      </c>
      <c r="R6" s="3">
        <v>0</v>
      </c>
      <c r="S6" s="3" t="s">
        <v>41</v>
      </c>
      <c r="T6" s="3" t="s">
        <v>32</v>
      </c>
      <c r="U6" s="3" t="s">
        <v>42</v>
      </c>
      <c r="V6" s="3" t="s">
        <v>43</v>
      </c>
      <c r="X6" s="3">
        <v>2393.4699999999998</v>
      </c>
      <c r="Y6" s="3"/>
      <c r="Z6" s="3"/>
      <c r="AA6" s="3">
        <v>-2345.23</v>
      </c>
      <c r="AB6" s="5" t="s">
        <v>44</v>
      </c>
      <c r="AC6" s="3">
        <v>140.06</v>
      </c>
      <c r="AD6" s="3" t="s">
        <v>45</v>
      </c>
    </row>
    <row r="7" spans="1:30" x14ac:dyDescent="0.25">
      <c r="A7">
        <v>421981</v>
      </c>
      <c r="B7" t="s">
        <v>46</v>
      </c>
      <c r="C7" s="3">
        <f t="shared" si="1"/>
        <v>3303.73</v>
      </c>
      <c r="D7" s="3">
        <v>0</v>
      </c>
      <c r="E7" s="3">
        <v>0</v>
      </c>
      <c r="F7" s="3">
        <v>1243.95</v>
      </c>
      <c r="G7" s="3">
        <v>406.45</v>
      </c>
      <c r="H7" s="3">
        <v>344.48</v>
      </c>
      <c r="I7" s="3">
        <v>1308.8499999999999</v>
      </c>
      <c r="J7" s="3">
        <v>0</v>
      </c>
      <c r="K7" s="3">
        <v>3303.73</v>
      </c>
      <c r="L7">
        <v>5000</v>
      </c>
      <c r="M7" s="4">
        <v>45687</v>
      </c>
      <c r="N7" s="3">
        <v>-128.66</v>
      </c>
      <c r="O7" s="3">
        <v>0</v>
      </c>
      <c r="P7" s="3">
        <v>22702.02</v>
      </c>
      <c r="Q7" s="3" t="s">
        <v>40</v>
      </c>
      <c r="R7" s="3">
        <v>0</v>
      </c>
      <c r="S7" s="3" t="s">
        <v>33</v>
      </c>
      <c r="T7" s="3" t="s">
        <v>47</v>
      </c>
      <c r="U7" s="3" t="s">
        <v>42</v>
      </c>
      <c r="V7" s="3" t="s">
        <v>36</v>
      </c>
      <c r="X7" s="3">
        <v>3817.51</v>
      </c>
      <c r="Y7" s="3"/>
      <c r="Z7" s="3"/>
      <c r="AA7" s="3">
        <v>1696.27</v>
      </c>
      <c r="AB7" s="5" t="s">
        <v>48</v>
      </c>
      <c r="AC7" s="3">
        <v>0</v>
      </c>
      <c r="AD7" s="3" t="s">
        <v>49</v>
      </c>
    </row>
    <row r="8" spans="1:30" x14ac:dyDescent="0.25">
      <c r="A8">
        <v>422032</v>
      </c>
      <c r="B8" t="s">
        <v>50</v>
      </c>
      <c r="C8" s="3">
        <f t="shared" si="1"/>
        <v>710.12</v>
      </c>
      <c r="D8" s="3">
        <v>1146.78</v>
      </c>
      <c r="E8" s="3">
        <v>283.87</v>
      </c>
      <c r="F8" s="3">
        <v>772.19</v>
      </c>
      <c r="G8" s="3">
        <v>-52.97</v>
      </c>
      <c r="H8" s="3">
        <v>-26.28</v>
      </c>
      <c r="I8" s="3">
        <v>17.18</v>
      </c>
      <c r="J8" s="3">
        <v>0</v>
      </c>
      <c r="K8" s="3">
        <v>2140.77</v>
      </c>
      <c r="L8">
        <v>5000</v>
      </c>
      <c r="M8" s="4">
        <v>45702</v>
      </c>
      <c r="N8" s="3">
        <v>-90.55</v>
      </c>
      <c r="O8" s="3">
        <v>2177.17</v>
      </c>
      <c r="P8" s="3">
        <v>15208.77</v>
      </c>
      <c r="Q8" s="3" t="s">
        <v>32</v>
      </c>
      <c r="R8" s="3">
        <v>0</v>
      </c>
      <c r="S8" s="3" t="s">
        <v>33</v>
      </c>
      <c r="T8" s="3" t="s">
        <v>51</v>
      </c>
      <c r="U8" s="3" t="s">
        <v>42</v>
      </c>
      <c r="V8" s="3" t="s">
        <v>52</v>
      </c>
      <c r="X8" s="3">
        <v>1276.55</v>
      </c>
      <c r="Y8" s="3"/>
      <c r="Z8" s="3"/>
      <c r="AA8" s="3">
        <v>2859.23</v>
      </c>
      <c r="AB8" s="5" t="s">
        <v>37</v>
      </c>
      <c r="AC8" s="3">
        <v>9.99</v>
      </c>
      <c r="AD8" s="3" t="s">
        <v>53</v>
      </c>
    </row>
    <row r="9" spans="1:30" x14ac:dyDescent="0.25">
      <c r="A9">
        <v>421854</v>
      </c>
      <c r="B9" t="s">
        <v>54</v>
      </c>
      <c r="C9" s="3">
        <f t="shared" si="1"/>
        <v>9.15</v>
      </c>
      <c r="D9" s="3">
        <v>660.45</v>
      </c>
      <c r="E9" s="3">
        <v>1099.6199999999999</v>
      </c>
      <c r="F9" s="3">
        <v>0</v>
      </c>
      <c r="G9" s="3">
        <v>0</v>
      </c>
      <c r="H9" s="3">
        <v>0</v>
      </c>
      <c r="I9" s="3">
        <v>9.15</v>
      </c>
      <c r="J9" s="3">
        <v>0</v>
      </c>
      <c r="K9" s="3">
        <v>1769.22</v>
      </c>
      <c r="L9">
        <v>10000</v>
      </c>
      <c r="M9" s="4">
        <v>45653</v>
      </c>
      <c r="N9" s="3">
        <v>-1079.32</v>
      </c>
      <c r="O9" s="3">
        <v>1470.31</v>
      </c>
      <c r="P9" s="3">
        <v>13629.65</v>
      </c>
      <c r="Q9" s="3" t="s">
        <v>32</v>
      </c>
      <c r="R9" s="3">
        <v>0</v>
      </c>
      <c r="S9" s="3" t="s">
        <v>33</v>
      </c>
      <c r="T9" s="3" t="s">
        <v>55</v>
      </c>
      <c r="U9" s="3" t="s">
        <v>42</v>
      </c>
      <c r="V9" s="3" t="s">
        <v>56</v>
      </c>
      <c r="X9" s="3">
        <v>1341.71</v>
      </c>
      <c r="Y9" s="3"/>
      <c r="Z9" s="3"/>
      <c r="AA9" s="3">
        <v>8230.7800000000007</v>
      </c>
      <c r="AB9" s="5" t="s">
        <v>57</v>
      </c>
      <c r="AC9" s="3">
        <v>529.57000000000005</v>
      </c>
      <c r="AD9" s="3" t="s">
        <v>58</v>
      </c>
    </row>
    <row r="10" spans="1:30" x14ac:dyDescent="0.25">
      <c r="A10">
        <v>178926</v>
      </c>
      <c r="B10" t="s">
        <v>59</v>
      </c>
      <c r="C10" s="3">
        <f t="shared" si="1"/>
        <v>10952.89</v>
      </c>
      <c r="D10" s="3">
        <v>0</v>
      </c>
      <c r="E10" s="3">
        <v>0</v>
      </c>
      <c r="F10" s="3">
        <v>0</v>
      </c>
      <c r="G10" s="3">
        <v>0</v>
      </c>
      <c r="H10" s="3">
        <v>10952.89</v>
      </c>
      <c r="I10" s="3">
        <v>0</v>
      </c>
      <c r="J10" s="3">
        <v>0</v>
      </c>
      <c r="K10" s="3">
        <v>10952.89</v>
      </c>
      <c r="L10">
        <v>0</v>
      </c>
      <c r="M10" s="4">
        <v>45701</v>
      </c>
      <c r="N10" s="3">
        <v>-21482.86</v>
      </c>
      <c r="O10" s="3">
        <v>0</v>
      </c>
      <c r="P10" s="3">
        <v>15222.74</v>
      </c>
      <c r="Q10" s="3"/>
      <c r="R10" s="3">
        <v>4280.5600000000004</v>
      </c>
      <c r="S10" s="3" t="s">
        <v>41</v>
      </c>
      <c r="T10" s="3" t="s">
        <v>60</v>
      </c>
      <c r="U10" s="3" t="s">
        <v>61</v>
      </c>
      <c r="V10" s="3"/>
      <c r="X10" s="3">
        <v>-36585.86</v>
      </c>
      <c r="Y10" s="3"/>
      <c r="Z10" s="3"/>
      <c r="AA10" s="3">
        <v>-24952.57</v>
      </c>
      <c r="AB10" s="5" t="s">
        <v>43</v>
      </c>
      <c r="AC10" s="3">
        <v>4451.18</v>
      </c>
      <c r="AD10" s="3" t="s">
        <v>62</v>
      </c>
    </row>
    <row r="11" spans="1:30" x14ac:dyDescent="0.25">
      <c r="A11">
        <v>422335</v>
      </c>
      <c r="B11" t="s">
        <v>63</v>
      </c>
      <c r="C11" s="3">
        <f t="shared" si="1"/>
        <v>11878.369999999999</v>
      </c>
      <c r="D11" s="3">
        <v>0</v>
      </c>
      <c r="E11" s="3">
        <v>4164.25</v>
      </c>
      <c r="F11" s="3">
        <v>2326.4699999999998</v>
      </c>
      <c r="G11" s="3">
        <v>1247.02</v>
      </c>
      <c r="H11" s="3">
        <v>8304.8799999999992</v>
      </c>
      <c r="I11" s="3">
        <v>0</v>
      </c>
      <c r="J11" s="3">
        <v>0</v>
      </c>
      <c r="K11" s="3">
        <v>16042.62</v>
      </c>
      <c r="L11">
        <v>15000</v>
      </c>
      <c r="M11" s="4">
        <v>45695</v>
      </c>
      <c r="N11" s="3">
        <v>-500</v>
      </c>
      <c r="O11" s="3">
        <v>4224.91</v>
      </c>
      <c r="P11" s="3">
        <v>39327.33</v>
      </c>
      <c r="Q11" s="3" t="s">
        <v>40</v>
      </c>
      <c r="R11" s="3">
        <v>11366</v>
      </c>
      <c r="S11" s="3" t="s">
        <v>33</v>
      </c>
      <c r="T11" s="3" t="s">
        <v>64</v>
      </c>
      <c r="U11" s="3" t="s">
        <v>35</v>
      </c>
      <c r="V11" s="3" t="s">
        <v>36</v>
      </c>
      <c r="X11" s="3">
        <v>11118.63</v>
      </c>
      <c r="Y11" s="3"/>
      <c r="Z11" s="3"/>
      <c r="AA11" s="3">
        <v>-1042.6199999999999</v>
      </c>
      <c r="AB11" s="5" t="s">
        <v>65</v>
      </c>
      <c r="AC11" s="3">
        <v>0</v>
      </c>
      <c r="AD11" s="3" t="s">
        <v>66</v>
      </c>
    </row>
    <row r="12" spans="1:30" x14ac:dyDescent="0.25">
      <c r="A12">
        <v>422031</v>
      </c>
      <c r="B12" t="s">
        <v>67</v>
      </c>
      <c r="C12" s="3">
        <f t="shared" si="1"/>
        <v>10759.82</v>
      </c>
      <c r="D12" s="3">
        <v>8986.15</v>
      </c>
      <c r="E12" s="3">
        <v>1685.3</v>
      </c>
      <c r="F12" s="3">
        <v>7848.3</v>
      </c>
      <c r="G12" s="3">
        <v>0</v>
      </c>
      <c r="H12" s="3">
        <v>2911.52</v>
      </c>
      <c r="I12" s="3">
        <v>0</v>
      </c>
      <c r="J12" s="3">
        <v>0</v>
      </c>
      <c r="K12" s="3">
        <v>21431.27</v>
      </c>
      <c r="L12">
        <v>30000</v>
      </c>
      <c r="M12" s="4">
        <v>45694</v>
      </c>
      <c r="N12" s="3">
        <v>-271.55</v>
      </c>
      <c r="O12" s="3">
        <v>10943</v>
      </c>
      <c r="P12" s="3">
        <v>87328.639999999999</v>
      </c>
      <c r="Q12" s="3" t="s">
        <v>32</v>
      </c>
      <c r="R12" s="3">
        <v>0</v>
      </c>
      <c r="S12" s="3" t="s">
        <v>33</v>
      </c>
      <c r="T12" s="3" t="s">
        <v>68</v>
      </c>
      <c r="U12" s="3" t="s">
        <v>35</v>
      </c>
      <c r="V12" s="3" t="s">
        <v>69</v>
      </c>
      <c r="X12" s="3">
        <v>16083.09</v>
      </c>
      <c r="Y12" s="3"/>
      <c r="Z12" s="3"/>
      <c r="AA12" s="3">
        <v>8568.73</v>
      </c>
      <c r="AB12" s="5" t="s">
        <v>57</v>
      </c>
      <c r="AC12" s="3">
        <v>9257.7000000000007</v>
      </c>
      <c r="AD12" s="3" t="s">
        <v>70</v>
      </c>
    </row>
    <row r="13" spans="1:30" x14ac:dyDescent="0.25">
      <c r="A13">
        <v>421847</v>
      </c>
      <c r="B13" t="s">
        <v>71</v>
      </c>
      <c r="C13" s="3">
        <f t="shared" si="1"/>
        <v>374.78</v>
      </c>
      <c r="D13" s="3">
        <v>574.15</v>
      </c>
      <c r="E13" s="3">
        <v>0</v>
      </c>
      <c r="F13" s="3">
        <v>-47.1</v>
      </c>
      <c r="G13" s="3">
        <v>-32</v>
      </c>
      <c r="H13" s="3">
        <v>453.88</v>
      </c>
      <c r="I13" s="3">
        <v>0</v>
      </c>
      <c r="J13" s="3">
        <v>0</v>
      </c>
      <c r="K13" s="3">
        <v>948.93</v>
      </c>
      <c r="L13">
        <v>2500</v>
      </c>
      <c r="M13" s="4">
        <v>45712</v>
      </c>
      <c r="N13" s="3">
        <v>-411.2</v>
      </c>
      <c r="O13" s="3">
        <v>1650.66</v>
      </c>
      <c r="P13" s="3">
        <v>9973.0300000000007</v>
      </c>
      <c r="Q13" s="3" t="s">
        <v>32</v>
      </c>
      <c r="R13" s="3">
        <v>0</v>
      </c>
      <c r="S13" s="3" t="s">
        <v>33</v>
      </c>
      <c r="T13" s="3" t="s">
        <v>72</v>
      </c>
      <c r="U13" s="3" t="s">
        <v>42</v>
      </c>
      <c r="V13" s="3" t="s">
        <v>52</v>
      </c>
      <c r="X13" s="3">
        <v>649.82000000000005</v>
      </c>
      <c r="Y13" s="3"/>
      <c r="Z13" s="3"/>
      <c r="AA13" s="3">
        <v>1551.07</v>
      </c>
      <c r="AB13" s="5" t="s">
        <v>73</v>
      </c>
      <c r="AC13" s="3">
        <v>574.15</v>
      </c>
      <c r="AD13" s="3" t="s">
        <v>74</v>
      </c>
    </row>
    <row r="14" spans="1:30" x14ac:dyDescent="0.25">
      <c r="A14">
        <v>422017</v>
      </c>
      <c r="B14" t="s">
        <v>75</v>
      </c>
      <c r="C14" s="3">
        <f t="shared" si="1"/>
        <v>24606.6</v>
      </c>
      <c r="D14" s="3">
        <v>0</v>
      </c>
      <c r="E14" s="3">
        <v>0</v>
      </c>
      <c r="F14" s="3">
        <v>9802.92</v>
      </c>
      <c r="G14" s="3">
        <v>14803.68</v>
      </c>
      <c r="H14" s="3">
        <v>0</v>
      </c>
      <c r="I14" s="3">
        <v>0</v>
      </c>
      <c r="J14" s="3">
        <v>0</v>
      </c>
      <c r="K14" s="3">
        <v>24606.6</v>
      </c>
      <c r="L14">
        <v>25000</v>
      </c>
      <c r="M14" s="4">
        <v>45695</v>
      </c>
      <c r="N14" s="3">
        <v>-5257.59</v>
      </c>
      <c r="O14" s="3">
        <v>0</v>
      </c>
      <c r="P14" s="3">
        <v>93897.61</v>
      </c>
      <c r="Q14" s="3" t="s">
        <v>40</v>
      </c>
      <c r="R14" s="3">
        <v>0</v>
      </c>
      <c r="S14" s="3" t="s">
        <v>33</v>
      </c>
      <c r="T14" s="3" t="s">
        <v>76</v>
      </c>
      <c r="U14" s="3" t="s">
        <v>35</v>
      </c>
      <c r="V14" s="3" t="s">
        <v>36</v>
      </c>
      <c r="X14" s="3">
        <v>19272.189999999999</v>
      </c>
      <c r="Y14" s="3"/>
      <c r="Z14" s="3"/>
      <c r="AA14" s="3">
        <v>393.4</v>
      </c>
      <c r="AB14" s="5" t="s">
        <v>65</v>
      </c>
      <c r="AC14" s="3">
        <v>0</v>
      </c>
      <c r="AD14" s="3" t="s">
        <v>77</v>
      </c>
    </row>
    <row r="15" spans="1:30" x14ac:dyDescent="0.25">
      <c r="A15">
        <v>436383</v>
      </c>
      <c r="B15" t="s">
        <v>78</v>
      </c>
      <c r="C15" s="3">
        <f t="shared" si="1"/>
        <v>115370.04000000001</v>
      </c>
      <c r="D15" s="3">
        <v>0</v>
      </c>
      <c r="E15" s="3">
        <v>48927.97</v>
      </c>
      <c r="F15" s="3">
        <v>114301.05</v>
      </c>
      <c r="G15" s="3">
        <v>1068.99</v>
      </c>
      <c r="H15" s="3">
        <v>0</v>
      </c>
      <c r="I15" s="3">
        <v>0</v>
      </c>
      <c r="J15" s="3">
        <v>0</v>
      </c>
      <c r="K15" s="3">
        <v>164298.01</v>
      </c>
      <c r="L15">
        <v>175000</v>
      </c>
      <c r="M15" s="4">
        <v>45674</v>
      </c>
      <c r="N15" s="3">
        <v>-90000</v>
      </c>
      <c r="O15" s="3">
        <v>-8359.19</v>
      </c>
      <c r="P15" s="3">
        <v>287457.96000000002</v>
      </c>
      <c r="Q15" s="3" t="s">
        <v>40</v>
      </c>
      <c r="R15" s="3">
        <v>4998.5</v>
      </c>
      <c r="S15" s="3" t="s">
        <v>79</v>
      </c>
      <c r="T15" s="3" t="s">
        <v>80</v>
      </c>
      <c r="U15" s="3" t="s">
        <v>35</v>
      </c>
      <c r="V15" s="3"/>
      <c r="X15" s="3">
        <v>186554.15</v>
      </c>
      <c r="Y15" s="3"/>
      <c r="Z15" s="3"/>
      <c r="AA15" s="3">
        <v>-12794.41</v>
      </c>
      <c r="AB15" s="5" t="s">
        <v>81</v>
      </c>
      <c r="AC15" s="3">
        <v>7318.51</v>
      </c>
      <c r="AD15" s="3" t="s">
        <v>82</v>
      </c>
    </row>
    <row r="16" spans="1:30" x14ac:dyDescent="0.25">
      <c r="A16">
        <v>423216</v>
      </c>
      <c r="B16" t="s">
        <v>83</v>
      </c>
      <c r="C16" s="3">
        <f t="shared" si="1"/>
        <v>5289.15</v>
      </c>
      <c r="D16" s="3">
        <v>38982.92</v>
      </c>
      <c r="E16" s="3">
        <v>19236.23</v>
      </c>
      <c r="F16" s="3">
        <v>5289.15</v>
      </c>
      <c r="G16" s="3">
        <v>0</v>
      </c>
      <c r="H16" s="3">
        <v>0</v>
      </c>
      <c r="I16" s="3">
        <v>0</v>
      </c>
      <c r="J16" s="3">
        <v>0</v>
      </c>
      <c r="K16" s="3">
        <v>63508.3</v>
      </c>
      <c r="L16">
        <v>150000</v>
      </c>
      <c r="M16" s="4">
        <v>45712</v>
      </c>
      <c r="N16" s="3">
        <v>-4893.6000000000004</v>
      </c>
      <c r="O16" s="3">
        <v>65445.34</v>
      </c>
      <c r="P16" s="3">
        <v>536076.14</v>
      </c>
      <c r="Q16" s="3" t="s">
        <v>32</v>
      </c>
      <c r="R16" s="3">
        <v>3191.28</v>
      </c>
      <c r="S16" s="3" t="s">
        <v>33</v>
      </c>
      <c r="T16" s="3" t="s">
        <v>84</v>
      </c>
      <c r="U16" s="3" t="s">
        <v>35</v>
      </c>
      <c r="V16" s="3" t="s">
        <v>52</v>
      </c>
      <c r="X16" s="3">
        <v>64167.17</v>
      </c>
      <c r="Y16" s="3"/>
      <c r="Z16" s="3"/>
      <c r="AA16" s="3">
        <v>86491.7</v>
      </c>
      <c r="AB16" s="5" t="s">
        <v>37</v>
      </c>
      <c r="AC16" s="3">
        <v>30.38</v>
      </c>
      <c r="AD16" s="3" t="s">
        <v>85</v>
      </c>
    </row>
    <row r="17" spans="1:30" x14ac:dyDescent="0.25">
      <c r="A17">
        <v>421931</v>
      </c>
      <c r="B17" t="s">
        <v>86</v>
      </c>
      <c r="C17" s="3">
        <f t="shared" si="1"/>
        <v>4593.57</v>
      </c>
      <c r="D17" s="3">
        <v>4069.16</v>
      </c>
      <c r="E17" s="3">
        <v>1369.48</v>
      </c>
      <c r="F17" s="3">
        <v>4593.57</v>
      </c>
      <c r="G17" s="3">
        <v>0</v>
      </c>
      <c r="H17" s="3">
        <v>0</v>
      </c>
      <c r="I17" s="3">
        <v>0</v>
      </c>
      <c r="J17" s="3">
        <v>0</v>
      </c>
      <c r="K17" s="3">
        <v>10032.209999999999</v>
      </c>
      <c r="L17">
        <v>15000</v>
      </c>
      <c r="M17" s="4">
        <v>45706</v>
      </c>
      <c r="N17" s="3">
        <v>-3206.97</v>
      </c>
      <c r="O17" s="3">
        <v>7659.25</v>
      </c>
      <c r="P17" s="3">
        <v>37774.239999999998</v>
      </c>
      <c r="Q17" s="3" t="s">
        <v>32</v>
      </c>
      <c r="R17" s="3">
        <v>0</v>
      </c>
      <c r="S17" s="3" t="s">
        <v>33</v>
      </c>
      <c r="T17" s="3" t="s">
        <v>87</v>
      </c>
      <c r="U17" s="3" t="s">
        <v>42</v>
      </c>
      <c r="V17" s="3" t="s">
        <v>52</v>
      </c>
      <c r="X17" s="3">
        <v>5383.79</v>
      </c>
      <c r="Y17" s="3"/>
      <c r="Z17" s="3"/>
      <c r="AA17" s="3">
        <v>4967.79</v>
      </c>
      <c r="AB17" s="5" t="s">
        <v>37</v>
      </c>
      <c r="AC17" s="3">
        <v>985.92</v>
      </c>
      <c r="AD17" s="3" t="s">
        <v>88</v>
      </c>
    </row>
    <row r="18" spans="1:30" x14ac:dyDescent="0.25">
      <c r="A18">
        <v>434694</v>
      </c>
      <c r="B18" t="s">
        <v>89</v>
      </c>
      <c r="C18" s="3">
        <f t="shared" si="1"/>
        <v>2386.6799999999998</v>
      </c>
      <c r="D18" s="3">
        <v>6710.38</v>
      </c>
      <c r="E18" s="3">
        <v>7733.88</v>
      </c>
      <c r="F18" s="3">
        <v>2386.6799999999998</v>
      </c>
      <c r="G18" s="3">
        <v>0</v>
      </c>
      <c r="H18" s="3">
        <v>0</v>
      </c>
      <c r="I18" s="3">
        <v>0</v>
      </c>
      <c r="J18" s="3">
        <v>0</v>
      </c>
      <c r="K18" s="3">
        <v>16830.939999999999</v>
      </c>
      <c r="L18">
        <v>75000</v>
      </c>
      <c r="M18" s="4">
        <v>45681</v>
      </c>
      <c r="N18" s="3">
        <v>-16335.73</v>
      </c>
      <c r="O18" s="3">
        <v>13194.07</v>
      </c>
      <c r="P18" s="3">
        <v>93217.26</v>
      </c>
      <c r="Q18" s="3" t="s">
        <v>32</v>
      </c>
      <c r="R18" s="3">
        <v>4000</v>
      </c>
      <c r="S18" s="3" t="s">
        <v>79</v>
      </c>
      <c r="T18" s="3" t="s">
        <v>90</v>
      </c>
      <c r="U18" s="3" t="s">
        <v>35</v>
      </c>
      <c r="V18" s="3" t="s">
        <v>52</v>
      </c>
      <c r="X18" s="3">
        <v>37546.44</v>
      </c>
      <c r="Y18" s="3"/>
      <c r="Z18" s="3"/>
      <c r="AA18" s="3">
        <v>43118.29</v>
      </c>
      <c r="AB18" s="5" t="s">
        <v>91</v>
      </c>
      <c r="AC18" s="3">
        <v>16335.73</v>
      </c>
      <c r="AD18" s="3" t="s">
        <v>92</v>
      </c>
    </row>
    <row r="19" spans="1:30" x14ac:dyDescent="0.25">
      <c r="A19">
        <v>421926</v>
      </c>
      <c r="B19" t="s">
        <v>93</v>
      </c>
      <c r="C19" s="3">
        <f t="shared" si="1"/>
        <v>2378.61</v>
      </c>
      <c r="D19" s="3">
        <v>223.21</v>
      </c>
      <c r="E19" s="3">
        <v>3031.07</v>
      </c>
      <c r="F19" s="3">
        <v>2378.61</v>
      </c>
      <c r="G19" s="3">
        <v>0</v>
      </c>
      <c r="H19" s="3">
        <v>0</v>
      </c>
      <c r="I19" s="3">
        <v>0</v>
      </c>
      <c r="J19" s="3">
        <v>0</v>
      </c>
      <c r="K19" s="3">
        <v>5632.89</v>
      </c>
      <c r="L19">
        <v>6000</v>
      </c>
      <c r="M19" s="4">
        <v>45679</v>
      </c>
      <c r="N19" s="3">
        <v>-1417.58</v>
      </c>
      <c r="O19" s="3">
        <v>4300.55</v>
      </c>
      <c r="P19" s="3">
        <v>22696.82</v>
      </c>
      <c r="Q19" s="3" t="s">
        <v>32</v>
      </c>
      <c r="R19" s="3">
        <v>39.33</v>
      </c>
      <c r="S19" s="3" t="s">
        <v>94</v>
      </c>
      <c r="T19" s="3" t="s">
        <v>90</v>
      </c>
      <c r="U19" s="3" t="s">
        <v>42</v>
      </c>
      <c r="V19" s="3" t="s">
        <v>52</v>
      </c>
      <c r="X19" s="3">
        <v>1946.05</v>
      </c>
      <c r="Y19" s="3"/>
      <c r="Z19" s="3"/>
      <c r="AA19" s="3">
        <v>367.11</v>
      </c>
      <c r="AB19" s="5" t="s">
        <v>37</v>
      </c>
      <c r="AC19" s="3">
        <v>190.4</v>
      </c>
      <c r="AD19" s="3" t="s">
        <v>95</v>
      </c>
    </row>
    <row r="20" spans="1:30" x14ac:dyDescent="0.25">
      <c r="A20">
        <v>421952</v>
      </c>
      <c r="B20" t="s">
        <v>96</v>
      </c>
      <c r="C20" s="3">
        <f t="shared" si="1"/>
        <v>1337.9</v>
      </c>
      <c r="D20" s="3">
        <v>861.63</v>
      </c>
      <c r="E20" s="3">
        <v>0</v>
      </c>
      <c r="F20" s="3">
        <v>1337.9</v>
      </c>
      <c r="G20" s="3">
        <v>0</v>
      </c>
      <c r="H20" s="3">
        <v>0</v>
      </c>
      <c r="I20" s="3">
        <v>0</v>
      </c>
      <c r="J20" s="3">
        <v>0</v>
      </c>
      <c r="K20" s="3">
        <v>2199.5300000000002</v>
      </c>
      <c r="L20">
        <v>5000</v>
      </c>
      <c r="M20" s="4">
        <v>45568</v>
      </c>
      <c r="N20" s="3">
        <v>-2643.86</v>
      </c>
      <c r="O20" s="3">
        <v>742.65</v>
      </c>
      <c r="P20" s="3">
        <v>4258.05</v>
      </c>
      <c r="Q20" s="3" t="s">
        <v>32</v>
      </c>
      <c r="R20" s="3">
        <v>0</v>
      </c>
      <c r="S20" s="3" t="s">
        <v>33</v>
      </c>
      <c r="T20" s="3" t="s">
        <v>97</v>
      </c>
      <c r="U20" s="3" t="s">
        <v>42</v>
      </c>
      <c r="V20" s="3" t="s">
        <v>36</v>
      </c>
      <c r="X20" s="3">
        <v>1081.8800000000001</v>
      </c>
      <c r="Y20" s="3"/>
      <c r="Z20" s="3"/>
      <c r="AA20" s="3">
        <v>2800.47</v>
      </c>
      <c r="AB20" s="5" t="s">
        <v>98</v>
      </c>
      <c r="AC20" s="3">
        <v>861.63</v>
      </c>
      <c r="AD20" s="3" t="s">
        <v>99</v>
      </c>
    </row>
    <row r="21" spans="1:30" x14ac:dyDescent="0.25">
      <c r="A21">
        <v>418307</v>
      </c>
      <c r="B21" t="s">
        <v>100</v>
      </c>
      <c r="C21" s="3">
        <f t="shared" si="1"/>
        <v>1071.3800000000001</v>
      </c>
      <c r="D21" s="3">
        <v>115.09</v>
      </c>
      <c r="E21" s="3">
        <v>1367.05</v>
      </c>
      <c r="F21" s="3">
        <v>1071.3800000000001</v>
      </c>
      <c r="G21" s="3">
        <v>0</v>
      </c>
      <c r="H21" s="3">
        <v>0</v>
      </c>
      <c r="I21" s="3">
        <v>0</v>
      </c>
      <c r="J21" s="3">
        <v>0</v>
      </c>
      <c r="K21" s="3">
        <v>2553.52</v>
      </c>
      <c r="L21">
        <v>40000</v>
      </c>
      <c r="M21" s="4">
        <v>45681</v>
      </c>
      <c r="N21" s="3">
        <v>-2305.9499999999998</v>
      </c>
      <c r="O21" s="3">
        <v>1360.42</v>
      </c>
      <c r="P21" s="3">
        <v>13697.06</v>
      </c>
      <c r="Q21" s="3" t="s">
        <v>32</v>
      </c>
      <c r="R21" s="3">
        <v>759.5</v>
      </c>
      <c r="S21" s="3" t="s">
        <v>101</v>
      </c>
      <c r="T21" s="3" t="s">
        <v>102</v>
      </c>
      <c r="U21" s="3" t="s">
        <v>103</v>
      </c>
      <c r="V21" s="3" t="s">
        <v>104</v>
      </c>
      <c r="X21" s="3">
        <v>10235.530000000001</v>
      </c>
      <c r="Y21" s="3"/>
      <c r="Z21" s="3"/>
      <c r="AA21" s="3">
        <v>33546.92</v>
      </c>
      <c r="AB21" s="5" t="s">
        <v>43</v>
      </c>
      <c r="AC21" s="3">
        <v>115.09</v>
      </c>
      <c r="AD21" s="3" t="s">
        <v>105</v>
      </c>
    </row>
    <row r="22" spans="1:30" x14ac:dyDescent="0.25">
      <c r="A22">
        <v>421909</v>
      </c>
      <c r="B22" t="s">
        <v>106</v>
      </c>
      <c r="C22" s="3">
        <f t="shared" si="1"/>
        <v>966.71</v>
      </c>
      <c r="D22" s="3">
        <v>0</v>
      </c>
      <c r="E22" s="3">
        <v>308.04000000000002</v>
      </c>
      <c r="F22" s="3">
        <v>966.71</v>
      </c>
      <c r="G22" s="3">
        <v>0</v>
      </c>
      <c r="H22" s="3">
        <v>0</v>
      </c>
      <c r="I22" s="3">
        <v>0</v>
      </c>
      <c r="J22" s="3">
        <v>0</v>
      </c>
      <c r="K22" s="3">
        <v>1274.75</v>
      </c>
      <c r="L22">
        <v>5000</v>
      </c>
      <c r="M22" s="4">
        <v>45693</v>
      </c>
      <c r="N22" s="3">
        <v>-299.85000000000002</v>
      </c>
      <c r="O22" s="3">
        <v>308.04000000000002</v>
      </c>
      <c r="P22" s="3">
        <v>5577.19</v>
      </c>
      <c r="Q22" s="3" t="s">
        <v>32</v>
      </c>
      <c r="R22" s="3">
        <v>0</v>
      </c>
      <c r="S22" s="3" t="s">
        <v>33</v>
      </c>
      <c r="T22" s="3" t="s">
        <v>107</v>
      </c>
      <c r="U22" s="3" t="s">
        <v>42</v>
      </c>
      <c r="V22" s="3" t="s">
        <v>36</v>
      </c>
      <c r="X22" s="3">
        <v>1425.56</v>
      </c>
      <c r="Y22" s="3"/>
      <c r="Z22" s="3"/>
      <c r="AA22" s="3">
        <v>3725.25</v>
      </c>
      <c r="AB22" s="5" t="s">
        <v>108</v>
      </c>
      <c r="AC22" s="3">
        <v>607.89</v>
      </c>
      <c r="AD22" s="3" t="s">
        <v>109</v>
      </c>
    </row>
    <row r="23" spans="1:30" x14ac:dyDescent="0.25">
      <c r="A23">
        <v>422179</v>
      </c>
      <c r="B23" t="s">
        <v>110</v>
      </c>
      <c r="C23" s="3">
        <f t="shared" si="1"/>
        <v>698.72</v>
      </c>
      <c r="D23" s="3">
        <v>24696.68</v>
      </c>
      <c r="E23" s="3">
        <v>252.5</v>
      </c>
      <c r="F23" s="3">
        <v>698.72</v>
      </c>
      <c r="G23" s="3">
        <v>0</v>
      </c>
      <c r="H23" s="3">
        <v>0</v>
      </c>
      <c r="I23" s="3">
        <v>0</v>
      </c>
      <c r="J23" s="3">
        <v>0</v>
      </c>
      <c r="K23" s="3">
        <v>25647.9</v>
      </c>
      <c r="L23">
        <v>50000</v>
      </c>
      <c r="M23" s="4">
        <v>45695</v>
      </c>
      <c r="N23" s="3">
        <v>-20853.18</v>
      </c>
      <c r="O23" s="3">
        <v>41873.78</v>
      </c>
      <c r="P23" s="3">
        <v>268449.27</v>
      </c>
      <c r="Q23" s="3" t="s">
        <v>32</v>
      </c>
      <c r="R23" s="3">
        <v>105.42</v>
      </c>
      <c r="S23" s="3" t="s">
        <v>33</v>
      </c>
      <c r="T23" s="3" t="s">
        <v>111</v>
      </c>
      <c r="U23" s="3" t="s">
        <v>35</v>
      </c>
      <c r="V23" s="3" t="s">
        <v>112</v>
      </c>
      <c r="X23" s="3">
        <v>24946.91</v>
      </c>
      <c r="Y23" s="3"/>
      <c r="Z23" s="3"/>
      <c r="AA23" s="3">
        <v>23669.42</v>
      </c>
      <c r="AB23" s="5" t="s">
        <v>37</v>
      </c>
      <c r="AC23" s="3">
        <v>26.88</v>
      </c>
      <c r="AD23" s="3" t="s">
        <v>113</v>
      </c>
    </row>
    <row r="24" spans="1:30" x14ac:dyDescent="0.25">
      <c r="A24">
        <v>422166</v>
      </c>
      <c r="B24" t="s">
        <v>114</v>
      </c>
      <c r="C24" s="3">
        <f t="shared" si="1"/>
        <v>608.74</v>
      </c>
      <c r="D24" s="3">
        <v>11981.48</v>
      </c>
      <c r="E24" s="3">
        <v>17843.46</v>
      </c>
      <c r="F24" s="3">
        <v>608.74</v>
      </c>
      <c r="G24" s="3">
        <v>0</v>
      </c>
      <c r="H24" s="3">
        <v>0</v>
      </c>
      <c r="I24" s="3">
        <v>0</v>
      </c>
      <c r="J24" s="3">
        <v>0</v>
      </c>
      <c r="K24" s="3">
        <v>30433.68</v>
      </c>
      <c r="L24">
        <v>40000</v>
      </c>
      <c r="M24" s="4">
        <v>45700</v>
      </c>
      <c r="N24" s="3">
        <v>-20000</v>
      </c>
      <c r="O24" s="3">
        <v>27380.44</v>
      </c>
      <c r="P24" s="3">
        <v>194609.87</v>
      </c>
      <c r="Q24" s="3" t="s">
        <v>32</v>
      </c>
      <c r="R24" s="3">
        <v>1330.2</v>
      </c>
      <c r="S24" s="3" t="s">
        <v>33</v>
      </c>
      <c r="T24" s="3" t="s">
        <v>102</v>
      </c>
      <c r="U24" s="3" t="s">
        <v>35</v>
      </c>
      <c r="V24" s="3" t="s">
        <v>36</v>
      </c>
      <c r="X24" s="3">
        <v>31684.32</v>
      </c>
      <c r="Y24" s="3"/>
      <c r="Z24" s="3"/>
      <c r="AA24" s="3">
        <v>9566.32</v>
      </c>
      <c r="AB24" s="5" t="s">
        <v>37</v>
      </c>
      <c r="AC24" s="3">
        <v>340.05</v>
      </c>
      <c r="AD24" s="3" t="s">
        <v>115</v>
      </c>
    </row>
    <row r="25" spans="1:30" x14ac:dyDescent="0.25">
      <c r="A25">
        <v>421964</v>
      </c>
      <c r="B25" t="s">
        <v>116</v>
      </c>
      <c r="C25" s="3">
        <f t="shared" si="1"/>
        <v>423.53</v>
      </c>
      <c r="D25" s="3">
        <v>1529.28</v>
      </c>
      <c r="E25" s="3">
        <v>2410.08</v>
      </c>
      <c r="F25" s="3">
        <v>423.53</v>
      </c>
      <c r="G25" s="3">
        <v>0</v>
      </c>
      <c r="H25" s="3">
        <v>0</v>
      </c>
      <c r="I25" s="3">
        <v>0</v>
      </c>
      <c r="J25" s="3">
        <v>0</v>
      </c>
      <c r="K25" s="3">
        <v>4362.8900000000003</v>
      </c>
      <c r="L25">
        <v>15000</v>
      </c>
      <c r="M25" s="4">
        <v>45702</v>
      </c>
      <c r="N25" s="3">
        <v>-6550.06</v>
      </c>
      <c r="O25" s="3">
        <v>3618.17</v>
      </c>
      <c r="P25" s="3">
        <v>31901.11</v>
      </c>
      <c r="Q25" s="3" t="s">
        <v>32</v>
      </c>
      <c r="R25" s="3">
        <v>0</v>
      </c>
      <c r="S25" s="3" t="s">
        <v>33</v>
      </c>
      <c r="T25" s="3" t="s">
        <v>117</v>
      </c>
      <c r="U25" s="3" t="s">
        <v>42</v>
      </c>
      <c r="V25" s="3" t="s">
        <v>118</v>
      </c>
      <c r="X25" s="3">
        <v>8953.58</v>
      </c>
      <c r="Y25" s="3"/>
      <c r="Z25" s="3"/>
      <c r="AA25" s="3">
        <v>10637.11</v>
      </c>
      <c r="AB25" s="5" t="s">
        <v>37</v>
      </c>
      <c r="AC25" s="3">
        <v>89.5</v>
      </c>
      <c r="AD25" s="3" t="s">
        <v>119</v>
      </c>
    </row>
    <row r="26" spans="1:30" x14ac:dyDescent="0.25">
      <c r="A26">
        <v>422230</v>
      </c>
      <c r="B26" t="s">
        <v>120</v>
      </c>
      <c r="C26" s="3">
        <f t="shared" si="1"/>
        <v>103.6</v>
      </c>
      <c r="D26" s="3">
        <v>0</v>
      </c>
      <c r="E26" s="3">
        <v>0</v>
      </c>
      <c r="F26" s="3">
        <v>103.6</v>
      </c>
      <c r="G26" s="3">
        <v>0</v>
      </c>
      <c r="H26" s="3">
        <v>0</v>
      </c>
      <c r="I26" s="3">
        <v>0</v>
      </c>
      <c r="J26" s="3">
        <v>-228.75</v>
      </c>
      <c r="K26" s="3">
        <v>-125.15</v>
      </c>
      <c r="L26">
        <v>10000</v>
      </c>
      <c r="M26" s="4">
        <v>45714</v>
      </c>
      <c r="N26" s="3">
        <v>-228.75</v>
      </c>
      <c r="O26" s="3">
        <v>2057.11</v>
      </c>
      <c r="P26" s="3">
        <v>13425.03</v>
      </c>
      <c r="Q26" s="3" t="s">
        <v>32</v>
      </c>
      <c r="R26" s="3">
        <v>228.75</v>
      </c>
      <c r="S26" s="3" t="s">
        <v>41</v>
      </c>
      <c r="T26" s="3" t="s">
        <v>40</v>
      </c>
      <c r="U26" s="3" t="s">
        <v>35</v>
      </c>
      <c r="V26" s="3" t="s">
        <v>36</v>
      </c>
      <c r="X26" s="3">
        <v>34.71</v>
      </c>
      <c r="Y26" s="3"/>
      <c r="Z26" s="3"/>
      <c r="AA26" s="3">
        <v>10125.15</v>
      </c>
      <c r="AB26" s="5" t="s">
        <v>121</v>
      </c>
      <c r="AC26" s="3">
        <v>576.6</v>
      </c>
      <c r="AD26" s="3" t="s">
        <v>122</v>
      </c>
    </row>
    <row r="27" spans="1:30" x14ac:dyDescent="0.25">
      <c r="A27">
        <v>422969</v>
      </c>
      <c r="B27" t="s">
        <v>123</v>
      </c>
      <c r="C27" s="3">
        <f t="shared" si="1"/>
        <v>102.11</v>
      </c>
      <c r="D27" s="3">
        <v>597.01</v>
      </c>
      <c r="E27" s="3">
        <v>180.2</v>
      </c>
      <c r="F27" s="3">
        <v>102.11</v>
      </c>
      <c r="G27" s="3">
        <v>0</v>
      </c>
      <c r="H27" s="3">
        <v>0</v>
      </c>
      <c r="I27" s="3">
        <v>0</v>
      </c>
      <c r="J27" s="3">
        <v>0</v>
      </c>
      <c r="K27" s="3">
        <v>879.32</v>
      </c>
      <c r="L27">
        <v>50000</v>
      </c>
      <c r="M27" s="4">
        <v>45714</v>
      </c>
      <c r="N27" s="3">
        <v>-144.06</v>
      </c>
      <c r="O27" s="3">
        <v>39987.279999999999</v>
      </c>
      <c r="P27" s="3">
        <v>146689.59</v>
      </c>
      <c r="Q27" s="3" t="s">
        <v>32</v>
      </c>
      <c r="R27" s="3">
        <v>93.7</v>
      </c>
      <c r="S27" s="3" t="s">
        <v>33</v>
      </c>
      <c r="T27" s="3" t="s">
        <v>32</v>
      </c>
      <c r="U27" s="3" t="s">
        <v>35</v>
      </c>
      <c r="V27" s="3"/>
      <c r="X27" s="3">
        <v>4540.67</v>
      </c>
      <c r="Y27" s="3"/>
      <c r="Z27" s="3"/>
      <c r="AA27" s="3">
        <v>30670.58</v>
      </c>
      <c r="AB27" s="5" t="s">
        <v>37</v>
      </c>
      <c r="AC27" s="3">
        <v>144.06</v>
      </c>
      <c r="AD27" s="3" t="s">
        <v>124</v>
      </c>
    </row>
    <row r="28" spans="1:30" x14ac:dyDescent="0.25">
      <c r="A28">
        <v>442229</v>
      </c>
      <c r="B28" t="s">
        <v>125</v>
      </c>
      <c r="C28" s="3">
        <f t="shared" si="1"/>
        <v>53.07</v>
      </c>
      <c r="D28" s="3">
        <v>0</v>
      </c>
      <c r="E28" s="3">
        <v>0</v>
      </c>
      <c r="F28" s="3">
        <v>53.07</v>
      </c>
      <c r="G28" s="3">
        <v>0</v>
      </c>
      <c r="H28" s="3">
        <v>0</v>
      </c>
      <c r="I28" s="3">
        <v>0</v>
      </c>
      <c r="J28" s="3">
        <v>0</v>
      </c>
      <c r="K28" s="3">
        <v>53.07</v>
      </c>
      <c r="L28">
        <v>0</v>
      </c>
      <c r="M28" s="4">
        <v>45675</v>
      </c>
      <c r="N28" s="3">
        <v>-1680.56</v>
      </c>
      <c r="O28" s="3">
        <v>3502.15</v>
      </c>
      <c r="P28" s="3">
        <v>0</v>
      </c>
      <c r="Q28" s="3"/>
      <c r="R28" s="3">
        <v>0</v>
      </c>
      <c r="S28" s="3" t="s">
        <v>41</v>
      </c>
      <c r="T28" s="3" t="s">
        <v>126</v>
      </c>
      <c r="U28" s="3" t="s">
        <v>35</v>
      </c>
      <c r="V28" s="3" t="s">
        <v>73</v>
      </c>
      <c r="X28" s="3">
        <v>-10.74</v>
      </c>
      <c r="Y28" s="3"/>
      <c r="Z28" s="3"/>
      <c r="AA28" s="3">
        <v>-53.07</v>
      </c>
      <c r="AB28" s="5" t="s">
        <v>127</v>
      </c>
      <c r="AC28" s="3">
        <v>1680.56</v>
      </c>
      <c r="AD28" s="3" t="s">
        <v>128</v>
      </c>
    </row>
    <row r="29" spans="1:30" x14ac:dyDescent="0.25">
      <c r="A29">
        <v>134299</v>
      </c>
      <c r="B29" t="s">
        <v>129</v>
      </c>
      <c r="C29" s="3">
        <f t="shared" si="1"/>
        <v>32.04</v>
      </c>
      <c r="D29" s="3">
        <v>2743.75</v>
      </c>
      <c r="E29" s="3">
        <v>84.24</v>
      </c>
      <c r="F29" s="3">
        <v>32.04</v>
      </c>
      <c r="G29" s="3">
        <v>0</v>
      </c>
      <c r="H29" s="3">
        <v>0</v>
      </c>
      <c r="I29" s="3">
        <v>0</v>
      </c>
      <c r="J29" s="3">
        <v>0</v>
      </c>
      <c r="K29" s="3">
        <v>2860.03</v>
      </c>
      <c r="L29">
        <v>75000</v>
      </c>
      <c r="M29" s="4">
        <v>45684</v>
      </c>
      <c r="N29" s="3">
        <v>-117.2</v>
      </c>
      <c r="O29" s="3">
        <v>2813.25</v>
      </c>
      <c r="P29" s="3">
        <v>4552.58</v>
      </c>
      <c r="Q29" s="3"/>
      <c r="R29" s="3">
        <v>42157.26</v>
      </c>
      <c r="S29" s="3" t="s">
        <v>101</v>
      </c>
      <c r="T29" s="3" t="s">
        <v>130</v>
      </c>
      <c r="U29" s="3" t="s">
        <v>131</v>
      </c>
      <c r="V29" s="3" t="s">
        <v>132</v>
      </c>
      <c r="X29" s="3">
        <v>32134.91</v>
      </c>
      <c r="Y29" s="3"/>
      <c r="Z29" s="3"/>
      <c r="AA29" s="3">
        <v>26812.560000000001</v>
      </c>
      <c r="AB29" s="5" t="s">
        <v>37</v>
      </c>
      <c r="AC29" s="3">
        <v>123.58</v>
      </c>
      <c r="AD29" s="3" t="s">
        <v>133</v>
      </c>
    </row>
    <row r="30" spans="1:30" x14ac:dyDescent="0.25">
      <c r="A30">
        <v>422001</v>
      </c>
      <c r="B30" t="s">
        <v>134</v>
      </c>
      <c r="C30" s="3">
        <f t="shared" si="1"/>
        <v>30.28</v>
      </c>
      <c r="D30" s="3">
        <v>225.73</v>
      </c>
      <c r="E30" s="3">
        <v>1003.48</v>
      </c>
      <c r="F30" s="3">
        <v>30.28</v>
      </c>
      <c r="G30" s="3">
        <v>0</v>
      </c>
      <c r="H30" s="3">
        <v>0</v>
      </c>
      <c r="I30" s="3">
        <v>0</v>
      </c>
      <c r="J30" s="3">
        <v>0</v>
      </c>
      <c r="K30" s="3">
        <v>1259.49</v>
      </c>
      <c r="L30">
        <v>5000</v>
      </c>
      <c r="M30" s="4">
        <v>45693</v>
      </c>
      <c r="N30" s="3">
        <v>-334.61</v>
      </c>
      <c r="O30" s="3">
        <v>1124.55</v>
      </c>
      <c r="P30" s="3">
        <v>11981.88</v>
      </c>
      <c r="Q30" s="3" t="s">
        <v>32</v>
      </c>
      <c r="R30" s="3">
        <v>0</v>
      </c>
      <c r="S30" s="3" t="s">
        <v>33</v>
      </c>
      <c r="T30" s="3" t="s">
        <v>111</v>
      </c>
      <c r="U30" s="3" t="s">
        <v>42</v>
      </c>
      <c r="V30" s="3" t="s">
        <v>73</v>
      </c>
      <c r="X30" s="3">
        <v>602.39</v>
      </c>
      <c r="Y30" s="3"/>
      <c r="Z30" s="3"/>
      <c r="AA30" s="3">
        <v>3740.51</v>
      </c>
      <c r="AB30" s="5" t="s">
        <v>43</v>
      </c>
      <c r="AC30" s="3">
        <v>46.91</v>
      </c>
      <c r="AD30" s="3" t="s">
        <v>135</v>
      </c>
    </row>
    <row r="31" spans="1:30" x14ac:dyDescent="0.25">
      <c r="A31">
        <v>421932</v>
      </c>
      <c r="B31" t="s">
        <v>136</v>
      </c>
      <c r="C31" s="3">
        <f t="shared" si="1"/>
        <v>28.07</v>
      </c>
      <c r="D31" s="3">
        <v>192.21</v>
      </c>
      <c r="E31" s="3">
        <v>0</v>
      </c>
      <c r="F31" s="3">
        <v>28.07</v>
      </c>
      <c r="G31" s="3">
        <v>0</v>
      </c>
      <c r="H31" s="3">
        <v>0</v>
      </c>
      <c r="I31" s="3">
        <v>0</v>
      </c>
      <c r="J31" s="3">
        <v>0</v>
      </c>
      <c r="K31" s="3">
        <v>220.28</v>
      </c>
      <c r="L31">
        <v>5000</v>
      </c>
      <c r="M31" s="4">
        <v>45695</v>
      </c>
      <c r="N31" s="3">
        <v>-96.32</v>
      </c>
      <c r="O31" s="3">
        <v>364.08</v>
      </c>
      <c r="P31" s="3">
        <v>1170.8699999999999</v>
      </c>
      <c r="Q31" s="3" t="s">
        <v>32</v>
      </c>
      <c r="R31" s="3">
        <v>0</v>
      </c>
      <c r="S31" s="3" t="s">
        <v>33</v>
      </c>
      <c r="T31" s="3" t="s">
        <v>137</v>
      </c>
      <c r="U31" s="3" t="s">
        <v>42</v>
      </c>
      <c r="V31" s="3" t="s">
        <v>118</v>
      </c>
      <c r="X31" s="3">
        <v>92.06</v>
      </c>
      <c r="Y31" s="3"/>
      <c r="Z31" s="3"/>
      <c r="AA31" s="3">
        <v>4779.72</v>
      </c>
      <c r="AB31" s="5" t="s">
        <v>44</v>
      </c>
      <c r="AC31" s="3">
        <v>127.66</v>
      </c>
      <c r="AD31" s="3" t="s">
        <v>138</v>
      </c>
    </row>
    <row r="32" spans="1:30" x14ac:dyDescent="0.25">
      <c r="A32">
        <v>421858</v>
      </c>
      <c r="B32" t="s">
        <v>139</v>
      </c>
      <c r="C32" s="3">
        <f t="shared" si="1"/>
        <v>16.13</v>
      </c>
      <c r="D32" s="3">
        <v>0</v>
      </c>
      <c r="E32" s="3">
        <v>0</v>
      </c>
      <c r="F32" s="3">
        <v>16.13</v>
      </c>
      <c r="G32" s="3">
        <v>0</v>
      </c>
      <c r="H32" s="3">
        <v>0</v>
      </c>
      <c r="I32" s="3">
        <v>0</v>
      </c>
      <c r="J32" s="3">
        <v>0</v>
      </c>
      <c r="K32" s="3">
        <v>16.13</v>
      </c>
      <c r="L32">
        <v>10000</v>
      </c>
      <c r="M32" s="4">
        <v>45671</v>
      </c>
      <c r="N32" s="3">
        <v>-93.38</v>
      </c>
      <c r="O32" s="3">
        <v>0</v>
      </c>
      <c r="P32" s="3">
        <v>4447.51</v>
      </c>
      <c r="Q32" s="3" t="s">
        <v>32</v>
      </c>
      <c r="R32" s="3">
        <v>0</v>
      </c>
      <c r="S32" s="3" t="s">
        <v>33</v>
      </c>
      <c r="T32" s="3" t="s">
        <v>140</v>
      </c>
      <c r="U32" s="3" t="s">
        <v>42</v>
      </c>
      <c r="V32" s="3" t="s">
        <v>36</v>
      </c>
      <c r="X32" s="3">
        <v>42.23</v>
      </c>
      <c r="Y32" s="3"/>
      <c r="Z32" s="3"/>
      <c r="AA32" s="3">
        <v>9983.8700000000008</v>
      </c>
      <c r="AB32" s="5" t="s">
        <v>141</v>
      </c>
      <c r="AC32" s="3">
        <v>109.51</v>
      </c>
      <c r="AD32" s="3" t="s">
        <v>142</v>
      </c>
    </row>
    <row r="33" spans="1:30" x14ac:dyDescent="0.25">
      <c r="A33">
        <v>422058</v>
      </c>
      <c r="B33" t="s">
        <v>143</v>
      </c>
      <c r="C33" s="3">
        <f t="shared" si="1"/>
        <v>7.31</v>
      </c>
      <c r="D33" s="3">
        <v>0</v>
      </c>
      <c r="E33" s="3">
        <v>0</v>
      </c>
      <c r="F33" s="3">
        <v>7.31</v>
      </c>
      <c r="G33" s="3">
        <v>0</v>
      </c>
      <c r="H33" s="3">
        <v>0</v>
      </c>
      <c r="I33" s="3">
        <v>0</v>
      </c>
      <c r="J33" s="3">
        <v>0</v>
      </c>
      <c r="K33" s="3">
        <v>7.31</v>
      </c>
      <c r="L33">
        <v>10000</v>
      </c>
      <c r="M33" s="4">
        <v>45630</v>
      </c>
      <c r="N33" s="3">
        <v>-106.82</v>
      </c>
      <c r="O33" s="3">
        <v>0</v>
      </c>
      <c r="P33" s="3">
        <v>831.72</v>
      </c>
      <c r="Q33" s="3" t="s">
        <v>32</v>
      </c>
      <c r="R33" s="3">
        <v>0</v>
      </c>
      <c r="S33" s="3" t="s">
        <v>33</v>
      </c>
      <c r="T33" s="3" t="s">
        <v>144</v>
      </c>
      <c r="U33" s="3" t="s">
        <v>42</v>
      </c>
      <c r="V33" s="3"/>
      <c r="X33" s="3">
        <v>39.21</v>
      </c>
      <c r="Y33" s="3"/>
      <c r="Z33" s="3"/>
      <c r="AA33" s="3">
        <v>9992.69</v>
      </c>
      <c r="AB33" s="5" t="s">
        <v>145</v>
      </c>
      <c r="AC33" s="3">
        <v>7.31</v>
      </c>
      <c r="AD33" s="3" t="s">
        <v>146</v>
      </c>
    </row>
    <row r="34" spans="1:30" x14ac:dyDescent="0.25">
      <c r="A34">
        <v>430555</v>
      </c>
      <c r="B34" t="s">
        <v>147</v>
      </c>
      <c r="C34" s="3">
        <f t="shared" si="1"/>
        <v>0</v>
      </c>
      <c r="D34" s="3">
        <v>1930.09</v>
      </c>
      <c r="E34" s="3">
        <v>22416.81</v>
      </c>
      <c r="F34" s="3">
        <v>0</v>
      </c>
      <c r="G34" s="3">
        <v>0</v>
      </c>
      <c r="H34" s="3">
        <v>0</v>
      </c>
      <c r="I34" s="3">
        <v>0</v>
      </c>
      <c r="J34" s="3">
        <v>-22416.81</v>
      </c>
      <c r="K34" s="3">
        <v>1930.09</v>
      </c>
      <c r="L34">
        <v>10000</v>
      </c>
      <c r="M34" s="4">
        <v>45691</v>
      </c>
      <c r="N34" s="3">
        <v>-22416.81</v>
      </c>
      <c r="O34" s="3">
        <v>22216</v>
      </c>
      <c r="P34" s="3">
        <v>125788.9</v>
      </c>
      <c r="Q34" s="3"/>
      <c r="R34" s="3">
        <v>0</v>
      </c>
      <c r="S34" s="3" t="s">
        <v>33</v>
      </c>
      <c r="T34" s="3" t="s">
        <v>148</v>
      </c>
      <c r="U34" s="3" t="s">
        <v>35</v>
      </c>
      <c r="V34" s="3" t="s">
        <v>149</v>
      </c>
      <c r="X34" s="3">
        <v>9341.84</v>
      </c>
      <c r="Y34" s="3">
        <v>35000</v>
      </c>
      <c r="Z34" s="3" t="s">
        <v>150</v>
      </c>
      <c r="AA34" s="3">
        <v>8069.91</v>
      </c>
      <c r="AB34" s="5" t="s">
        <v>56</v>
      </c>
      <c r="AC34" s="3">
        <v>1930.09</v>
      </c>
      <c r="AD34" s="3" t="s">
        <v>151</v>
      </c>
    </row>
    <row r="35" spans="1:30" x14ac:dyDescent="0.25">
      <c r="A35">
        <v>422101</v>
      </c>
      <c r="B35" t="s">
        <v>152</v>
      </c>
      <c r="C35" s="3">
        <f t="shared" si="1"/>
        <v>0</v>
      </c>
      <c r="D35" s="3">
        <v>15399.26</v>
      </c>
      <c r="E35" s="3">
        <v>19387.18</v>
      </c>
      <c r="F35" s="3">
        <v>0</v>
      </c>
      <c r="G35" s="3">
        <v>0</v>
      </c>
      <c r="H35" s="3">
        <v>0</v>
      </c>
      <c r="I35" s="3">
        <v>0</v>
      </c>
      <c r="J35" s="3">
        <v>0</v>
      </c>
      <c r="K35" s="3">
        <v>34786.44</v>
      </c>
      <c r="L35">
        <v>125000</v>
      </c>
      <c r="M35" s="4">
        <v>45660</v>
      </c>
      <c r="N35" s="3">
        <v>-51078.68</v>
      </c>
      <c r="O35" s="3">
        <v>31673.22</v>
      </c>
      <c r="P35" s="3">
        <v>574322.62</v>
      </c>
      <c r="Q35" s="3" t="s">
        <v>32</v>
      </c>
      <c r="R35" s="3">
        <v>4722.8500000000004</v>
      </c>
      <c r="S35" s="3" t="s">
        <v>33</v>
      </c>
      <c r="T35" s="3" t="s">
        <v>153</v>
      </c>
      <c r="U35" s="3" t="s">
        <v>42</v>
      </c>
      <c r="V35" s="3" t="s">
        <v>154</v>
      </c>
      <c r="X35" s="3">
        <v>36938.730000000003</v>
      </c>
      <c r="Y35" s="3"/>
      <c r="Z35" s="3"/>
      <c r="AA35" s="3">
        <v>90213.56</v>
      </c>
      <c r="AB35" s="5" t="s">
        <v>37</v>
      </c>
      <c r="AC35" s="3">
        <v>87.05</v>
      </c>
      <c r="AD35" s="3" t="s">
        <v>155</v>
      </c>
    </row>
    <row r="36" spans="1:30" x14ac:dyDescent="0.25">
      <c r="A36">
        <v>422567</v>
      </c>
      <c r="B36" t="s">
        <v>156</v>
      </c>
      <c r="C36" s="3">
        <f t="shared" si="1"/>
        <v>0</v>
      </c>
      <c r="D36" s="3">
        <v>24401.69</v>
      </c>
      <c r="E36" s="3">
        <v>19366.259999999998</v>
      </c>
      <c r="F36" s="3">
        <v>0</v>
      </c>
      <c r="G36" s="3">
        <v>0</v>
      </c>
      <c r="H36" s="3">
        <v>0</v>
      </c>
      <c r="I36" s="3">
        <v>0</v>
      </c>
      <c r="J36" s="3">
        <v>0</v>
      </c>
      <c r="K36" s="3">
        <v>43767.95</v>
      </c>
      <c r="L36">
        <v>95000</v>
      </c>
      <c r="M36" s="4">
        <v>45695</v>
      </c>
      <c r="N36" s="3">
        <v>-30000</v>
      </c>
      <c r="O36" s="3">
        <v>40356.21</v>
      </c>
      <c r="P36" s="3">
        <v>511909.52</v>
      </c>
      <c r="Q36" s="3" t="s">
        <v>32</v>
      </c>
      <c r="R36" s="3">
        <v>0</v>
      </c>
      <c r="S36" s="3" t="s">
        <v>33</v>
      </c>
      <c r="T36" s="3" t="s">
        <v>157</v>
      </c>
      <c r="U36" s="3" t="s">
        <v>35</v>
      </c>
      <c r="V36" s="3" t="s">
        <v>158</v>
      </c>
      <c r="X36" s="3">
        <v>60920.95</v>
      </c>
      <c r="Y36" s="3"/>
      <c r="Z36" s="3"/>
      <c r="AA36" s="3">
        <v>51232.05</v>
      </c>
      <c r="AB36" s="5" t="s">
        <v>37</v>
      </c>
      <c r="AC36" s="3">
        <v>282.97000000000003</v>
      </c>
      <c r="AD36" s="3" t="s">
        <v>159</v>
      </c>
    </row>
    <row r="37" spans="1:30" x14ac:dyDescent="0.25">
      <c r="A37">
        <v>422012</v>
      </c>
      <c r="B37" t="s">
        <v>160</v>
      </c>
      <c r="C37" s="3">
        <f t="shared" si="1"/>
        <v>0</v>
      </c>
      <c r="D37" s="3">
        <v>4041.81</v>
      </c>
      <c r="E37" s="3">
        <v>14741.54</v>
      </c>
      <c r="F37" s="3">
        <v>0</v>
      </c>
      <c r="G37" s="3">
        <v>0</v>
      </c>
      <c r="H37" s="3">
        <v>0</v>
      </c>
      <c r="I37" s="3">
        <v>0</v>
      </c>
      <c r="J37" s="3">
        <v>0</v>
      </c>
      <c r="K37" s="3">
        <v>18783.349999999999</v>
      </c>
      <c r="L37">
        <v>15000</v>
      </c>
      <c r="M37" s="4">
        <v>45707</v>
      </c>
      <c r="N37" s="3">
        <v>-1783.96</v>
      </c>
      <c r="O37" s="3">
        <v>18787.95</v>
      </c>
      <c r="P37" s="3">
        <v>95744.36</v>
      </c>
      <c r="Q37" s="3" t="s">
        <v>40</v>
      </c>
      <c r="R37" s="3">
        <v>462.38</v>
      </c>
      <c r="S37" s="3" t="s">
        <v>33</v>
      </c>
      <c r="T37" s="3" t="s">
        <v>161</v>
      </c>
      <c r="U37" s="3" t="s">
        <v>35</v>
      </c>
      <c r="V37" s="3" t="s">
        <v>36</v>
      </c>
      <c r="X37" s="3">
        <v>24206.43</v>
      </c>
      <c r="Y37" s="3"/>
      <c r="Z37" s="3"/>
      <c r="AA37" s="3">
        <v>-3783.35</v>
      </c>
      <c r="AB37" s="5" t="s">
        <v>121</v>
      </c>
      <c r="AC37" s="3">
        <v>0</v>
      </c>
      <c r="AD37" s="3" t="s">
        <v>162</v>
      </c>
    </row>
    <row r="38" spans="1:30" x14ac:dyDescent="0.25">
      <c r="A38">
        <v>422088</v>
      </c>
      <c r="B38" t="s">
        <v>163</v>
      </c>
      <c r="C38" s="3">
        <f t="shared" si="1"/>
        <v>0</v>
      </c>
      <c r="D38" s="3">
        <v>4326.8900000000003</v>
      </c>
      <c r="E38" s="3">
        <v>14676</v>
      </c>
      <c r="F38" s="3">
        <v>0</v>
      </c>
      <c r="G38" s="3">
        <v>0</v>
      </c>
      <c r="H38" s="3">
        <v>0</v>
      </c>
      <c r="I38" s="3">
        <v>0</v>
      </c>
      <c r="J38" s="3">
        <v>0</v>
      </c>
      <c r="K38" s="3">
        <v>19002.89</v>
      </c>
      <c r="L38">
        <v>30000</v>
      </c>
      <c r="M38" s="4">
        <v>45699</v>
      </c>
      <c r="N38" s="3">
        <v>-4347.99</v>
      </c>
      <c r="O38" s="3">
        <v>17179.27</v>
      </c>
      <c r="P38" s="3">
        <v>116207.67</v>
      </c>
      <c r="Q38" s="3" t="s">
        <v>32</v>
      </c>
      <c r="R38" s="3">
        <v>0</v>
      </c>
      <c r="S38" s="3" t="s">
        <v>33</v>
      </c>
      <c r="T38" s="3" t="s">
        <v>164</v>
      </c>
      <c r="U38" s="3" t="s">
        <v>42</v>
      </c>
      <c r="V38" s="3" t="s">
        <v>165</v>
      </c>
      <c r="X38" s="3">
        <v>15091.92</v>
      </c>
      <c r="Y38" s="3"/>
      <c r="Z38" s="3"/>
      <c r="AA38" s="3">
        <v>10997.11</v>
      </c>
      <c r="AB38" s="5" t="s">
        <v>73</v>
      </c>
      <c r="AC38" s="3">
        <v>28.01</v>
      </c>
      <c r="AD38" s="3" t="s">
        <v>166</v>
      </c>
    </row>
    <row r="39" spans="1:30" x14ac:dyDescent="0.25">
      <c r="A39">
        <v>422905</v>
      </c>
      <c r="B39" t="s">
        <v>167</v>
      </c>
      <c r="C39" s="3">
        <f t="shared" si="1"/>
        <v>0</v>
      </c>
      <c r="D39" s="3">
        <v>2623.08</v>
      </c>
      <c r="E39" s="3">
        <v>12084.65</v>
      </c>
      <c r="F39" s="3">
        <v>0</v>
      </c>
      <c r="G39" s="3">
        <v>0</v>
      </c>
      <c r="H39" s="3">
        <v>0</v>
      </c>
      <c r="I39" s="3">
        <v>0</v>
      </c>
      <c r="J39" s="3">
        <v>0</v>
      </c>
      <c r="K39" s="3">
        <v>14707.73</v>
      </c>
      <c r="L39">
        <v>35000</v>
      </c>
      <c r="M39" s="4">
        <v>45706</v>
      </c>
      <c r="N39" s="3">
        <v>-40.369999999999997</v>
      </c>
      <c r="O39" s="3">
        <v>13760.85</v>
      </c>
      <c r="P39" s="3">
        <v>187156.08</v>
      </c>
      <c r="Q39" s="3" t="s">
        <v>32</v>
      </c>
      <c r="R39" s="3">
        <v>0</v>
      </c>
      <c r="S39" s="3" t="s">
        <v>33</v>
      </c>
      <c r="T39" s="3" t="s">
        <v>168</v>
      </c>
      <c r="U39" s="3" t="s">
        <v>35</v>
      </c>
      <c r="V39" s="3" t="s">
        <v>169</v>
      </c>
      <c r="X39" s="3">
        <v>34150.11</v>
      </c>
      <c r="Y39" s="3"/>
      <c r="Z39" s="3"/>
      <c r="AA39" s="3">
        <v>20292.27</v>
      </c>
      <c r="AB39" s="5" t="s">
        <v>43</v>
      </c>
      <c r="AC39" s="3">
        <v>175.14</v>
      </c>
      <c r="AD39" s="3" t="s">
        <v>170</v>
      </c>
    </row>
    <row r="40" spans="1:30" x14ac:dyDescent="0.25">
      <c r="A40">
        <v>422069</v>
      </c>
      <c r="B40" t="s">
        <v>171</v>
      </c>
      <c r="C40" s="3">
        <f t="shared" si="1"/>
        <v>0</v>
      </c>
      <c r="D40" s="3">
        <v>11674.61</v>
      </c>
      <c r="E40" s="3">
        <v>9547.3700000000008</v>
      </c>
      <c r="F40" s="3">
        <v>0</v>
      </c>
      <c r="G40" s="3">
        <v>0</v>
      </c>
      <c r="H40" s="3">
        <v>0</v>
      </c>
      <c r="I40" s="3">
        <v>0</v>
      </c>
      <c r="J40" s="3">
        <v>0</v>
      </c>
      <c r="K40" s="3">
        <v>21221.98</v>
      </c>
      <c r="L40">
        <v>50000</v>
      </c>
      <c r="M40" s="4">
        <v>45701</v>
      </c>
      <c r="N40" s="3">
        <v>-7332.13</v>
      </c>
      <c r="O40" s="3">
        <v>24807.89</v>
      </c>
      <c r="P40" s="3">
        <v>113440.76</v>
      </c>
      <c r="Q40" s="3" t="s">
        <v>32</v>
      </c>
      <c r="R40" s="3">
        <v>0</v>
      </c>
      <c r="S40" s="3" t="s">
        <v>33</v>
      </c>
      <c r="T40" s="3" t="s">
        <v>117</v>
      </c>
      <c r="U40" s="3" t="s">
        <v>35</v>
      </c>
      <c r="V40" s="3" t="s">
        <v>52</v>
      </c>
      <c r="X40" s="3">
        <v>19323.93</v>
      </c>
      <c r="Y40" s="3"/>
      <c r="Z40" s="3"/>
      <c r="AA40" s="3">
        <v>28778.02</v>
      </c>
      <c r="AB40" s="5" t="s">
        <v>73</v>
      </c>
      <c r="AC40" s="3">
        <v>768.88</v>
      </c>
      <c r="AD40" s="3" t="s">
        <v>172</v>
      </c>
    </row>
    <row r="41" spans="1:30" x14ac:dyDescent="0.25">
      <c r="A41">
        <v>425160</v>
      </c>
      <c r="B41" t="s">
        <v>173</v>
      </c>
      <c r="C41" s="3">
        <f t="shared" si="1"/>
        <v>0</v>
      </c>
      <c r="D41" s="3">
        <v>1130.8599999999999</v>
      </c>
      <c r="E41" s="3">
        <v>8596.02</v>
      </c>
      <c r="F41" s="3">
        <v>0</v>
      </c>
      <c r="G41" s="3">
        <v>0</v>
      </c>
      <c r="H41" s="3">
        <v>0</v>
      </c>
      <c r="I41" s="3">
        <v>0</v>
      </c>
      <c r="J41" s="3">
        <v>0</v>
      </c>
      <c r="K41" s="3">
        <v>9726.8799999999992</v>
      </c>
      <c r="L41">
        <v>50000</v>
      </c>
      <c r="M41" s="4">
        <v>45688</v>
      </c>
      <c r="N41" s="3">
        <v>-3000</v>
      </c>
      <c r="O41" s="3">
        <v>15577.91</v>
      </c>
      <c r="P41" s="3">
        <v>289215.59999999998</v>
      </c>
      <c r="Q41" s="3"/>
      <c r="R41" s="3">
        <v>108</v>
      </c>
      <c r="S41" s="3" t="s">
        <v>174</v>
      </c>
      <c r="T41" s="3" t="s">
        <v>175</v>
      </c>
      <c r="U41" s="3" t="s">
        <v>42</v>
      </c>
      <c r="V41" s="3" t="s">
        <v>98</v>
      </c>
      <c r="X41" s="3">
        <v>20737.38</v>
      </c>
      <c r="Y41" s="3"/>
      <c r="Z41" s="3"/>
      <c r="AA41" s="3">
        <v>40273.120000000003</v>
      </c>
      <c r="AB41" s="5" t="s">
        <v>176</v>
      </c>
      <c r="AC41" s="3">
        <v>39.4</v>
      </c>
      <c r="AD41" s="3" t="s">
        <v>177</v>
      </c>
    </row>
    <row r="42" spans="1:30" x14ac:dyDescent="0.25">
      <c r="A42">
        <v>421995</v>
      </c>
      <c r="B42" t="s">
        <v>178</v>
      </c>
      <c r="C42" s="3">
        <f t="shared" si="1"/>
        <v>0</v>
      </c>
      <c r="D42" s="3">
        <v>19212.939999999999</v>
      </c>
      <c r="E42" s="3">
        <v>7139.62</v>
      </c>
      <c r="F42" s="3">
        <v>0</v>
      </c>
      <c r="G42" s="3">
        <v>0</v>
      </c>
      <c r="H42" s="3">
        <v>0</v>
      </c>
      <c r="I42" s="3">
        <v>0</v>
      </c>
      <c r="J42" s="3">
        <v>0</v>
      </c>
      <c r="K42" s="3">
        <v>26352.560000000001</v>
      </c>
      <c r="L42">
        <v>50000</v>
      </c>
      <c r="M42" s="4">
        <v>45712</v>
      </c>
      <c r="N42" s="3">
        <v>-10000</v>
      </c>
      <c r="O42" s="3">
        <v>40640.33</v>
      </c>
      <c r="P42" s="3">
        <v>221206.29</v>
      </c>
      <c r="Q42" s="3" t="s">
        <v>32</v>
      </c>
      <c r="R42" s="3">
        <v>199.74</v>
      </c>
      <c r="S42" s="3" t="s">
        <v>33</v>
      </c>
      <c r="T42" s="3" t="s">
        <v>179</v>
      </c>
      <c r="U42" s="3" t="s">
        <v>35</v>
      </c>
      <c r="V42" s="3"/>
      <c r="X42" s="3">
        <v>33310.58</v>
      </c>
      <c r="Y42" s="3"/>
      <c r="Z42" s="3"/>
      <c r="AA42" s="3">
        <v>23647.439999999999</v>
      </c>
      <c r="AB42" s="5" t="s">
        <v>37</v>
      </c>
      <c r="AC42" s="3">
        <v>257.77</v>
      </c>
      <c r="AD42" s="3" t="s">
        <v>180</v>
      </c>
    </row>
    <row r="43" spans="1:30" x14ac:dyDescent="0.25">
      <c r="A43">
        <v>422828</v>
      </c>
      <c r="B43" t="s">
        <v>181</v>
      </c>
      <c r="C43" s="3">
        <f t="shared" si="1"/>
        <v>0</v>
      </c>
      <c r="D43" s="3">
        <v>5412.75</v>
      </c>
      <c r="E43" s="3">
        <v>6444.53</v>
      </c>
      <c r="F43" s="3">
        <v>0</v>
      </c>
      <c r="G43" s="3">
        <v>0</v>
      </c>
      <c r="H43" s="3">
        <v>0</v>
      </c>
      <c r="I43" s="3">
        <v>0</v>
      </c>
      <c r="J43" s="3">
        <v>0</v>
      </c>
      <c r="K43" s="3">
        <v>11857.28</v>
      </c>
      <c r="L43">
        <v>15000</v>
      </c>
      <c r="M43" s="4">
        <v>45666</v>
      </c>
      <c r="N43" s="3">
        <v>-130.11000000000001</v>
      </c>
      <c r="O43" s="3">
        <v>11548.57</v>
      </c>
      <c r="P43" s="3">
        <v>71091.09</v>
      </c>
      <c r="Q43" s="3" t="s">
        <v>32</v>
      </c>
      <c r="R43" s="3">
        <v>105.09</v>
      </c>
      <c r="S43" s="3" t="s">
        <v>33</v>
      </c>
      <c r="T43" s="3" t="s">
        <v>182</v>
      </c>
      <c r="U43" s="3" t="s">
        <v>42</v>
      </c>
      <c r="V43" s="3"/>
      <c r="X43" s="3">
        <v>2775.59</v>
      </c>
      <c r="Y43" s="3"/>
      <c r="Z43" s="3"/>
      <c r="AA43" s="3">
        <v>3142.72</v>
      </c>
      <c r="AB43" s="5" t="s">
        <v>56</v>
      </c>
      <c r="AC43" s="3">
        <v>88.76</v>
      </c>
      <c r="AD43" s="3" t="s">
        <v>183</v>
      </c>
    </row>
    <row r="44" spans="1:30" x14ac:dyDescent="0.25">
      <c r="A44">
        <v>422222</v>
      </c>
      <c r="B44" t="s">
        <v>184</v>
      </c>
      <c r="C44" s="3">
        <f t="shared" si="1"/>
        <v>0</v>
      </c>
      <c r="D44" s="3">
        <v>0</v>
      </c>
      <c r="E44" s="3">
        <v>6014.5</v>
      </c>
      <c r="F44" s="3">
        <v>0</v>
      </c>
      <c r="G44" s="3">
        <v>0</v>
      </c>
      <c r="H44" s="3">
        <v>0</v>
      </c>
      <c r="I44" s="3">
        <v>0</v>
      </c>
      <c r="J44" s="3">
        <v>-4156.6499999999996</v>
      </c>
      <c r="K44" s="3">
        <v>1857.85</v>
      </c>
      <c r="L44">
        <v>5000</v>
      </c>
      <c r="M44" s="4">
        <v>45714</v>
      </c>
      <c r="N44" s="3">
        <v>-3201.5</v>
      </c>
      <c r="O44" s="3">
        <v>17438.21</v>
      </c>
      <c r="P44" s="3">
        <v>95851.42</v>
      </c>
      <c r="Q44" s="3" t="s">
        <v>32</v>
      </c>
      <c r="R44" s="3">
        <v>89.25</v>
      </c>
      <c r="S44" s="3" t="s">
        <v>185</v>
      </c>
      <c r="T44" s="3" t="s">
        <v>186</v>
      </c>
      <c r="U44" s="3" t="s">
        <v>35</v>
      </c>
      <c r="V44" s="3" t="s">
        <v>73</v>
      </c>
      <c r="X44" s="3">
        <v>8922.19</v>
      </c>
      <c r="Y44" s="3"/>
      <c r="Z44" s="3"/>
      <c r="AA44" s="3">
        <v>3142.15</v>
      </c>
      <c r="AB44" s="5" t="s">
        <v>37</v>
      </c>
      <c r="AC44" s="3">
        <v>0</v>
      </c>
      <c r="AD44" s="3" t="s">
        <v>187</v>
      </c>
    </row>
    <row r="45" spans="1:30" x14ac:dyDescent="0.25">
      <c r="A45">
        <v>422677</v>
      </c>
      <c r="B45" t="s">
        <v>188</v>
      </c>
      <c r="C45" s="3">
        <f t="shared" si="1"/>
        <v>0</v>
      </c>
      <c r="D45" s="3">
        <v>957.72</v>
      </c>
      <c r="E45" s="3">
        <v>5570.2</v>
      </c>
      <c r="F45" s="3">
        <v>0</v>
      </c>
      <c r="G45" s="3">
        <v>0</v>
      </c>
      <c r="H45" s="3">
        <v>0</v>
      </c>
      <c r="I45" s="3">
        <v>0</v>
      </c>
      <c r="J45" s="3">
        <v>0</v>
      </c>
      <c r="K45" s="3">
        <v>6527.92</v>
      </c>
      <c r="L45">
        <v>6500</v>
      </c>
      <c r="M45" s="4">
        <v>45701</v>
      </c>
      <c r="N45" s="3">
        <v>-12.56</v>
      </c>
      <c r="O45" s="3">
        <v>112313.65</v>
      </c>
      <c r="P45" s="3">
        <v>274990.78000000003</v>
      </c>
      <c r="Q45" s="3" t="s">
        <v>40</v>
      </c>
      <c r="R45" s="3">
        <v>214.86</v>
      </c>
      <c r="S45" s="3" t="s">
        <v>94</v>
      </c>
      <c r="T45" s="3" t="s">
        <v>32</v>
      </c>
      <c r="U45" s="3" t="s">
        <v>42</v>
      </c>
      <c r="V45" s="3" t="s">
        <v>36</v>
      </c>
      <c r="X45" s="3">
        <v>318.10000000000002</v>
      </c>
      <c r="Y45" s="3"/>
      <c r="Z45" s="3"/>
      <c r="AA45" s="3">
        <v>-27.92</v>
      </c>
      <c r="AB45" s="5" t="s">
        <v>189</v>
      </c>
      <c r="AC45" s="3">
        <v>857.78</v>
      </c>
      <c r="AD45" s="3" t="s">
        <v>190</v>
      </c>
    </row>
    <row r="46" spans="1:30" x14ac:dyDescent="0.25">
      <c r="A46">
        <v>422472</v>
      </c>
      <c r="B46" t="s">
        <v>191</v>
      </c>
      <c r="C46" s="3">
        <f t="shared" si="1"/>
        <v>0</v>
      </c>
      <c r="D46" s="3">
        <v>5183.8100000000004</v>
      </c>
      <c r="E46" s="3">
        <v>5474.68</v>
      </c>
      <c r="F46" s="3">
        <v>0</v>
      </c>
      <c r="G46" s="3">
        <v>0</v>
      </c>
      <c r="H46" s="3">
        <v>0</v>
      </c>
      <c r="I46" s="3">
        <v>0</v>
      </c>
      <c r="J46" s="3">
        <v>0</v>
      </c>
      <c r="K46" s="3">
        <v>10658.49</v>
      </c>
      <c r="L46">
        <v>3000</v>
      </c>
      <c r="M46" s="4">
        <v>45714</v>
      </c>
      <c r="N46" s="3">
        <v>-10000</v>
      </c>
      <c r="O46" s="3">
        <v>40169.300000000003</v>
      </c>
      <c r="P46" s="3">
        <v>176572.08</v>
      </c>
      <c r="Q46" s="3" t="s">
        <v>32</v>
      </c>
      <c r="R46" s="3">
        <v>88.86</v>
      </c>
      <c r="S46" s="3" t="s">
        <v>192</v>
      </c>
      <c r="T46" s="3" t="s">
        <v>193</v>
      </c>
      <c r="U46" s="3" t="s">
        <v>35</v>
      </c>
      <c r="V46" s="3" t="s">
        <v>118</v>
      </c>
      <c r="X46" s="3">
        <v>13905.45</v>
      </c>
      <c r="Y46" s="3"/>
      <c r="Z46" s="3"/>
      <c r="AA46" s="3">
        <v>-7658.49</v>
      </c>
      <c r="AB46" s="5" t="s">
        <v>37</v>
      </c>
      <c r="AC46" s="3">
        <v>1179.26</v>
      </c>
      <c r="AD46" s="3" t="s">
        <v>194</v>
      </c>
    </row>
    <row r="47" spans="1:30" x14ac:dyDescent="0.25">
      <c r="A47">
        <v>421993</v>
      </c>
      <c r="B47" t="s">
        <v>195</v>
      </c>
      <c r="C47" s="3">
        <f t="shared" si="1"/>
        <v>0</v>
      </c>
      <c r="D47" s="3">
        <v>5707.37</v>
      </c>
      <c r="E47" s="3">
        <v>4511.1000000000004</v>
      </c>
      <c r="F47" s="3">
        <v>0</v>
      </c>
      <c r="G47" s="3">
        <v>0</v>
      </c>
      <c r="H47" s="3">
        <v>0</v>
      </c>
      <c r="I47" s="3">
        <v>0</v>
      </c>
      <c r="J47" s="3">
        <v>0</v>
      </c>
      <c r="K47" s="3">
        <v>10218.469999999999</v>
      </c>
      <c r="L47">
        <v>10000</v>
      </c>
      <c r="M47" s="4">
        <v>45705</v>
      </c>
      <c r="N47" s="3">
        <v>-51.63</v>
      </c>
      <c r="O47" s="3">
        <v>10213.16</v>
      </c>
      <c r="P47" s="3">
        <v>44936.03</v>
      </c>
      <c r="Q47" s="3" t="s">
        <v>32</v>
      </c>
      <c r="R47" s="3">
        <v>0</v>
      </c>
      <c r="S47" s="3" t="s">
        <v>33</v>
      </c>
      <c r="T47" s="3" t="s">
        <v>196</v>
      </c>
      <c r="U47" s="3" t="s">
        <v>42</v>
      </c>
      <c r="V47" s="3"/>
      <c r="X47" s="3">
        <v>7461.06</v>
      </c>
      <c r="Y47" s="3"/>
      <c r="Z47" s="3"/>
      <c r="AA47" s="3">
        <v>-4177.7</v>
      </c>
      <c r="AB47" s="5" t="s">
        <v>118</v>
      </c>
      <c r="AC47" s="3">
        <v>1566.47</v>
      </c>
      <c r="AD47" s="3"/>
    </row>
    <row r="48" spans="1:30" x14ac:dyDescent="0.25">
      <c r="A48">
        <v>422193</v>
      </c>
      <c r="B48" t="s">
        <v>197</v>
      </c>
      <c r="C48" s="3">
        <f t="shared" si="1"/>
        <v>0</v>
      </c>
      <c r="D48" s="3">
        <v>0</v>
      </c>
      <c r="E48" s="3">
        <v>4408</v>
      </c>
      <c r="F48" s="3">
        <v>0</v>
      </c>
      <c r="G48" s="3">
        <v>0</v>
      </c>
      <c r="H48" s="3">
        <v>0</v>
      </c>
      <c r="I48" s="3">
        <v>0</v>
      </c>
      <c r="J48" s="3">
        <v>0</v>
      </c>
      <c r="K48" s="3">
        <v>4408</v>
      </c>
      <c r="L48">
        <v>25000</v>
      </c>
      <c r="M48" s="4">
        <v>45714</v>
      </c>
      <c r="N48" s="3">
        <v>-612.34</v>
      </c>
      <c r="O48" s="3">
        <v>44482.559999999998</v>
      </c>
      <c r="P48" s="3">
        <v>342616.95</v>
      </c>
      <c r="Q48" s="3" t="s">
        <v>32</v>
      </c>
      <c r="R48" s="3">
        <v>1160.17</v>
      </c>
      <c r="S48" s="3" t="s">
        <v>185</v>
      </c>
      <c r="T48" s="3" t="s">
        <v>198</v>
      </c>
      <c r="U48" s="3" t="s">
        <v>35</v>
      </c>
      <c r="V48" s="3"/>
      <c r="X48" s="3">
        <v>4815.45</v>
      </c>
      <c r="Y48" s="3"/>
      <c r="Z48" s="3"/>
      <c r="AA48" s="3">
        <v>20592</v>
      </c>
      <c r="AB48" s="5" t="s">
        <v>37</v>
      </c>
      <c r="AC48" s="3">
        <v>1663.38</v>
      </c>
      <c r="AD48" s="3" t="s">
        <v>199</v>
      </c>
    </row>
    <row r="49" spans="1:30" x14ac:dyDescent="0.25">
      <c r="A49">
        <v>422536</v>
      </c>
      <c r="B49" t="s">
        <v>200</v>
      </c>
      <c r="C49" s="3">
        <f t="shared" si="1"/>
        <v>0</v>
      </c>
      <c r="D49" s="3">
        <v>0</v>
      </c>
      <c r="E49" s="3">
        <v>4010.14</v>
      </c>
      <c r="F49" s="3">
        <v>0</v>
      </c>
      <c r="G49" s="3">
        <v>0</v>
      </c>
      <c r="H49" s="3">
        <v>0</v>
      </c>
      <c r="I49" s="3">
        <v>0</v>
      </c>
      <c r="J49" s="3">
        <v>0</v>
      </c>
      <c r="K49" s="3">
        <v>4010.14</v>
      </c>
      <c r="L49">
        <v>0</v>
      </c>
      <c r="M49" s="4">
        <v>45713</v>
      </c>
      <c r="N49" s="3">
        <v>-3017.47</v>
      </c>
      <c r="O49" s="3">
        <v>16503.580000000002</v>
      </c>
      <c r="P49" s="3">
        <v>173954.92</v>
      </c>
      <c r="Q49" s="3" t="s">
        <v>32</v>
      </c>
      <c r="R49" s="3">
        <v>0</v>
      </c>
      <c r="S49" s="3" t="s">
        <v>201</v>
      </c>
      <c r="T49" s="3" t="s">
        <v>202</v>
      </c>
      <c r="U49" s="3" t="s">
        <v>35</v>
      </c>
      <c r="V49" s="3"/>
      <c r="X49" s="3">
        <v>-774.75</v>
      </c>
      <c r="Y49" s="3"/>
      <c r="Z49" s="3"/>
      <c r="AA49" s="3">
        <v>-4010.14</v>
      </c>
      <c r="AB49" s="5" t="s">
        <v>73</v>
      </c>
      <c r="AC49" s="3">
        <v>3112.74</v>
      </c>
      <c r="AD49" s="3"/>
    </row>
    <row r="50" spans="1:30" x14ac:dyDescent="0.25">
      <c r="A50">
        <v>421863</v>
      </c>
      <c r="B50" t="s">
        <v>203</v>
      </c>
      <c r="C50" s="3">
        <f t="shared" si="1"/>
        <v>0</v>
      </c>
      <c r="D50" s="3">
        <v>862.95</v>
      </c>
      <c r="E50" s="3">
        <v>3429.76</v>
      </c>
      <c r="F50" s="3">
        <v>0</v>
      </c>
      <c r="G50" s="3">
        <v>0</v>
      </c>
      <c r="H50" s="3">
        <v>0</v>
      </c>
      <c r="I50" s="3">
        <v>0</v>
      </c>
      <c r="J50" s="3">
        <v>0</v>
      </c>
      <c r="K50" s="3">
        <v>4292.71</v>
      </c>
      <c r="L50">
        <v>25000</v>
      </c>
      <c r="M50" s="4">
        <v>45712</v>
      </c>
      <c r="N50" s="3">
        <v>-18.27</v>
      </c>
      <c r="O50" s="3">
        <v>3954.25</v>
      </c>
      <c r="P50" s="3">
        <v>28088.33</v>
      </c>
      <c r="Q50" s="3" t="s">
        <v>32</v>
      </c>
      <c r="R50" s="3">
        <v>239.1</v>
      </c>
      <c r="S50" s="3" t="s">
        <v>33</v>
      </c>
      <c r="T50" s="3" t="s">
        <v>90</v>
      </c>
      <c r="U50" s="3" t="s">
        <v>42</v>
      </c>
      <c r="V50" s="3" t="s">
        <v>204</v>
      </c>
      <c r="X50" s="3">
        <v>4056.94</v>
      </c>
      <c r="Y50" s="3"/>
      <c r="Z50" s="3"/>
      <c r="AA50" s="3">
        <v>20707.29</v>
      </c>
      <c r="AB50" s="5" t="s">
        <v>73</v>
      </c>
      <c r="AC50" s="3">
        <v>0</v>
      </c>
      <c r="AD50" s="3" t="s">
        <v>205</v>
      </c>
    </row>
    <row r="51" spans="1:30" x14ac:dyDescent="0.25">
      <c r="A51">
        <v>422055</v>
      </c>
      <c r="B51" t="s">
        <v>206</v>
      </c>
      <c r="C51" s="3">
        <f t="shared" si="1"/>
        <v>0</v>
      </c>
      <c r="D51" s="3">
        <v>3184.88</v>
      </c>
      <c r="E51" s="3">
        <v>3012.99</v>
      </c>
      <c r="F51" s="3">
        <v>0</v>
      </c>
      <c r="G51" s="3">
        <v>0</v>
      </c>
      <c r="H51" s="3">
        <v>0</v>
      </c>
      <c r="I51" s="3">
        <v>0</v>
      </c>
      <c r="J51" s="3">
        <v>0</v>
      </c>
      <c r="K51" s="3">
        <v>6197.87</v>
      </c>
      <c r="L51">
        <v>25000</v>
      </c>
      <c r="M51" s="4">
        <v>45712</v>
      </c>
      <c r="N51" s="3">
        <v>-9332.17</v>
      </c>
      <c r="O51" s="3">
        <v>13711.67</v>
      </c>
      <c r="P51" s="3">
        <v>86150.03</v>
      </c>
      <c r="Q51" s="3" t="s">
        <v>32</v>
      </c>
      <c r="R51" s="3">
        <v>0</v>
      </c>
      <c r="S51" s="3" t="s">
        <v>33</v>
      </c>
      <c r="T51" s="3" t="s">
        <v>207</v>
      </c>
      <c r="U51" s="3" t="s">
        <v>35</v>
      </c>
      <c r="V51" s="3" t="s">
        <v>36</v>
      </c>
      <c r="X51" s="3">
        <v>11378.17</v>
      </c>
      <c r="Y51" s="3"/>
      <c r="Z51" s="3"/>
      <c r="AA51" s="3">
        <v>18057.39</v>
      </c>
      <c r="AB51" s="5" t="s">
        <v>37</v>
      </c>
      <c r="AC51" s="3">
        <v>71.69</v>
      </c>
      <c r="AD51" s="3" t="s">
        <v>208</v>
      </c>
    </row>
    <row r="52" spans="1:30" x14ac:dyDescent="0.25">
      <c r="A52">
        <v>441309</v>
      </c>
      <c r="B52" t="s">
        <v>209</v>
      </c>
      <c r="C52" s="3">
        <f t="shared" si="1"/>
        <v>0</v>
      </c>
      <c r="D52" s="3">
        <v>0</v>
      </c>
      <c r="E52" s="3">
        <v>2402</v>
      </c>
      <c r="F52" s="3">
        <v>0</v>
      </c>
      <c r="G52" s="3">
        <v>0</v>
      </c>
      <c r="H52" s="3">
        <v>0</v>
      </c>
      <c r="I52" s="3">
        <v>0</v>
      </c>
      <c r="J52" s="3">
        <v>0</v>
      </c>
      <c r="K52" s="3">
        <v>2402</v>
      </c>
      <c r="L52">
        <v>10000</v>
      </c>
      <c r="M52" s="4">
        <v>45698</v>
      </c>
      <c r="N52" s="3">
        <v>-1235.95</v>
      </c>
      <c r="O52" s="3">
        <v>4383.2</v>
      </c>
      <c r="P52" s="3">
        <v>6922.26</v>
      </c>
      <c r="Q52" s="3"/>
      <c r="R52" s="3">
        <v>0</v>
      </c>
      <c r="S52" s="3" t="s">
        <v>33</v>
      </c>
      <c r="T52" s="3" t="s">
        <v>210</v>
      </c>
      <c r="U52" s="3" t="s">
        <v>42</v>
      </c>
      <c r="V52" s="3"/>
      <c r="X52" s="3">
        <v>2075.41</v>
      </c>
      <c r="Y52" s="3"/>
      <c r="Z52" s="3"/>
      <c r="AA52" s="3">
        <v>7598</v>
      </c>
      <c r="AB52" s="5" t="s">
        <v>211</v>
      </c>
      <c r="AC52" s="3">
        <v>1293.49</v>
      </c>
      <c r="AD52" s="3" t="s">
        <v>212</v>
      </c>
    </row>
    <row r="53" spans="1:30" x14ac:dyDescent="0.25">
      <c r="A53">
        <v>422375</v>
      </c>
      <c r="B53" t="s">
        <v>213</v>
      </c>
      <c r="C53" s="3">
        <f t="shared" si="1"/>
        <v>0</v>
      </c>
      <c r="D53" s="3">
        <v>0</v>
      </c>
      <c r="E53" s="3">
        <v>2296.9499999999998</v>
      </c>
      <c r="F53" s="3">
        <v>0</v>
      </c>
      <c r="G53" s="3">
        <v>0</v>
      </c>
      <c r="H53" s="3">
        <v>0</v>
      </c>
      <c r="I53" s="3">
        <v>0</v>
      </c>
      <c r="J53" s="3">
        <v>0</v>
      </c>
      <c r="K53" s="3">
        <v>2296.9499999999998</v>
      </c>
      <c r="L53">
        <v>5000</v>
      </c>
      <c r="M53" s="4">
        <v>45639</v>
      </c>
      <c r="N53" s="3">
        <v>-6408.2</v>
      </c>
      <c r="O53" s="3">
        <v>2199.4499999999998</v>
      </c>
      <c r="P53" s="3">
        <v>15678.13</v>
      </c>
      <c r="Q53" s="3" t="s">
        <v>32</v>
      </c>
      <c r="R53" s="3">
        <v>0</v>
      </c>
      <c r="S53" s="3" t="s">
        <v>33</v>
      </c>
      <c r="T53" s="3" t="s">
        <v>164</v>
      </c>
      <c r="U53" s="3" t="s">
        <v>35</v>
      </c>
      <c r="V53" s="3" t="s">
        <v>214</v>
      </c>
      <c r="X53" s="3">
        <v>2988.83</v>
      </c>
      <c r="Y53" s="3"/>
      <c r="Z53" s="3"/>
      <c r="AA53" s="3">
        <v>2703.05</v>
      </c>
      <c r="AB53" s="5" t="s">
        <v>48</v>
      </c>
      <c r="AC53" s="3">
        <v>412.35</v>
      </c>
      <c r="AD53" s="3" t="s">
        <v>215</v>
      </c>
    </row>
    <row r="54" spans="1:30" x14ac:dyDescent="0.25">
      <c r="A54">
        <v>421807</v>
      </c>
      <c r="B54" t="s">
        <v>216</v>
      </c>
      <c r="C54" s="3">
        <f t="shared" si="1"/>
        <v>0</v>
      </c>
      <c r="D54" s="3">
        <v>1625.26</v>
      </c>
      <c r="E54" s="3">
        <v>2158.52</v>
      </c>
      <c r="F54" s="3">
        <v>0</v>
      </c>
      <c r="G54" s="3">
        <v>0</v>
      </c>
      <c r="H54" s="3">
        <v>0</v>
      </c>
      <c r="I54" s="3">
        <v>0</v>
      </c>
      <c r="J54" s="3">
        <v>0</v>
      </c>
      <c r="K54" s="3">
        <v>3783.78</v>
      </c>
      <c r="L54">
        <v>5000</v>
      </c>
      <c r="M54" s="4">
        <v>45700</v>
      </c>
      <c r="N54" s="3">
        <v>-0.5</v>
      </c>
      <c r="O54" s="3">
        <v>3205.29</v>
      </c>
      <c r="P54" s="3">
        <v>12679.56</v>
      </c>
      <c r="Q54" s="3" t="s">
        <v>32</v>
      </c>
      <c r="R54" s="3">
        <v>0</v>
      </c>
      <c r="S54" s="3" t="s">
        <v>33</v>
      </c>
      <c r="T54" s="3" t="s">
        <v>217</v>
      </c>
      <c r="U54" s="3" t="s">
        <v>42</v>
      </c>
      <c r="V54" s="3" t="s">
        <v>218</v>
      </c>
      <c r="X54" s="3">
        <v>2164.98</v>
      </c>
      <c r="Y54" s="3"/>
      <c r="Z54" s="3"/>
      <c r="AA54" s="3">
        <v>1216.22</v>
      </c>
      <c r="AB54" s="5" t="s">
        <v>176</v>
      </c>
      <c r="AC54" s="3">
        <v>200.3</v>
      </c>
      <c r="AD54" s="3" t="s">
        <v>219</v>
      </c>
    </row>
    <row r="55" spans="1:30" x14ac:dyDescent="0.25">
      <c r="A55">
        <v>424651</v>
      </c>
      <c r="B55" t="s">
        <v>220</v>
      </c>
      <c r="C55" s="3">
        <f t="shared" si="1"/>
        <v>0</v>
      </c>
      <c r="D55" s="3">
        <v>0</v>
      </c>
      <c r="E55" s="3">
        <v>1983.43</v>
      </c>
      <c r="F55" s="3">
        <v>0</v>
      </c>
      <c r="G55" s="3">
        <v>0</v>
      </c>
      <c r="H55" s="3">
        <v>0</v>
      </c>
      <c r="I55" s="3">
        <v>0</v>
      </c>
      <c r="J55" s="3">
        <v>0</v>
      </c>
      <c r="K55" s="3">
        <v>1983.43</v>
      </c>
      <c r="L55">
        <v>0</v>
      </c>
      <c r="M55" s="4">
        <v>45713</v>
      </c>
      <c r="N55" s="3">
        <v>-17.18</v>
      </c>
      <c r="O55" s="3">
        <v>9482.82</v>
      </c>
      <c r="P55" s="3">
        <v>46506.41</v>
      </c>
      <c r="Q55" s="3"/>
      <c r="R55" s="3"/>
      <c r="S55" s="3" t="s">
        <v>41</v>
      </c>
      <c r="T55" s="3" t="s">
        <v>202</v>
      </c>
      <c r="U55" s="3" t="s">
        <v>35</v>
      </c>
      <c r="V55" s="3"/>
      <c r="X55" s="3">
        <v>-11.91</v>
      </c>
      <c r="Y55" s="3"/>
      <c r="Z55" s="3"/>
      <c r="AA55" s="3">
        <v>-1983.43</v>
      </c>
      <c r="AB55" s="5" t="s">
        <v>118</v>
      </c>
      <c r="AC55" s="3">
        <v>1983.43</v>
      </c>
      <c r="AD55" s="3"/>
    </row>
    <row r="56" spans="1:30" x14ac:dyDescent="0.25">
      <c r="A56">
        <v>422601</v>
      </c>
      <c r="B56" t="s">
        <v>221</v>
      </c>
      <c r="C56" s="3">
        <f t="shared" si="1"/>
        <v>0</v>
      </c>
      <c r="D56" s="3">
        <v>3842.71</v>
      </c>
      <c r="E56" s="3">
        <v>1945.8</v>
      </c>
      <c r="F56" s="3">
        <v>0</v>
      </c>
      <c r="G56" s="3">
        <v>0</v>
      </c>
      <c r="H56" s="3">
        <v>0</v>
      </c>
      <c r="I56" s="3">
        <v>0</v>
      </c>
      <c r="J56" s="3">
        <v>0</v>
      </c>
      <c r="K56" s="3">
        <v>5788.51</v>
      </c>
      <c r="L56">
        <v>10000</v>
      </c>
      <c r="M56" s="4">
        <v>45693</v>
      </c>
      <c r="N56" s="3">
        <v>-3500.62</v>
      </c>
      <c r="O56" s="3">
        <v>7074.43</v>
      </c>
      <c r="P56" s="3">
        <v>42171.79</v>
      </c>
      <c r="Q56" s="3" t="s">
        <v>32</v>
      </c>
      <c r="R56" s="3">
        <v>0</v>
      </c>
      <c r="S56" s="3" t="s">
        <v>33</v>
      </c>
      <c r="T56" s="3" t="s">
        <v>186</v>
      </c>
      <c r="U56" s="3" t="s">
        <v>42</v>
      </c>
      <c r="V56" s="3"/>
      <c r="X56" s="3">
        <v>2844.95</v>
      </c>
      <c r="Y56" s="3"/>
      <c r="Z56" s="3"/>
      <c r="AA56" s="3">
        <v>4211.49</v>
      </c>
      <c r="AB56" s="5" t="s">
        <v>43</v>
      </c>
      <c r="AC56" s="3">
        <v>21.24</v>
      </c>
      <c r="AD56" s="3" t="s">
        <v>222</v>
      </c>
    </row>
    <row r="57" spans="1:30" x14ac:dyDescent="0.25">
      <c r="A57">
        <v>422049</v>
      </c>
      <c r="B57" t="s">
        <v>223</v>
      </c>
      <c r="C57" s="3">
        <f t="shared" si="1"/>
        <v>0</v>
      </c>
      <c r="D57" s="3">
        <v>435.22</v>
      </c>
      <c r="E57" s="3">
        <v>1844.03</v>
      </c>
      <c r="F57" s="3">
        <v>0</v>
      </c>
      <c r="G57" s="3">
        <v>0</v>
      </c>
      <c r="H57" s="3">
        <v>0</v>
      </c>
      <c r="I57" s="3">
        <v>0</v>
      </c>
      <c r="J57" s="3">
        <v>0</v>
      </c>
      <c r="K57" s="3">
        <v>2279.25</v>
      </c>
      <c r="L57">
        <v>5000</v>
      </c>
      <c r="M57" s="4">
        <v>45680</v>
      </c>
      <c r="N57" s="3">
        <v>-815.42</v>
      </c>
      <c r="O57" s="3">
        <v>2093.44</v>
      </c>
      <c r="P57" s="3">
        <v>5013.42</v>
      </c>
      <c r="Q57" s="3" t="s">
        <v>32</v>
      </c>
      <c r="R57" s="3">
        <v>0</v>
      </c>
      <c r="S57" s="3" t="s">
        <v>33</v>
      </c>
      <c r="T57" s="3" t="s">
        <v>224</v>
      </c>
      <c r="U57" s="3" t="s">
        <v>42</v>
      </c>
      <c r="V57" s="3"/>
      <c r="X57" s="3">
        <v>576.14</v>
      </c>
      <c r="Y57" s="3"/>
      <c r="Z57" s="3"/>
      <c r="AA57" s="3">
        <v>2657.62</v>
      </c>
      <c r="AB57" s="5" t="s">
        <v>37</v>
      </c>
      <c r="AC57" s="3">
        <v>79.849999999999994</v>
      </c>
      <c r="AD57" s="3" t="s">
        <v>225</v>
      </c>
    </row>
    <row r="58" spans="1:30" x14ac:dyDescent="0.25">
      <c r="A58">
        <v>422539</v>
      </c>
      <c r="B58" t="s">
        <v>226</v>
      </c>
      <c r="C58" s="3">
        <f t="shared" si="1"/>
        <v>0</v>
      </c>
      <c r="D58" s="3">
        <v>2870.51</v>
      </c>
      <c r="E58" s="3">
        <v>1342.34</v>
      </c>
      <c r="F58" s="3">
        <v>0</v>
      </c>
      <c r="G58" s="3">
        <v>0</v>
      </c>
      <c r="H58" s="3">
        <v>0</v>
      </c>
      <c r="I58" s="3">
        <v>0</v>
      </c>
      <c r="J58" s="3">
        <v>0</v>
      </c>
      <c r="K58" s="3">
        <v>4212.8500000000004</v>
      </c>
      <c r="L58">
        <v>5000</v>
      </c>
      <c r="M58" s="4">
        <v>45709</v>
      </c>
      <c r="N58" s="3">
        <v>-389.76</v>
      </c>
      <c r="O58" s="3">
        <v>4140.62</v>
      </c>
      <c r="P58" s="3">
        <v>22674.44</v>
      </c>
      <c r="Q58" s="3" t="s">
        <v>32</v>
      </c>
      <c r="R58" s="3">
        <v>9.06</v>
      </c>
      <c r="S58" s="3" t="s">
        <v>33</v>
      </c>
      <c r="T58" s="3" t="s">
        <v>227</v>
      </c>
      <c r="U58" s="3" t="s">
        <v>42</v>
      </c>
      <c r="V58" s="3" t="s">
        <v>52</v>
      </c>
      <c r="X58" s="3">
        <v>4060.12</v>
      </c>
      <c r="Y58" s="3"/>
      <c r="Z58" s="3"/>
      <c r="AA58" s="3">
        <v>787.15</v>
      </c>
      <c r="AB58" s="5" t="s">
        <v>73</v>
      </c>
      <c r="AC58" s="3">
        <v>76.709999999999994</v>
      </c>
      <c r="AD58" s="3" t="s">
        <v>228</v>
      </c>
    </row>
    <row r="59" spans="1:30" x14ac:dyDescent="0.25">
      <c r="A59">
        <v>422798</v>
      </c>
      <c r="B59" t="s">
        <v>229</v>
      </c>
      <c r="C59" s="3">
        <f t="shared" si="1"/>
        <v>0</v>
      </c>
      <c r="D59" s="3">
        <v>0</v>
      </c>
      <c r="E59" s="3">
        <v>1333.9</v>
      </c>
      <c r="F59" s="3">
        <v>0</v>
      </c>
      <c r="G59" s="3">
        <v>0</v>
      </c>
      <c r="H59" s="3">
        <v>0</v>
      </c>
      <c r="I59" s="3">
        <v>0</v>
      </c>
      <c r="J59" s="3">
        <v>-228.62</v>
      </c>
      <c r="K59" s="3">
        <v>1105.28</v>
      </c>
      <c r="L59">
        <v>26300</v>
      </c>
      <c r="M59" s="4">
        <v>45714</v>
      </c>
      <c r="N59" s="3">
        <v>-962.65</v>
      </c>
      <c r="O59" s="3">
        <v>46825.88</v>
      </c>
      <c r="P59" s="3">
        <v>126697.91</v>
      </c>
      <c r="Q59" s="3" t="s">
        <v>32</v>
      </c>
      <c r="R59" s="3">
        <v>1976.35</v>
      </c>
      <c r="S59" s="3" t="s">
        <v>185</v>
      </c>
      <c r="T59" s="3" t="s">
        <v>230</v>
      </c>
      <c r="U59" s="3" t="s">
        <v>35</v>
      </c>
      <c r="V59" s="3"/>
      <c r="X59" s="3">
        <v>1029.54</v>
      </c>
      <c r="Y59" s="3"/>
      <c r="Z59" s="3"/>
      <c r="AA59" s="3">
        <v>25194.720000000001</v>
      </c>
      <c r="AB59" s="5" t="s">
        <v>37</v>
      </c>
      <c r="AC59" s="3">
        <v>1216.73</v>
      </c>
      <c r="AD59" s="3" t="s">
        <v>231</v>
      </c>
    </row>
    <row r="60" spans="1:30" x14ac:dyDescent="0.25">
      <c r="A60">
        <v>422783</v>
      </c>
      <c r="B60" t="s">
        <v>232</v>
      </c>
      <c r="C60" s="3">
        <f t="shared" si="1"/>
        <v>0</v>
      </c>
      <c r="D60" s="3">
        <v>206.51</v>
      </c>
      <c r="E60" s="3">
        <v>1144.76</v>
      </c>
      <c r="F60" s="3">
        <v>0</v>
      </c>
      <c r="G60" s="3">
        <v>0</v>
      </c>
      <c r="H60" s="3">
        <v>0</v>
      </c>
      <c r="I60" s="3">
        <v>0</v>
      </c>
      <c r="J60" s="3">
        <v>0</v>
      </c>
      <c r="K60" s="3">
        <v>1351.27</v>
      </c>
      <c r="L60">
        <v>0</v>
      </c>
      <c r="M60" s="4">
        <v>45714</v>
      </c>
      <c r="N60" s="3">
        <v>-147.34</v>
      </c>
      <c r="O60" s="3">
        <v>8311.76</v>
      </c>
      <c r="P60" s="3">
        <v>14724.33</v>
      </c>
      <c r="Q60" s="3" t="s">
        <v>32</v>
      </c>
      <c r="R60" s="3">
        <v>0</v>
      </c>
      <c r="S60" s="3" t="s">
        <v>94</v>
      </c>
      <c r="T60" s="3" t="s">
        <v>233</v>
      </c>
      <c r="U60" s="3" t="s">
        <v>42</v>
      </c>
      <c r="V60" s="3" t="s">
        <v>36</v>
      </c>
      <c r="X60" s="3">
        <v>515.24</v>
      </c>
      <c r="Y60" s="3"/>
      <c r="Z60" s="3"/>
      <c r="AA60" s="3">
        <v>-1788.8</v>
      </c>
      <c r="AB60" s="5" t="s">
        <v>37</v>
      </c>
      <c r="AC60" s="3">
        <v>-1100</v>
      </c>
      <c r="AD60" s="3" t="s">
        <v>234</v>
      </c>
    </row>
    <row r="61" spans="1:30" x14ac:dyDescent="0.25">
      <c r="A61">
        <v>422190</v>
      </c>
      <c r="B61" t="s">
        <v>235</v>
      </c>
      <c r="C61" s="3">
        <f t="shared" si="1"/>
        <v>0</v>
      </c>
      <c r="D61" s="3">
        <v>0</v>
      </c>
      <c r="E61" s="3">
        <v>1074.28</v>
      </c>
      <c r="F61" s="3">
        <v>0</v>
      </c>
      <c r="G61" s="3">
        <v>0</v>
      </c>
      <c r="H61" s="3">
        <v>0</v>
      </c>
      <c r="I61" s="3">
        <v>0</v>
      </c>
      <c r="J61" s="3">
        <v>0</v>
      </c>
      <c r="K61" s="3">
        <v>1074.28</v>
      </c>
      <c r="L61">
        <v>30000</v>
      </c>
      <c r="M61" s="4">
        <v>45714</v>
      </c>
      <c r="N61" s="3">
        <v>-419.68</v>
      </c>
      <c r="O61" s="3">
        <v>49305.35</v>
      </c>
      <c r="P61" s="3">
        <v>169468.97</v>
      </c>
      <c r="Q61" s="3" t="s">
        <v>32</v>
      </c>
      <c r="R61" s="3">
        <v>0</v>
      </c>
      <c r="S61" s="3" t="s">
        <v>185</v>
      </c>
      <c r="T61" s="3" t="s">
        <v>198</v>
      </c>
      <c r="U61" s="3" t="s">
        <v>35</v>
      </c>
      <c r="V61" s="3"/>
      <c r="X61" s="3">
        <v>7521.57</v>
      </c>
      <c r="Y61" s="3"/>
      <c r="Z61" s="3"/>
      <c r="AA61" s="3">
        <v>30050.31</v>
      </c>
      <c r="AB61" s="5" t="s">
        <v>37</v>
      </c>
      <c r="AC61" s="3">
        <v>372.7</v>
      </c>
      <c r="AD61" s="3" t="s">
        <v>236</v>
      </c>
    </row>
    <row r="62" spans="1:30" x14ac:dyDescent="0.25">
      <c r="A62">
        <v>421885</v>
      </c>
      <c r="B62" t="s">
        <v>237</v>
      </c>
      <c r="C62" s="3">
        <f t="shared" si="1"/>
        <v>0</v>
      </c>
      <c r="D62" s="3">
        <v>2781.56</v>
      </c>
      <c r="E62" s="3">
        <v>1072.75</v>
      </c>
      <c r="F62" s="3">
        <v>0</v>
      </c>
      <c r="G62" s="3">
        <v>0</v>
      </c>
      <c r="H62" s="3">
        <v>0</v>
      </c>
      <c r="I62" s="3">
        <v>0</v>
      </c>
      <c r="J62" s="3">
        <v>0</v>
      </c>
      <c r="K62" s="3">
        <v>3854.31</v>
      </c>
      <c r="L62">
        <v>15000</v>
      </c>
      <c r="M62" s="4">
        <v>45685</v>
      </c>
      <c r="N62" s="3">
        <v>-5245.55</v>
      </c>
      <c r="O62" s="3">
        <v>3318.88</v>
      </c>
      <c r="P62" s="3">
        <v>39945.410000000003</v>
      </c>
      <c r="Q62" s="3" t="s">
        <v>32</v>
      </c>
      <c r="R62" s="3">
        <v>0</v>
      </c>
      <c r="S62" s="3" t="s">
        <v>33</v>
      </c>
      <c r="T62" s="3" t="s">
        <v>217</v>
      </c>
      <c r="U62" s="3" t="s">
        <v>42</v>
      </c>
      <c r="V62" s="3"/>
      <c r="X62" s="3">
        <v>4091.92</v>
      </c>
      <c r="Y62" s="3"/>
      <c r="Z62" s="3"/>
      <c r="AA62" s="3">
        <v>11145.69</v>
      </c>
      <c r="AB62" s="5" t="s">
        <v>37</v>
      </c>
      <c r="AC62" s="3">
        <v>808.38</v>
      </c>
      <c r="AD62" s="3" t="s">
        <v>238</v>
      </c>
    </row>
    <row r="63" spans="1:30" x14ac:dyDescent="0.25">
      <c r="A63">
        <v>422003</v>
      </c>
      <c r="B63" t="s">
        <v>239</v>
      </c>
      <c r="C63" s="3">
        <f t="shared" si="1"/>
        <v>0</v>
      </c>
      <c r="D63" s="3">
        <v>0</v>
      </c>
      <c r="E63" s="3">
        <v>1005.55</v>
      </c>
      <c r="F63" s="3">
        <v>0</v>
      </c>
      <c r="G63" s="3">
        <v>0</v>
      </c>
      <c r="H63" s="3">
        <v>0</v>
      </c>
      <c r="I63" s="3">
        <v>0</v>
      </c>
      <c r="J63" s="3">
        <v>0</v>
      </c>
      <c r="K63" s="3">
        <v>1005.55</v>
      </c>
      <c r="L63">
        <v>5000</v>
      </c>
      <c r="M63" s="4">
        <v>45372</v>
      </c>
      <c r="N63" s="3">
        <v>-1242.8</v>
      </c>
      <c r="O63" s="3">
        <v>956.8</v>
      </c>
      <c r="P63" s="3">
        <v>2413.44</v>
      </c>
      <c r="Q63" s="3" t="s">
        <v>32</v>
      </c>
      <c r="R63" s="3">
        <v>0</v>
      </c>
      <c r="S63" s="3" t="s">
        <v>33</v>
      </c>
      <c r="T63" s="3"/>
      <c r="U63" s="3" t="s">
        <v>35</v>
      </c>
      <c r="V63" s="3"/>
      <c r="X63" s="3">
        <v>225.29</v>
      </c>
      <c r="Y63" s="3"/>
      <c r="Z63" s="3"/>
      <c r="AA63" s="3">
        <v>3994.45</v>
      </c>
      <c r="AB63" s="5" t="s">
        <v>240</v>
      </c>
      <c r="AC63" s="3">
        <v>1005.55</v>
      </c>
      <c r="AD63" s="3"/>
    </row>
    <row r="64" spans="1:30" x14ac:dyDescent="0.25">
      <c r="A64">
        <v>422192</v>
      </c>
      <c r="B64" t="s">
        <v>241</v>
      </c>
      <c r="C64" s="3">
        <f t="shared" si="1"/>
        <v>0</v>
      </c>
      <c r="D64" s="3">
        <v>0</v>
      </c>
      <c r="E64" s="3">
        <v>855.21</v>
      </c>
      <c r="F64" s="3">
        <v>0</v>
      </c>
      <c r="G64" s="3">
        <v>0</v>
      </c>
      <c r="H64" s="3">
        <v>0</v>
      </c>
      <c r="I64" s="3">
        <v>0</v>
      </c>
      <c r="J64" s="3">
        <v>0</v>
      </c>
      <c r="K64" s="3">
        <v>855.21</v>
      </c>
      <c r="L64">
        <v>5000</v>
      </c>
      <c r="M64" s="4">
        <v>45714</v>
      </c>
      <c r="N64" s="3">
        <v>-1708.06</v>
      </c>
      <c r="O64" s="3">
        <v>34116.800000000003</v>
      </c>
      <c r="P64" s="3">
        <v>51340.2</v>
      </c>
      <c r="Q64" s="3" t="s">
        <v>32</v>
      </c>
      <c r="R64" s="3">
        <v>0</v>
      </c>
      <c r="S64" s="3" t="s">
        <v>185</v>
      </c>
      <c r="T64" s="3" t="s">
        <v>242</v>
      </c>
      <c r="U64" s="3" t="s">
        <v>35</v>
      </c>
      <c r="V64" s="3"/>
      <c r="X64" s="3">
        <v>3225.31</v>
      </c>
      <c r="Y64" s="3"/>
      <c r="Z64" s="3"/>
      <c r="AA64" s="3">
        <v>4144.79</v>
      </c>
      <c r="AB64" s="5" t="s">
        <v>37</v>
      </c>
      <c r="AC64" s="3">
        <v>0</v>
      </c>
      <c r="AD64" s="3" t="s">
        <v>243</v>
      </c>
    </row>
    <row r="65" spans="1:30" x14ac:dyDescent="0.25">
      <c r="A65">
        <v>423178</v>
      </c>
      <c r="B65" t="s">
        <v>244</v>
      </c>
      <c r="C65" s="3">
        <f t="shared" si="1"/>
        <v>0</v>
      </c>
      <c r="D65" s="3">
        <v>638.97</v>
      </c>
      <c r="E65" s="3">
        <v>843.89</v>
      </c>
      <c r="F65" s="3">
        <v>0</v>
      </c>
      <c r="G65" s="3">
        <v>0</v>
      </c>
      <c r="H65" s="3">
        <v>0</v>
      </c>
      <c r="I65" s="3">
        <v>0</v>
      </c>
      <c r="J65" s="3">
        <v>0</v>
      </c>
      <c r="K65" s="3">
        <v>1482.86</v>
      </c>
      <c r="L65">
        <v>5000</v>
      </c>
      <c r="M65" s="4">
        <v>45702</v>
      </c>
      <c r="N65" s="3">
        <v>-328.24</v>
      </c>
      <c r="O65" s="3">
        <v>1492.29</v>
      </c>
      <c r="P65" s="3">
        <v>4999.8</v>
      </c>
      <c r="Q65" s="3" t="s">
        <v>32</v>
      </c>
      <c r="R65" s="3">
        <v>0</v>
      </c>
      <c r="S65" s="3" t="s">
        <v>33</v>
      </c>
      <c r="T65" s="3" t="s">
        <v>157</v>
      </c>
      <c r="U65" s="3" t="s">
        <v>42</v>
      </c>
      <c r="V65" s="3" t="s">
        <v>245</v>
      </c>
      <c r="X65" s="3">
        <v>1305.79</v>
      </c>
      <c r="Y65" s="3"/>
      <c r="Z65" s="3"/>
      <c r="AA65" s="3">
        <v>3517.14</v>
      </c>
      <c r="AB65" s="5" t="s">
        <v>56</v>
      </c>
      <c r="AC65" s="3">
        <v>4.4400000000000004</v>
      </c>
      <c r="AD65" s="3" t="s">
        <v>246</v>
      </c>
    </row>
    <row r="66" spans="1:30" x14ac:dyDescent="0.25">
      <c r="A66">
        <v>421927</v>
      </c>
      <c r="B66" t="s">
        <v>247</v>
      </c>
      <c r="C66" s="3">
        <f t="shared" si="1"/>
        <v>0</v>
      </c>
      <c r="D66" s="3">
        <v>320.61</v>
      </c>
      <c r="E66" s="3">
        <v>698.79</v>
      </c>
      <c r="F66" s="3">
        <v>0</v>
      </c>
      <c r="G66" s="3">
        <v>0</v>
      </c>
      <c r="H66" s="3">
        <v>0</v>
      </c>
      <c r="I66" s="3">
        <v>0</v>
      </c>
      <c r="J66" s="3">
        <v>0</v>
      </c>
      <c r="K66" s="3">
        <v>1019.4</v>
      </c>
      <c r="L66">
        <v>25000</v>
      </c>
      <c r="M66" s="4">
        <v>45686</v>
      </c>
      <c r="N66" s="3">
        <v>-3341.35</v>
      </c>
      <c r="O66" s="3">
        <v>929.83</v>
      </c>
      <c r="P66" s="3">
        <v>75710.070000000007</v>
      </c>
      <c r="Q66" s="3" t="s">
        <v>32</v>
      </c>
      <c r="R66" s="3">
        <v>0</v>
      </c>
      <c r="S66" s="3" t="s">
        <v>33</v>
      </c>
      <c r="T66" s="3" t="s">
        <v>248</v>
      </c>
      <c r="U66" s="3" t="s">
        <v>42</v>
      </c>
      <c r="V66" s="3" t="s">
        <v>73</v>
      </c>
      <c r="X66" s="3">
        <v>5592.98</v>
      </c>
      <c r="Y66" s="3"/>
      <c r="Z66" s="3"/>
      <c r="AA66" s="3">
        <v>23980.6</v>
      </c>
      <c r="AB66" s="5" t="s">
        <v>73</v>
      </c>
      <c r="AC66" s="3">
        <v>55</v>
      </c>
      <c r="AD66" s="3" t="s">
        <v>249</v>
      </c>
    </row>
    <row r="67" spans="1:30" x14ac:dyDescent="0.25">
      <c r="A67">
        <v>421853</v>
      </c>
      <c r="B67" t="s">
        <v>250</v>
      </c>
      <c r="C67" s="3">
        <f t="shared" si="1"/>
        <v>0</v>
      </c>
      <c r="D67" s="3">
        <v>331.49</v>
      </c>
      <c r="E67" s="3">
        <v>554.54999999999995</v>
      </c>
      <c r="F67" s="3">
        <v>0</v>
      </c>
      <c r="G67" s="3">
        <v>0</v>
      </c>
      <c r="H67" s="3">
        <v>0</v>
      </c>
      <c r="I67" s="3">
        <v>0</v>
      </c>
      <c r="J67" s="3">
        <v>0</v>
      </c>
      <c r="K67" s="3">
        <v>886.04</v>
      </c>
      <c r="L67">
        <v>10000</v>
      </c>
      <c r="M67" s="4">
        <v>45667</v>
      </c>
      <c r="N67" s="3">
        <v>-192.49</v>
      </c>
      <c r="O67" s="3">
        <v>813.77</v>
      </c>
      <c r="P67" s="3">
        <v>5211.5</v>
      </c>
      <c r="Q67" s="3" t="s">
        <v>32</v>
      </c>
      <c r="R67" s="3">
        <v>0</v>
      </c>
      <c r="S67" s="3" t="s">
        <v>33</v>
      </c>
      <c r="T67" s="3" t="s">
        <v>196</v>
      </c>
      <c r="U67" s="3" t="s">
        <v>42</v>
      </c>
      <c r="V67" s="3"/>
      <c r="X67" s="3">
        <v>454.13</v>
      </c>
      <c r="Y67" s="3"/>
      <c r="Z67" s="3"/>
      <c r="AA67" s="3">
        <v>9113.9599999999991</v>
      </c>
      <c r="AB67" s="5" t="s">
        <v>37</v>
      </c>
      <c r="AC67" s="3">
        <v>44.64</v>
      </c>
      <c r="AD67" s="3" t="s">
        <v>251</v>
      </c>
    </row>
    <row r="68" spans="1:30" x14ac:dyDescent="0.25">
      <c r="A68">
        <v>422240</v>
      </c>
      <c r="B68" t="s">
        <v>252</v>
      </c>
      <c r="C68" s="3">
        <f t="shared" si="1"/>
        <v>0</v>
      </c>
      <c r="D68" s="3">
        <v>0</v>
      </c>
      <c r="E68" s="3">
        <v>534.45000000000005</v>
      </c>
      <c r="F68" s="3">
        <v>0</v>
      </c>
      <c r="G68" s="3">
        <v>0</v>
      </c>
      <c r="H68" s="3">
        <v>0</v>
      </c>
      <c r="I68" s="3">
        <v>0</v>
      </c>
      <c r="J68" s="3">
        <v>0</v>
      </c>
      <c r="K68" s="3">
        <v>534.45000000000005</v>
      </c>
      <c r="L68">
        <v>10000</v>
      </c>
      <c r="M68" s="4">
        <v>45714</v>
      </c>
      <c r="N68" s="3">
        <v>-426.14</v>
      </c>
      <c r="O68" s="3">
        <v>12780.39</v>
      </c>
      <c r="P68" s="3">
        <v>97596.79</v>
      </c>
      <c r="Q68" s="3" t="s">
        <v>32</v>
      </c>
      <c r="R68" s="3">
        <v>157.69999999999999</v>
      </c>
      <c r="S68" s="3" t="s">
        <v>41</v>
      </c>
      <c r="T68" s="3" t="s">
        <v>230</v>
      </c>
      <c r="U68" s="3" t="s">
        <v>35</v>
      </c>
      <c r="V68" s="3" t="s">
        <v>253</v>
      </c>
      <c r="X68" s="3">
        <v>289.92</v>
      </c>
      <c r="Y68" s="3"/>
      <c r="Z68" s="3"/>
      <c r="AA68" s="3">
        <v>9465.5499999999993</v>
      </c>
      <c r="AB68" s="5" t="s">
        <v>37</v>
      </c>
      <c r="AC68" s="3">
        <v>960.59</v>
      </c>
      <c r="AD68" s="3" t="s">
        <v>254</v>
      </c>
    </row>
    <row r="69" spans="1:30" x14ac:dyDescent="0.25">
      <c r="A69">
        <v>422943</v>
      </c>
      <c r="B69" t="s">
        <v>255</v>
      </c>
      <c r="C69" s="3">
        <f t="shared" ref="C69:C132" si="2">F69+G69+H69+I69</f>
        <v>0</v>
      </c>
      <c r="D69" s="3">
        <v>0</v>
      </c>
      <c r="E69" s="3">
        <v>410</v>
      </c>
      <c r="F69" s="3">
        <v>0</v>
      </c>
      <c r="G69" s="3">
        <v>0</v>
      </c>
      <c r="H69" s="3">
        <v>0</v>
      </c>
      <c r="I69" s="3">
        <v>0</v>
      </c>
      <c r="J69" s="3">
        <v>-287.48</v>
      </c>
      <c r="K69" s="3">
        <v>122.52</v>
      </c>
      <c r="L69">
        <v>0</v>
      </c>
      <c r="M69" s="4">
        <v>45714</v>
      </c>
      <c r="N69" s="3">
        <v>-170.54</v>
      </c>
      <c r="O69" s="3">
        <v>27283.17</v>
      </c>
      <c r="P69" s="3">
        <v>62621.41</v>
      </c>
      <c r="Q69" s="3" t="s">
        <v>32</v>
      </c>
      <c r="R69" s="3">
        <v>0</v>
      </c>
      <c r="S69" s="3" t="s">
        <v>201</v>
      </c>
      <c r="T69" s="3" t="s">
        <v>32</v>
      </c>
      <c r="U69" s="3" t="s">
        <v>35</v>
      </c>
      <c r="V69" s="3"/>
      <c r="X69" s="3">
        <v>-515.14</v>
      </c>
      <c r="Y69" s="3"/>
      <c r="Z69" s="3"/>
      <c r="AA69" s="3">
        <v>-122.52</v>
      </c>
      <c r="AB69" s="5" t="s">
        <v>37</v>
      </c>
      <c r="AC69" s="3">
        <v>170.54</v>
      </c>
      <c r="AD69" s="3"/>
    </row>
    <row r="70" spans="1:30" x14ac:dyDescent="0.25">
      <c r="A70">
        <v>422210</v>
      </c>
      <c r="B70" t="s">
        <v>256</v>
      </c>
      <c r="C70" s="3">
        <f t="shared" si="2"/>
        <v>0</v>
      </c>
      <c r="D70" s="3">
        <v>0</v>
      </c>
      <c r="E70" s="3">
        <v>343.96</v>
      </c>
      <c r="F70" s="3">
        <v>0</v>
      </c>
      <c r="G70" s="3">
        <v>0</v>
      </c>
      <c r="H70" s="3">
        <v>0</v>
      </c>
      <c r="I70" s="3">
        <v>0</v>
      </c>
      <c r="J70" s="3">
        <v>0</v>
      </c>
      <c r="K70" s="3">
        <v>343.96</v>
      </c>
      <c r="L70">
        <v>20000</v>
      </c>
      <c r="M70" s="4">
        <v>45714</v>
      </c>
      <c r="N70" s="3">
        <v>-23.95</v>
      </c>
      <c r="O70" s="3">
        <v>9217.98</v>
      </c>
      <c r="P70" s="3">
        <v>22160.07</v>
      </c>
      <c r="Q70" s="3" t="s">
        <v>32</v>
      </c>
      <c r="R70" s="3">
        <v>0</v>
      </c>
      <c r="S70" s="3" t="s">
        <v>185</v>
      </c>
      <c r="T70" s="3" t="s">
        <v>257</v>
      </c>
      <c r="U70" s="3" t="s">
        <v>35</v>
      </c>
      <c r="V70" s="3"/>
      <c r="X70" s="3">
        <v>253.03</v>
      </c>
      <c r="Y70" s="3"/>
      <c r="Z70" s="3"/>
      <c r="AA70" s="3">
        <v>19656.04</v>
      </c>
      <c r="AB70" s="5" t="s">
        <v>37</v>
      </c>
      <c r="AC70" s="3">
        <v>122.97</v>
      </c>
      <c r="AD70" s="3" t="s">
        <v>258</v>
      </c>
    </row>
    <row r="71" spans="1:30" x14ac:dyDescent="0.25">
      <c r="A71">
        <v>422008</v>
      </c>
      <c r="B71" t="s">
        <v>259</v>
      </c>
      <c r="C71" s="3">
        <f t="shared" si="2"/>
        <v>0</v>
      </c>
      <c r="D71" s="3">
        <v>0</v>
      </c>
      <c r="E71" s="3">
        <v>335.34</v>
      </c>
      <c r="F71" s="3">
        <v>0</v>
      </c>
      <c r="G71" s="3">
        <v>0</v>
      </c>
      <c r="H71" s="3">
        <v>0</v>
      </c>
      <c r="I71" s="3">
        <v>0</v>
      </c>
      <c r="J71" s="3">
        <v>0</v>
      </c>
      <c r="K71" s="3">
        <v>335.34</v>
      </c>
      <c r="L71">
        <v>4000</v>
      </c>
      <c r="M71" s="4">
        <v>45708</v>
      </c>
      <c r="N71" s="3">
        <v>-688.1</v>
      </c>
      <c r="O71" s="3">
        <v>940</v>
      </c>
      <c r="P71" s="3">
        <v>6613.96</v>
      </c>
      <c r="Q71" s="3" t="s">
        <v>32</v>
      </c>
      <c r="R71" s="3">
        <v>0</v>
      </c>
      <c r="S71" s="3" t="s">
        <v>260</v>
      </c>
      <c r="T71" s="3" t="s">
        <v>261</v>
      </c>
      <c r="U71" s="3" t="s">
        <v>35</v>
      </c>
      <c r="V71" s="3" t="s">
        <v>262</v>
      </c>
      <c r="X71" s="3">
        <v>2529.02</v>
      </c>
      <c r="Y71" s="3"/>
      <c r="Z71" s="3"/>
      <c r="AA71" s="3">
        <v>3664.66</v>
      </c>
      <c r="AB71" s="5" t="s">
        <v>263</v>
      </c>
      <c r="AC71" s="3">
        <v>74.040000000000006</v>
      </c>
      <c r="AD71" s="3" t="s">
        <v>264</v>
      </c>
    </row>
    <row r="72" spans="1:30" x14ac:dyDescent="0.25">
      <c r="A72">
        <v>422273</v>
      </c>
      <c r="B72" t="s">
        <v>265</v>
      </c>
      <c r="C72" s="3">
        <f t="shared" si="2"/>
        <v>0</v>
      </c>
      <c r="D72" s="3">
        <v>0</v>
      </c>
      <c r="E72" s="3">
        <v>279.52</v>
      </c>
      <c r="F72" s="3">
        <v>0</v>
      </c>
      <c r="G72" s="3">
        <v>0</v>
      </c>
      <c r="H72" s="3">
        <v>0</v>
      </c>
      <c r="I72" s="3">
        <v>0</v>
      </c>
      <c r="J72" s="3">
        <v>0</v>
      </c>
      <c r="K72" s="3">
        <v>279.52</v>
      </c>
      <c r="L72">
        <v>5000</v>
      </c>
      <c r="M72" s="4">
        <v>45714</v>
      </c>
      <c r="N72" s="3">
        <v>-305.19</v>
      </c>
      <c r="O72" s="3">
        <v>10673.62</v>
      </c>
      <c r="P72" s="3">
        <v>58710.41</v>
      </c>
      <c r="Q72" s="3" t="s">
        <v>32</v>
      </c>
      <c r="R72" s="3">
        <v>0</v>
      </c>
      <c r="S72" s="3" t="s">
        <v>185</v>
      </c>
      <c r="T72" s="3" t="s">
        <v>242</v>
      </c>
      <c r="U72" s="3" t="s">
        <v>35</v>
      </c>
      <c r="V72" s="3"/>
      <c r="X72" s="3">
        <v>1292.55</v>
      </c>
      <c r="Y72" s="3"/>
      <c r="Z72" s="3"/>
      <c r="AA72" s="3">
        <v>4720.4799999999996</v>
      </c>
      <c r="AB72" s="5" t="s">
        <v>37</v>
      </c>
      <c r="AC72" s="3">
        <v>24.78</v>
      </c>
      <c r="AD72" s="3" t="s">
        <v>266</v>
      </c>
    </row>
    <row r="73" spans="1:30" x14ac:dyDescent="0.25">
      <c r="A73">
        <v>422285</v>
      </c>
      <c r="B73" t="s">
        <v>267</v>
      </c>
      <c r="C73" s="3">
        <f t="shared" si="2"/>
        <v>0</v>
      </c>
      <c r="D73" s="3">
        <v>0</v>
      </c>
      <c r="E73" s="3">
        <v>273.89999999999998</v>
      </c>
      <c r="F73" s="3">
        <v>0</v>
      </c>
      <c r="G73" s="3">
        <v>0</v>
      </c>
      <c r="H73" s="3">
        <v>0</v>
      </c>
      <c r="I73" s="3">
        <v>0</v>
      </c>
      <c r="J73" s="3">
        <v>0</v>
      </c>
      <c r="K73" s="3">
        <v>273.89999999999998</v>
      </c>
      <c r="L73">
        <v>25000</v>
      </c>
      <c r="M73" s="4">
        <v>45714</v>
      </c>
      <c r="N73" s="3">
        <v>-140.07</v>
      </c>
      <c r="O73" s="3">
        <v>7871.41</v>
      </c>
      <c r="P73" s="3">
        <v>77273.119999999995</v>
      </c>
      <c r="Q73" s="3" t="s">
        <v>32</v>
      </c>
      <c r="R73" s="3">
        <v>0</v>
      </c>
      <c r="S73" s="3" t="s">
        <v>185</v>
      </c>
      <c r="T73" s="3" t="s">
        <v>242</v>
      </c>
      <c r="U73" s="3" t="s">
        <v>35</v>
      </c>
      <c r="V73" s="3"/>
      <c r="X73" s="3">
        <v>1021.12</v>
      </c>
      <c r="Y73" s="3"/>
      <c r="Z73" s="3"/>
      <c r="AA73" s="3">
        <v>24726.1</v>
      </c>
      <c r="AB73" s="5" t="s">
        <v>37</v>
      </c>
      <c r="AC73" s="3">
        <v>123.6</v>
      </c>
      <c r="AD73" s="3" t="s">
        <v>268</v>
      </c>
    </row>
    <row r="74" spans="1:30" x14ac:dyDescent="0.25">
      <c r="A74">
        <v>422169</v>
      </c>
      <c r="B74" t="s">
        <v>269</v>
      </c>
      <c r="C74" s="3">
        <f t="shared" si="2"/>
        <v>0</v>
      </c>
      <c r="D74" s="3">
        <v>0</v>
      </c>
      <c r="E74" s="3">
        <v>223.48</v>
      </c>
      <c r="F74" s="3">
        <v>0</v>
      </c>
      <c r="G74" s="3">
        <v>0</v>
      </c>
      <c r="H74" s="3">
        <v>0</v>
      </c>
      <c r="I74" s="3">
        <v>0</v>
      </c>
      <c r="J74" s="3">
        <v>0</v>
      </c>
      <c r="K74" s="3">
        <v>223.48</v>
      </c>
      <c r="L74">
        <v>2000</v>
      </c>
      <c r="M74" s="4">
        <v>45705</v>
      </c>
      <c r="N74" s="3">
        <v>-566.11</v>
      </c>
      <c r="O74" s="3">
        <v>843.76</v>
      </c>
      <c r="P74" s="3">
        <v>237.02</v>
      </c>
      <c r="Q74" s="3" t="s">
        <v>32</v>
      </c>
      <c r="R74" s="3">
        <v>0</v>
      </c>
      <c r="S74" s="3" t="s">
        <v>33</v>
      </c>
      <c r="T74" s="3" t="s">
        <v>270</v>
      </c>
      <c r="U74" s="3" t="s">
        <v>42</v>
      </c>
      <c r="V74" s="3"/>
      <c r="X74" s="3">
        <v>81.680000000000007</v>
      </c>
      <c r="Y74" s="3"/>
      <c r="Z74" s="3"/>
      <c r="AA74" s="3">
        <v>1776.52</v>
      </c>
      <c r="AB74" s="5" t="s">
        <v>271</v>
      </c>
      <c r="AC74" s="3">
        <v>566.11</v>
      </c>
      <c r="AD74" s="3" t="s">
        <v>272</v>
      </c>
    </row>
    <row r="75" spans="1:30" x14ac:dyDescent="0.25">
      <c r="A75">
        <v>422416</v>
      </c>
      <c r="B75" t="s">
        <v>273</v>
      </c>
      <c r="C75" s="3">
        <f t="shared" si="2"/>
        <v>0</v>
      </c>
      <c r="D75" s="3">
        <v>0</v>
      </c>
      <c r="E75" s="3">
        <v>139.4</v>
      </c>
      <c r="F75" s="3">
        <v>0</v>
      </c>
      <c r="G75" s="3">
        <v>0</v>
      </c>
      <c r="H75" s="3">
        <v>0</v>
      </c>
      <c r="I75" s="3">
        <v>0</v>
      </c>
      <c r="J75" s="3">
        <v>0</v>
      </c>
      <c r="K75" s="3">
        <v>139.4</v>
      </c>
      <c r="L75">
        <v>0</v>
      </c>
      <c r="M75" s="4">
        <v>45692</v>
      </c>
      <c r="N75" s="3">
        <v>-287.26</v>
      </c>
      <c r="O75" s="3">
        <v>4161.8100000000004</v>
      </c>
      <c r="P75" s="3">
        <v>39270.21</v>
      </c>
      <c r="Q75" s="3" t="s">
        <v>32</v>
      </c>
      <c r="R75" s="3">
        <v>0</v>
      </c>
      <c r="S75" s="3" t="s">
        <v>41</v>
      </c>
      <c r="T75" s="3" t="s">
        <v>60</v>
      </c>
      <c r="U75" s="3" t="s">
        <v>35</v>
      </c>
      <c r="V75" s="3"/>
      <c r="X75" s="3">
        <v>-10.29</v>
      </c>
      <c r="Y75" s="3"/>
      <c r="Z75" s="3"/>
      <c r="AA75" s="3">
        <v>-139.4</v>
      </c>
      <c r="AB75" s="5" t="s">
        <v>274</v>
      </c>
      <c r="AC75" s="3">
        <v>287.26</v>
      </c>
      <c r="AD75" s="3"/>
    </row>
    <row r="76" spans="1:30" x14ac:dyDescent="0.25">
      <c r="A76">
        <v>422514</v>
      </c>
      <c r="B76" t="s">
        <v>275</v>
      </c>
      <c r="C76" s="3">
        <f t="shared" si="2"/>
        <v>0</v>
      </c>
      <c r="D76" s="3">
        <v>0</v>
      </c>
      <c r="E76" s="3">
        <v>96.09</v>
      </c>
      <c r="F76" s="3">
        <v>0</v>
      </c>
      <c r="G76" s="3">
        <v>0</v>
      </c>
      <c r="H76" s="3">
        <v>0</v>
      </c>
      <c r="I76" s="3">
        <v>0</v>
      </c>
      <c r="J76" s="3">
        <v>0</v>
      </c>
      <c r="K76" s="3">
        <v>96.09</v>
      </c>
      <c r="L76">
        <v>0</v>
      </c>
      <c r="M76" s="4">
        <v>45712</v>
      </c>
      <c r="N76" s="3">
        <v>-28.07</v>
      </c>
      <c r="O76" s="3">
        <v>1723.42</v>
      </c>
      <c r="P76" s="3">
        <v>80124.63</v>
      </c>
      <c r="Q76" s="3" t="s">
        <v>32</v>
      </c>
      <c r="R76" s="3">
        <v>0</v>
      </c>
      <c r="S76" s="3" t="s">
        <v>41</v>
      </c>
      <c r="T76" s="3" t="s">
        <v>32</v>
      </c>
      <c r="U76" s="3" t="s">
        <v>35</v>
      </c>
      <c r="V76" s="3"/>
      <c r="X76" s="3">
        <v>0.53</v>
      </c>
      <c r="Y76" s="3"/>
      <c r="Z76" s="3"/>
      <c r="AA76" s="3">
        <v>-96.09</v>
      </c>
      <c r="AB76" s="5" t="s">
        <v>73</v>
      </c>
      <c r="AC76" s="3">
        <v>96.09</v>
      </c>
      <c r="AD76" s="3"/>
    </row>
    <row r="77" spans="1:30" x14ac:dyDescent="0.25">
      <c r="A77">
        <v>422550</v>
      </c>
      <c r="B77" t="s">
        <v>276</v>
      </c>
      <c r="C77" s="3">
        <f t="shared" si="2"/>
        <v>0</v>
      </c>
      <c r="D77" s="3">
        <v>0</v>
      </c>
      <c r="E77" s="3">
        <v>60.76</v>
      </c>
      <c r="F77" s="3">
        <v>0</v>
      </c>
      <c r="G77" s="3">
        <v>0</v>
      </c>
      <c r="H77" s="3">
        <v>0</v>
      </c>
      <c r="I77" s="3">
        <v>0</v>
      </c>
      <c r="J77" s="3">
        <v>-202.48</v>
      </c>
      <c r="K77" s="3">
        <v>-141.72</v>
      </c>
      <c r="L77">
        <v>0</v>
      </c>
      <c r="M77" s="4">
        <v>45713</v>
      </c>
      <c r="N77" s="3">
        <v>-2125.77</v>
      </c>
      <c r="O77" s="3">
        <v>13698.14</v>
      </c>
      <c r="P77" s="3">
        <v>62147.11</v>
      </c>
      <c r="Q77" s="3" t="s">
        <v>32</v>
      </c>
      <c r="R77" s="3">
        <v>235.12</v>
      </c>
      <c r="S77" s="3" t="s">
        <v>41</v>
      </c>
      <c r="T77" s="3" t="s">
        <v>277</v>
      </c>
      <c r="U77" s="3" t="s">
        <v>42</v>
      </c>
      <c r="V77" s="3"/>
      <c r="X77" s="3">
        <v>-438.32</v>
      </c>
      <c r="Y77" s="3"/>
      <c r="Z77" s="3"/>
      <c r="AA77" s="3">
        <v>141.72</v>
      </c>
      <c r="AB77" s="5" t="s">
        <v>37</v>
      </c>
      <c r="AC77" s="3">
        <v>0</v>
      </c>
      <c r="AD77" s="3" t="s">
        <v>278</v>
      </c>
    </row>
    <row r="78" spans="1:30" x14ac:dyDescent="0.25">
      <c r="A78">
        <v>435127</v>
      </c>
      <c r="B78" t="s">
        <v>279</v>
      </c>
      <c r="C78" s="3">
        <f t="shared" si="2"/>
        <v>0</v>
      </c>
      <c r="D78" s="3">
        <v>0</v>
      </c>
      <c r="E78" s="3">
        <v>37.06</v>
      </c>
      <c r="F78" s="3">
        <v>0</v>
      </c>
      <c r="G78" s="3">
        <v>0</v>
      </c>
      <c r="H78" s="3">
        <v>0</v>
      </c>
      <c r="I78" s="3">
        <v>0</v>
      </c>
      <c r="J78" s="3">
        <v>-1550.23</v>
      </c>
      <c r="K78" s="3">
        <v>-1513.17</v>
      </c>
      <c r="L78">
        <v>0</v>
      </c>
      <c r="M78" s="4">
        <v>45713</v>
      </c>
      <c r="N78" s="3">
        <v>152.31</v>
      </c>
      <c r="O78" s="3">
        <v>4059.68</v>
      </c>
      <c r="P78" s="3">
        <v>10293.030000000001</v>
      </c>
      <c r="Q78" s="3"/>
      <c r="R78" s="3">
        <v>1128.9000000000001</v>
      </c>
      <c r="S78" s="3" t="s">
        <v>41</v>
      </c>
      <c r="T78" s="3" t="s">
        <v>126</v>
      </c>
      <c r="U78" s="3" t="s">
        <v>35</v>
      </c>
      <c r="V78" s="3"/>
      <c r="X78" s="3">
        <v>-145.07</v>
      </c>
      <c r="Y78" s="3"/>
      <c r="Z78" s="3"/>
      <c r="AA78" s="3">
        <v>1513.17</v>
      </c>
      <c r="AB78" s="5" t="s">
        <v>271</v>
      </c>
      <c r="AC78" s="3">
        <v>4492.71</v>
      </c>
      <c r="AD78" s="3" t="s">
        <v>280</v>
      </c>
    </row>
    <row r="79" spans="1:30" x14ac:dyDescent="0.25">
      <c r="A79">
        <v>422971</v>
      </c>
      <c r="B79" t="s">
        <v>281</v>
      </c>
      <c r="C79" s="3">
        <f t="shared" si="2"/>
        <v>0</v>
      </c>
      <c r="D79" s="3">
        <v>0</v>
      </c>
      <c r="E79" s="3">
        <v>31.41</v>
      </c>
      <c r="F79" s="3">
        <v>0</v>
      </c>
      <c r="G79" s="3">
        <v>0</v>
      </c>
      <c r="H79" s="3">
        <v>0</v>
      </c>
      <c r="I79" s="3">
        <v>0</v>
      </c>
      <c r="J79" s="3">
        <v>0</v>
      </c>
      <c r="K79" s="3">
        <v>31.41</v>
      </c>
      <c r="L79">
        <v>0</v>
      </c>
      <c r="M79" s="4">
        <v>45712</v>
      </c>
      <c r="N79" s="3">
        <v>-509</v>
      </c>
      <c r="O79" s="3">
        <v>9962.07</v>
      </c>
      <c r="P79" s="3">
        <v>122221.83</v>
      </c>
      <c r="Q79" s="3" t="s">
        <v>32</v>
      </c>
      <c r="R79" s="3">
        <v>47507</v>
      </c>
      <c r="S79" s="3" t="s">
        <v>41</v>
      </c>
      <c r="T79" s="3" t="s">
        <v>202</v>
      </c>
      <c r="U79" s="3" t="s">
        <v>35</v>
      </c>
      <c r="V79" s="3"/>
      <c r="X79" s="3">
        <v>-15395.75</v>
      </c>
      <c r="Y79" s="3"/>
      <c r="Z79" s="3"/>
      <c r="AA79" s="3">
        <v>25770.84</v>
      </c>
      <c r="AB79" s="5" t="s">
        <v>73</v>
      </c>
      <c r="AC79" s="3">
        <v>509</v>
      </c>
      <c r="AD79" s="3"/>
    </row>
    <row r="80" spans="1:30" x14ac:dyDescent="0.25">
      <c r="A80">
        <v>422076</v>
      </c>
      <c r="B80" t="s">
        <v>282</v>
      </c>
      <c r="C80" s="3">
        <f t="shared" si="2"/>
        <v>0</v>
      </c>
      <c r="D80" s="3">
        <v>316.33999999999997</v>
      </c>
      <c r="E80" s="3">
        <v>25.16</v>
      </c>
      <c r="F80" s="3">
        <v>0</v>
      </c>
      <c r="G80" s="3">
        <v>0</v>
      </c>
      <c r="H80" s="3">
        <v>0</v>
      </c>
      <c r="I80" s="3">
        <v>0</v>
      </c>
      <c r="J80" s="3">
        <v>0</v>
      </c>
      <c r="K80" s="3">
        <v>341.5</v>
      </c>
      <c r="L80">
        <v>5000</v>
      </c>
      <c r="M80" s="4">
        <v>45693</v>
      </c>
      <c r="N80" s="3">
        <v>-151.94</v>
      </c>
      <c r="O80" s="3">
        <v>835.46</v>
      </c>
      <c r="P80" s="3">
        <v>5360.08</v>
      </c>
      <c r="Q80" s="3" t="s">
        <v>32</v>
      </c>
      <c r="R80" s="3">
        <v>0</v>
      </c>
      <c r="S80" s="3" t="s">
        <v>33</v>
      </c>
      <c r="T80" s="3" t="s">
        <v>261</v>
      </c>
      <c r="U80" s="3" t="s">
        <v>42</v>
      </c>
      <c r="V80" s="3" t="s">
        <v>48</v>
      </c>
      <c r="X80" s="3">
        <v>467.4</v>
      </c>
      <c r="Y80" s="3"/>
      <c r="Z80" s="3"/>
      <c r="AA80" s="3">
        <v>4658.5</v>
      </c>
      <c r="AB80" s="5" t="s">
        <v>43</v>
      </c>
      <c r="AC80" s="3">
        <v>13.73</v>
      </c>
      <c r="AD80" s="3" t="s">
        <v>283</v>
      </c>
    </row>
    <row r="81" spans="1:30" x14ac:dyDescent="0.25">
      <c r="A81">
        <v>423242</v>
      </c>
      <c r="B81" t="s">
        <v>284</v>
      </c>
      <c r="C81" s="3">
        <f t="shared" si="2"/>
        <v>0</v>
      </c>
      <c r="D81" s="3">
        <v>0</v>
      </c>
      <c r="E81" s="3">
        <v>24.15</v>
      </c>
      <c r="F81" s="3">
        <v>0</v>
      </c>
      <c r="G81" s="3">
        <v>0</v>
      </c>
      <c r="H81" s="3">
        <v>0</v>
      </c>
      <c r="I81" s="3">
        <v>0</v>
      </c>
      <c r="J81" s="3">
        <v>-106.63</v>
      </c>
      <c r="K81" s="3">
        <v>-82.48</v>
      </c>
      <c r="L81">
        <v>0</v>
      </c>
      <c r="M81" s="4">
        <v>45714</v>
      </c>
      <c r="N81" s="3">
        <v>-13.22</v>
      </c>
      <c r="O81" s="3">
        <v>32253.22</v>
      </c>
      <c r="P81" s="3">
        <v>303842.43</v>
      </c>
      <c r="Q81" s="3"/>
      <c r="R81" s="3">
        <v>84525.1</v>
      </c>
      <c r="S81" s="3" t="s">
        <v>201</v>
      </c>
      <c r="T81" s="3" t="s">
        <v>40</v>
      </c>
      <c r="U81" s="3" t="s">
        <v>61</v>
      </c>
      <c r="V81" s="3"/>
      <c r="X81" s="3">
        <v>-22646.48</v>
      </c>
      <c r="Y81" s="3"/>
      <c r="Z81" s="3"/>
      <c r="AA81" s="3">
        <v>42056.33</v>
      </c>
      <c r="AB81" s="5" t="s">
        <v>118</v>
      </c>
      <c r="AC81" s="3">
        <v>21.8</v>
      </c>
      <c r="AD81" s="3" t="s">
        <v>285</v>
      </c>
    </row>
    <row r="82" spans="1:30" x14ac:dyDescent="0.25">
      <c r="A82">
        <v>421920</v>
      </c>
      <c r="B82" t="s">
        <v>286</v>
      </c>
      <c r="C82" s="3">
        <f t="shared" si="2"/>
        <v>0</v>
      </c>
      <c r="D82" s="3">
        <v>131.77000000000001</v>
      </c>
      <c r="E82" s="3">
        <v>13.73</v>
      </c>
      <c r="F82" s="3">
        <v>0</v>
      </c>
      <c r="G82" s="3">
        <v>0</v>
      </c>
      <c r="H82" s="3">
        <v>0</v>
      </c>
      <c r="I82" s="3">
        <v>0</v>
      </c>
      <c r="J82" s="3">
        <v>0</v>
      </c>
      <c r="K82" s="3">
        <v>145.5</v>
      </c>
      <c r="L82">
        <v>5000</v>
      </c>
      <c r="M82" s="4">
        <v>45694</v>
      </c>
      <c r="N82" s="3">
        <v>-44.72</v>
      </c>
      <c r="O82" s="3">
        <v>203</v>
      </c>
      <c r="P82" s="3">
        <v>6277.58</v>
      </c>
      <c r="Q82" s="3" t="s">
        <v>32</v>
      </c>
      <c r="R82" s="3">
        <v>0</v>
      </c>
      <c r="S82" s="3" t="s">
        <v>33</v>
      </c>
      <c r="T82" s="3" t="s">
        <v>47</v>
      </c>
      <c r="U82" s="3" t="s">
        <v>42</v>
      </c>
      <c r="V82" s="3" t="s">
        <v>287</v>
      </c>
      <c r="X82" s="3">
        <v>1036.25</v>
      </c>
      <c r="Y82" s="3"/>
      <c r="Z82" s="3"/>
      <c r="AA82" s="3">
        <v>4854.5</v>
      </c>
      <c r="AB82" s="5" t="s">
        <v>98</v>
      </c>
      <c r="AC82" s="3">
        <v>102.01</v>
      </c>
      <c r="AD82" s="3" t="s">
        <v>288</v>
      </c>
    </row>
    <row r="83" spans="1:30" x14ac:dyDescent="0.25">
      <c r="A83">
        <v>422362</v>
      </c>
      <c r="B83" t="s">
        <v>289</v>
      </c>
      <c r="C83" s="3">
        <f t="shared" si="2"/>
        <v>0</v>
      </c>
      <c r="D83" s="3">
        <v>0</v>
      </c>
      <c r="E83" s="3">
        <v>10</v>
      </c>
      <c r="F83" s="3">
        <v>0</v>
      </c>
      <c r="G83" s="3">
        <v>0</v>
      </c>
      <c r="H83" s="3">
        <v>0</v>
      </c>
      <c r="I83" s="3">
        <v>0</v>
      </c>
      <c r="J83" s="3">
        <v>0</v>
      </c>
      <c r="K83" s="3">
        <v>10</v>
      </c>
      <c r="L83">
        <v>0</v>
      </c>
      <c r="M83" s="4">
        <v>45714</v>
      </c>
      <c r="N83" s="3">
        <v>-251.73</v>
      </c>
      <c r="O83" s="3">
        <v>9348.49</v>
      </c>
      <c r="P83" s="3">
        <v>59306.3</v>
      </c>
      <c r="Q83" s="3" t="s">
        <v>32</v>
      </c>
      <c r="R83" s="3">
        <v>0</v>
      </c>
      <c r="S83" s="3" t="s">
        <v>41</v>
      </c>
      <c r="T83" s="3" t="s">
        <v>32</v>
      </c>
      <c r="U83" s="3" t="s">
        <v>35</v>
      </c>
      <c r="V83" s="3"/>
      <c r="X83" s="3">
        <v>0.38</v>
      </c>
      <c r="Y83" s="3"/>
      <c r="Z83" s="3"/>
      <c r="AA83" s="3">
        <v>-10</v>
      </c>
      <c r="AB83" s="5" t="s">
        <v>37</v>
      </c>
      <c r="AC83" s="3">
        <v>251.73</v>
      </c>
      <c r="AD83" s="3"/>
    </row>
    <row r="84" spans="1:30" x14ac:dyDescent="0.25">
      <c r="A84">
        <v>422093</v>
      </c>
      <c r="B84" t="s">
        <v>290</v>
      </c>
      <c r="C84" s="3">
        <f t="shared" si="2"/>
        <v>0</v>
      </c>
      <c r="D84" s="3">
        <v>40195</v>
      </c>
      <c r="E84" s="3">
        <v>0</v>
      </c>
      <c r="F84" s="3">
        <v>0</v>
      </c>
      <c r="G84" s="3">
        <v>0</v>
      </c>
      <c r="H84" s="3">
        <v>0</v>
      </c>
      <c r="I84" s="3">
        <v>0</v>
      </c>
      <c r="J84" s="3">
        <v>0</v>
      </c>
      <c r="K84" s="3">
        <v>40195</v>
      </c>
      <c r="L84">
        <v>50000</v>
      </c>
      <c r="M84" s="4">
        <v>45708</v>
      </c>
      <c r="N84" s="3">
        <v>-988.15</v>
      </c>
      <c r="O84" s="3">
        <v>96029.23</v>
      </c>
      <c r="P84" s="3">
        <v>354009.59</v>
      </c>
      <c r="Q84" s="3" t="s">
        <v>32</v>
      </c>
      <c r="R84" s="3">
        <v>56.5</v>
      </c>
      <c r="S84" s="3" t="s">
        <v>33</v>
      </c>
      <c r="T84" s="3" t="s">
        <v>186</v>
      </c>
      <c r="U84" s="3" t="s">
        <v>42</v>
      </c>
      <c r="V84" s="3"/>
      <c r="X84" s="3">
        <v>29618.82</v>
      </c>
      <c r="Y84" s="3"/>
      <c r="Z84" s="3"/>
      <c r="AA84" s="3">
        <v>9764.09</v>
      </c>
      <c r="AB84" s="5" t="s">
        <v>37</v>
      </c>
      <c r="AC84" s="3">
        <v>919.13</v>
      </c>
      <c r="AD84" s="3"/>
    </row>
    <row r="85" spans="1:30" x14ac:dyDescent="0.25">
      <c r="A85">
        <v>421959</v>
      </c>
      <c r="B85" t="s">
        <v>291</v>
      </c>
      <c r="C85" s="3">
        <f t="shared" si="2"/>
        <v>0</v>
      </c>
      <c r="D85" s="3">
        <v>28584.63</v>
      </c>
      <c r="E85" s="3">
        <v>0</v>
      </c>
      <c r="F85" s="3">
        <v>0</v>
      </c>
      <c r="G85" s="3">
        <v>0</v>
      </c>
      <c r="H85" s="3">
        <v>0</v>
      </c>
      <c r="I85" s="3">
        <v>0</v>
      </c>
      <c r="J85" s="3">
        <v>0</v>
      </c>
      <c r="K85" s="3">
        <v>28584.63</v>
      </c>
      <c r="L85">
        <v>150000</v>
      </c>
      <c r="M85" s="4">
        <v>45707</v>
      </c>
      <c r="N85" s="3">
        <v>-871.46</v>
      </c>
      <c r="O85" s="3">
        <v>61408.3</v>
      </c>
      <c r="P85" s="3">
        <v>539500.67000000004</v>
      </c>
      <c r="Q85" s="3" t="s">
        <v>32</v>
      </c>
      <c r="R85" s="3">
        <v>1640.75</v>
      </c>
      <c r="S85" s="3" t="s">
        <v>33</v>
      </c>
      <c r="T85" s="3" t="s">
        <v>224</v>
      </c>
      <c r="U85" s="3" t="s">
        <v>42</v>
      </c>
      <c r="V85" s="3"/>
      <c r="X85" s="3">
        <v>32723.06</v>
      </c>
      <c r="Y85" s="3"/>
      <c r="Z85" s="3"/>
      <c r="AA85" s="3">
        <v>121415.37</v>
      </c>
      <c r="AB85" s="5" t="s">
        <v>37</v>
      </c>
      <c r="AC85" s="3">
        <v>388.07</v>
      </c>
      <c r="AD85" s="3"/>
    </row>
    <row r="86" spans="1:30" x14ac:dyDescent="0.25">
      <c r="A86">
        <v>421849</v>
      </c>
      <c r="B86" t="s">
        <v>292</v>
      </c>
      <c r="C86" s="3">
        <f t="shared" si="2"/>
        <v>0</v>
      </c>
      <c r="D86" s="3">
        <v>21129.23</v>
      </c>
      <c r="E86" s="3">
        <v>0</v>
      </c>
      <c r="F86" s="3">
        <v>0</v>
      </c>
      <c r="G86" s="3">
        <v>0</v>
      </c>
      <c r="H86" s="3">
        <v>0</v>
      </c>
      <c r="I86" s="3">
        <v>0</v>
      </c>
      <c r="J86" s="3">
        <v>0</v>
      </c>
      <c r="K86" s="3">
        <v>21129.23</v>
      </c>
      <c r="L86">
        <v>150000</v>
      </c>
      <c r="M86" s="4">
        <v>45692</v>
      </c>
      <c r="N86" s="3">
        <v>-23256.83</v>
      </c>
      <c r="O86" s="3">
        <v>39065.18</v>
      </c>
      <c r="P86" s="3">
        <v>344231.24</v>
      </c>
      <c r="Q86" s="3" t="s">
        <v>32</v>
      </c>
      <c r="R86" s="3">
        <v>65.599999999999994</v>
      </c>
      <c r="S86" s="3" t="s">
        <v>33</v>
      </c>
      <c r="T86" s="3" t="s">
        <v>293</v>
      </c>
      <c r="U86" s="3" t="s">
        <v>35</v>
      </c>
      <c r="V86" s="3"/>
      <c r="X86" s="3">
        <v>30712.69</v>
      </c>
      <c r="Y86" s="3"/>
      <c r="Z86" s="3"/>
      <c r="AA86" s="3">
        <v>128870.77</v>
      </c>
      <c r="AB86" s="5" t="s">
        <v>37</v>
      </c>
      <c r="AC86" s="3">
        <v>45.03</v>
      </c>
      <c r="AD86" s="3" t="s">
        <v>294</v>
      </c>
    </row>
    <row r="87" spans="1:30" x14ac:dyDescent="0.25">
      <c r="A87">
        <v>421839</v>
      </c>
      <c r="B87" t="s">
        <v>295</v>
      </c>
      <c r="C87" s="3">
        <f t="shared" si="2"/>
        <v>0</v>
      </c>
      <c r="D87" s="3">
        <v>20563.98</v>
      </c>
      <c r="E87" s="3">
        <v>0</v>
      </c>
      <c r="F87" s="3">
        <v>0</v>
      </c>
      <c r="G87" s="3">
        <v>0</v>
      </c>
      <c r="H87" s="3">
        <v>0</v>
      </c>
      <c r="I87" s="3">
        <v>0</v>
      </c>
      <c r="J87" s="3">
        <v>0</v>
      </c>
      <c r="K87" s="3">
        <v>20563.98</v>
      </c>
      <c r="L87">
        <v>50000</v>
      </c>
      <c r="M87" s="4">
        <v>45691</v>
      </c>
      <c r="N87" s="3">
        <v>-38737.26</v>
      </c>
      <c r="O87" s="3">
        <v>32503.48</v>
      </c>
      <c r="P87" s="3">
        <v>209356.29</v>
      </c>
      <c r="Q87" s="3" t="s">
        <v>32</v>
      </c>
      <c r="R87" s="3">
        <v>1975.09</v>
      </c>
      <c r="S87" s="3" t="s">
        <v>33</v>
      </c>
      <c r="T87" s="3" t="s">
        <v>224</v>
      </c>
      <c r="U87" s="3" t="s">
        <v>35</v>
      </c>
      <c r="V87" s="3" t="s">
        <v>296</v>
      </c>
      <c r="X87" s="3">
        <v>13534.42</v>
      </c>
      <c r="Y87" s="3"/>
      <c r="Z87" s="3"/>
      <c r="AA87" s="3">
        <v>29436.02</v>
      </c>
      <c r="AB87" s="5" t="s">
        <v>37</v>
      </c>
      <c r="AC87" s="3">
        <v>1591.89</v>
      </c>
      <c r="AD87" s="3" t="s">
        <v>297</v>
      </c>
    </row>
    <row r="88" spans="1:30" x14ac:dyDescent="0.25">
      <c r="A88">
        <v>422037</v>
      </c>
      <c r="B88" t="s">
        <v>298</v>
      </c>
      <c r="C88" s="3">
        <f t="shared" si="2"/>
        <v>0</v>
      </c>
      <c r="D88" s="3">
        <v>19564.689999999999</v>
      </c>
      <c r="E88" s="3">
        <v>0</v>
      </c>
      <c r="F88" s="3">
        <v>0</v>
      </c>
      <c r="G88" s="3">
        <v>0</v>
      </c>
      <c r="H88" s="3">
        <v>0</v>
      </c>
      <c r="I88" s="3">
        <v>0</v>
      </c>
      <c r="J88" s="3">
        <v>0</v>
      </c>
      <c r="K88" s="3">
        <v>19564.689999999999</v>
      </c>
      <c r="L88">
        <v>60000</v>
      </c>
      <c r="M88" s="4">
        <v>45691</v>
      </c>
      <c r="N88" s="3">
        <v>-58835.06</v>
      </c>
      <c r="O88" s="3">
        <v>44901.03</v>
      </c>
      <c r="P88" s="3">
        <v>355804.59</v>
      </c>
      <c r="Q88" s="3" t="s">
        <v>32</v>
      </c>
      <c r="R88" s="3">
        <v>35.97</v>
      </c>
      <c r="S88" s="3" t="s">
        <v>33</v>
      </c>
      <c r="T88" s="3" t="s">
        <v>196</v>
      </c>
      <c r="U88" s="3" t="s">
        <v>35</v>
      </c>
      <c r="V88" s="3"/>
      <c r="X88" s="3">
        <v>29703.47</v>
      </c>
      <c r="Y88" s="3"/>
      <c r="Z88" s="3"/>
      <c r="AA88" s="3">
        <v>38652.11</v>
      </c>
      <c r="AB88" s="5" t="s">
        <v>37</v>
      </c>
      <c r="AC88" s="3">
        <v>190.02</v>
      </c>
      <c r="AD88" s="3"/>
    </row>
    <row r="89" spans="1:30" x14ac:dyDescent="0.25">
      <c r="A89">
        <v>421857</v>
      </c>
      <c r="B89" t="s">
        <v>299</v>
      </c>
      <c r="C89" s="3">
        <f t="shared" si="2"/>
        <v>0</v>
      </c>
      <c r="D89" s="3">
        <v>12188.87</v>
      </c>
      <c r="E89" s="3">
        <v>0</v>
      </c>
      <c r="F89" s="3">
        <v>0</v>
      </c>
      <c r="G89" s="3">
        <v>0</v>
      </c>
      <c r="H89" s="3">
        <v>0</v>
      </c>
      <c r="I89" s="3">
        <v>0</v>
      </c>
      <c r="J89" s="3">
        <v>0</v>
      </c>
      <c r="K89" s="3">
        <v>12188.87</v>
      </c>
      <c r="L89">
        <v>50000</v>
      </c>
      <c r="M89" s="4">
        <v>45713</v>
      </c>
      <c r="N89" s="3">
        <v>-14760.34</v>
      </c>
      <c r="O89" s="3">
        <v>23555.65</v>
      </c>
      <c r="P89" s="3">
        <v>260483.64</v>
      </c>
      <c r="Q89" s="3" t="s">
        <v>32</v>
      </c>
      <c r="R89" s="3">
        <v>711.97</v>
      </c>
      <c r="S89" s="3" t="s">
        <v>33</v>
      </c>
      <c r="T89" s="3" t="s">
        <v>300</v>
      </c>
      <c r="U89" s="3" t="s">
        <v>35</v>
      </c>
      <c r="V89" s="3"/>
      <c r="X89" s="3">
        <v>22893.65</v>
      </c>
      <c r="Y89" s="3"/>
      <c r="Z89" s="3"/>
      <c r="AA89" s="3">
        <v>37811.129999999997</v>
      </c>
      <c r="AB89" s="5" t="s">
        <v>37</v>
      </c>
      <c r="AC89" s="3">
        <v>44.85</v>
      </c>
      <c r="AD89" s="3"/>
    </row>
    <row r="90" spans="1:30" x14ac:dyDescent="0.25">
      <c r="A90">
        <v>434595</v>
      </c>
      <c r="B90" t="s">
        <v>301</v>
      </c>
      <c r="C90" s="3">
        <f t="shared" si="2"/>
        <v>0</v>
      </c>
      <c r="D90" s="3">
        <v>11426.54</v>
      </c>
      <c r="E90" s="3">
        <v>0</v>
      </c>
      <c r="F90" s="3">
        <v>0</v>
      </c>
      <c r="G90" s="3">
        <v>0</v>
      </c>
      <c r="H90" s="3">
        <v>0</v>
      </c>
      <c r="I90" s="3">
        <v>0</v>
      </c>
      <c r="J90" s="3">
        <v>-7709.64</v>
      </c>
      <c r="K90" s="3">
        <v>3716.9</v>
      </c>
      <c r="L90">
        <v>7500</v>
      </c>
      <c r="M90" s="4">
        <v>45713</v>
      </c>
      <c r="N90" s="3">
        <v>-503.27</v>
      </c>
      <c r="O90" s="3">
        <v>29846.81</v>
      </c>
      <c r="P90" s="3">
        <v>14669.41</v>
      </c>
      <c r="Q90" s="3" t="s">
        <v>32</v>
      </c>
      <c r="R90" s="3">
        <v>0</v>
      </c>
      <c r="S90" s="3" t="s">
        <v>79</v>
      </c>
      <c r="T90" s="3" t="s">
        <v>153</v>
      </c>
      <c r="U90" s="3" t="s">
        <v>42</v>
      </c>
      <c r="V90" s="3" t="s">
        <v>302</v>
      </c>
      <c r="X90" s="3">
        <v>7180.8</v>
      </c>
      <c r="Y90" s="3"/>
      <c r="Z90" s="3"/>
      <c r="AA90" s="3">
        <v>3783.1</v>
      </c>
      <c r="AB90" s="5" t="s">
        <v>118</v>
      </c>
      <c r="AC90" s="3">
        <v>10579.45</v>
      </c>
      <c r="AD90" s="3" t="s">
        <v>303</v>
      </c>
    </row>
    <row r="91" spans="1:30" x14ac:dyDescent="0.25">
      <c r="A91">
        <v>422660</v>
      </c>
      <c r="B91" t="s">
        <v>304</v>
      </c>
      <c r="C91" s="3">
        <f t="shared" si="2"/>
        <v>0</v>
      </c>
      <c r="D91" s="3">
        <v>11385.83</v>
      </c>
      <c r="E91" s="3">
        <v>0</v>
      </c>
      <c r="F91" s="3">
        <v>0</v>
      </c>
      <c r="G91" s="3">
        <v>0</v>
      </c>
      <c r="H91" s="3">
        <v>0</v>
      </c>
      <c r="I91" s="3">
        <v>0</v>
      </c>
      <c r="J91" s="3">
        <v>0</v>
      </c>
      <c r="K91" s="3">
        <v>11385.83</v>
      </c>
      <c r="L91">
        <v>5000</v>
      </c>
      <c r="M91" s="4">
        <v>45699</v>
      </c>
      <c r="N91" s="3">
        <v>-485.97</v>
      </c>
      <c r="O91" s="3">
        <v>31044.5</v>
      </c>
      <c r="P91" s="3">
        <v>177330.77</v>
      </c>
      <c r="Q91" s="3" t="s">
        <v>32</v>
      </c>
      <c r="R91" s="3">
        <v>0</v>
      </c>
      <c r="S91" s="3" t="s">
        <v>33</v>
      </c>
      <c r="T91" s="3" t="s">
        <v>175</v>
      </c>
      <c r="U91" s="3" t="s">
        <v>42</v>
      </c>
      <c r="V91" s="3"/>
      <c r="X91" s="3">
        <v>10355.290000000001</v>
      </c>
      <c r="Y91" s="3">
        <v>40000</v>
      </c>
      <c r="Z91" s="3" t="s">
        <v>305</v>
      </c>
      <c r="AA91" s="3">
        <v>-6385.83</v>
      </c>
      <c r="AB91" s="5" t="s">
        <v>37</v>
      </c>
      <c r="AC91" s="3">
        <v>156.35</v>
      </c>
      <c r="AD91" s="3" t="s">
        <v>306</v>
      </c>
    </row>
    <row r="92" spans="1:30" x14ac:dyDescent="0.25">
      <c r="A92">
        <v>421841</v>
      </c>
      <c r="B92" t="s">
        <v>307</v>
      </c>
      <c r="C92" s="3">
        <f t="shared" si="2"/>
        <v>0</v>
      </c>
      <c r="D92" s="3">
        <v>9220.7800000000007</v>
      </c>
      <c r="E92" s="3">
        <v>0</v>
      </c>
      <c r="F92" s="3">
        <v>0</v>
      </c>
      <c r="G92" s="3">
        <v>0</v>
      </c>
      <c r="H92" s="3">
        <v>0</v>
      </c>
      <c r="I92" s="3">
        <v>0</v>
      </c>
      <c r="J92" s="3">
        <v>0</v>
      </c>
      <c r="K92" s="3">
        <v>9220.7800000000007</v>
      </c>
      <c r="L92">
        <v>25000</v>
      </c>
      <c r="M92" s="4">
        <v>45712</v>
      </c>
      <c r="N92" s="3">
        <v>-2616.96</v>
      </c>
      <c r="O92" s="3">
        <v>11940.6</v>
      </c>
      <c r="P92" s="3">
        <v>42299.34</v>
      </c>
      <c r="Q92" s="3" t="s">
        <v>32</v>
      </c>
      <c r="R92" s="3">
        <v>0</v>
      </c>
      <c r="S92" s="3" t="s">
        <v>33</v>
      </c>
      <c r="T92" s="3" t="s">
        <v>293</v>
      </c>
      <c r="U92" s="3" t="s">
        <v>42</v>
      </c>
      <c r="V92" s="3" t="s">
        <v>308</v>
      </c>
      <c r="X92" s="3">
        <v>3561.48</v>
      </c>
      <c r="Y92" s="3"/>
      <c r="Z92" s="3"/>
      <c r="AA92" s="3">
        <v>15779.22</v>
      </c>
      <c r="AB92" s="5" t="s">
        <v>37</v>
      </c>
      <c r="AC92" s="3">
        <v>483.2</v>
      </c>
      <c r="AD92" s="3" t="s">
        <v>309</v>
      </c>
    </row>
    <row r="93" spans="1:30" x14ac:dyDescent="0.25">
      <c r="A93">
        <v>422846</v>
      </c>
      <c r="B93" t="s">
        <v>310</v>
      </c>
      <c r="C93" s="3">
        <f t="shared" si="2"/>
        <v>0</v>
      </c>
      <c r="D93" s="3">
        <v>8738.52</v>
      </c>
      <c r="E93" s="3">
        <v>0</v>
      </c>
      <c r="F93" s="3">
        <v>0</v>
      </c>
      <c r="G93" s="3">
        <v>0</v>
      </c>
      <c r="H93" s="3">
        <v>0</v>
      </c>
      <c r="I93" s="3">
        <v>0</v>
      </c>
      <c r="J93" s="3">
        <v>0</v>
      </c>
      <c r="K93" s="3">
        <v>8738.52</v>
      </c>
      <c r="L93">
        <v>25000</v>
      </c>
      <c r="M93" s="4">
        <v>45714</v>
      </c>
      <c r="N93" s="3">
        <v>-27.37</v>
      </c>
      <c r="O93" s="3">
        <v>10167.290000000001</v>
      </c>
      <c r="P93" s="3">
        <v>75573.89</v>
      </c>
      <c r="Q93" s="3" t="s">
        <v>32</v>
      </c>
      <c r="R93" s="3">
        <v>0</v>
      </c>
      <c r="S93" s="3" t="s">
        <v>33</v>
      </c>
      <c r="T93" s="3" t="s">
        <v>300</v>
      </c>
      <c r="U93" s="3" t="s">
        <v>42</v>
      </c>
      <c r="V93" s="3" t="s">
        <v>121</v>
      </c>
      <c r="X93" s="3">
        <v>2437.4499999999998</v>
      </c>
      <c r="Y93" s="3"/>
      <c r="Z93" s="3"/>
      <c r="AA93" s="3">
        <v>16261.48</v>
      </c>
      <c r="AB93" s="5" t="s">
        <v>37</v>
      </c>
      <c r="AC93" s="3">
        <v>27.37</v>
      </c>
      <c r="AD93" s="3" t="s">
        <v>311</v>
      </c>
    </row>
    <row r="94" spans="1:30" x14ac:dyDescent="0.25">
      <c r="A94">
        <v>422184</v>
      </c>
      <c r="B94" t="s">
        <v>312</v>
      </c>
      <c r="C94" s="3">
        <f t="shared" si="2"/>
        <v>0</v>
      </c>
      <c r="D94" s="3">
        <v>7464.09</v>
      </c>
      <c r="E94" s="3">
        <v>0</v>
      </c>
      <c r="F94" s="3">
        <v>0</v>
      </c>
      <c r="G94" s="3">
        <v>0</v>
      </c>
      <c r="H94" s="3">
        <v>0</v>
      </c>
      <c r="I94" s="3">
        <v>0</v>
      </c>
      <c r="J94" s="3">
        <v>0</v>
      </c>
      <c r="K94" s="3">
        <v>7464.09</v>
      </c>
      <c r="L94">
        <v>5000</v>
      </c>
      <c r="M94" s="4">
        <v>45705</v>
      </c>
      <c r="N94" s="3">
        <v>-2294.66</v>
      </c>
      <c r="O94" s="3">
        <v>11224.15</v>
      </c>
      <c r="P94" s="3">
        <v>25467.8</v>
      </c>
      <c r="Q94" s="3" t="s">
        <v>32</v>
      </c>
      <c r="R94" s="3">
        <v>739.03</v>
      </c>
      <c r="S94" s="3" t="s">
        <v>33</v>
      </c>
      <c r="T94" s="3" t="s">
        <v>257</v>
      </c>
      <c r="U94" s="3" t="s">
        <v>35</v>
      </c>
      <c r="V94" s="3"/>
      <c r="X94" s="3">
        <v>836.26</v>
      </c>
      <c r="Y94" s="3"/>
      <c r="Z94" s="3"/>
      <c r="AA94" s="3">
        <v>-2464.09</v>
      </c>
      <c r="AB94" s="5" t="s">
        <v>176</v>
      </c>
      <c r="AC94" s="3">
        <v>1150.03</v>
      </c>
      <c r="AD94" s="3"/>
    </row>
    <row r="95" spans="1:30" x14ac:dyDescent="0.25">
      <c r="A95">
        <v>421864</v>
      </c>
      <c r="B95" t="s">
        <v>313</v>
      </c>
      <c r="C95" s="3">
        <f t="shared" si="2"/>
        <v>0</v>
      </c>
      <c r="D95" s="3">
        <v>7060.11</v>
      </c>
      <c r="E95" s="3">
        <v>0</v>
      </c>
      <c r="F95" s="3">
        <v>0</v>
      </c>
      <c r="G95" s="3">
        <v>0</v>
      </c>
      <c r="H95" s="3">
        <v>0</v>
      </c>
      <c r="I95" s="3">
        <v>0</v>
      </c>
      <c r="J95" s="3">
        <v>0</v>
      </c>
      <c r="K95" s="3">
        <v>7060.11</v>
      </c>
      <c r="L95">
        <v>7500</v>
      </c>
      <c r="M95" s="4">
        <v>45674</v>
      </c>
      <c r="N95" s="3">
        <v>-1437.15</v>
      </c>
      <c r="O95" s="3">
        <v>6435.84</v>
      </c>
      <c r="P95" s="3">
        <v>28653.96</v>
      </c>
      <c r="Q95" s="3" t="s">
        <v>32</v>
      </c>
      <c r="R95" s="3">
        <v>0</v>
      </c>
      <c r="S95" s="3" t="s">
        <v>33</v>
      </c>
      <c r="T95" s="3" t="s">
        <v>314</v>
      </c>
      <c r="U95" s="3" t="s">
        <v>42</v>
      </c>
      <c r="V95" s="3"/>
      <c r="X95" s="3">
        <v>2871.24</v>
      </c>
      <c r="Y95" s="3"/>
      <c r="Z95" s="3"/>
      <c r="AA95" s="3">
        <v>439.89</v>
      </c>
      <c r="AB95" s="5" t="s">
        <v>158</v>
      </c>
      <c r="AC95" s="3">
        <v>5431.34</v>
      </c>
      <c r="AD95" s="3" t="s">
        <v>315</v>
      </c>
    </row>
    <row r="96" spans="1:30" x14ac:dyDescent="0.25">
      <c r="A96">
        <v>421922</v>
      </c>
      <c r="B96" t="s">
        <v>316</v>
      </c>
      <c r="C96" s="3">
        <f t="shared" si="2"/>
        <v>0</v>
      </c>
      <c r="D96" s="3">
        <v>5852.56</v>
      </c>
      <c r="E96" s="3">
        <v>0</v>
      </c>
      <c r="F96" s="3">
        <v>0</v>
      </c>
      <c r="G96" s="3">
        <v>0</v>
      </c>
      <c r="H96" s="3">
        <v>0</v>
      </c>
      <c r="I96" s="3">
        <v>0</v>
      </c>
      <c r="J96" s="3">
        <v>0</v>
      </c>
      <c r="K96" s="3">
        <v>5852.56</v>
      </c>
      <c r="L96">
        <v>20000</v>
      </c>
      <c r="M96" s="4">
        <v>45713</v>
      </c>
      <c r="N96" s="3">
        <v>-4434.07</v>
      </c>
      <c r="O96" s="3">
        <v>9455.31</v>
      </c>
      <c r="P96" s="3">
        <v>56023.35</v>
      </c>
      <c r="Q96" s="3" t="s">
        <v>32</v>
      </c>
      <c r="R96" s="3">
        <v>0</v>
      </c>
      <c r="S96" s="3" t="s">
        <v>33</v>
      </c>
      <c r="T96" s="3" t="s">
        <v>300</v>
      </c>
      <c r="U96" s="3" t="s">
        <v>42</v>
      </c>
      <c r="V96" s="3" t="s">
        <v>262</v>
      </c>
      <c r="X96" s="3">
        <v>7231.76</v>
      </c>
      <c r="Y96" s="3"/>
      <c r="Z96" s="3"/>
      <c r="AA96" s="3">
        <v>14147.44</v>
      </c>
      <c r="AB96" s="5" t="s">
        <v>37</v>
      </c>
      <c r="AC96" s="3">
        <v>152.02000000000001</v>
      </c>
      <c r="AD96" s="3" t="s">
        <v>317</v>
      </c>
    </row>
    <row r="97" spans="1:30" x14ac:dyDescent="0.25">
      <c r="A97">
        <v>422814</v>
      </c>
      <c r="B97" t="s">
        <v>318</v>
      </c>
      <c r="C97" s="3">
        <f t="shared" si="2"/>
        <v>0</v>
      </c>
      <c r="D97" s="3">
        <v>5423.78</v>
      </c>
      <c r="E97" s="3">
        <v>0</v>
      </c>
      <c r="F97" s="3">
        <v>0</v>
      </c>
      <c r="G97" s="3">
        <v>0</v>
      </c>
      <c r="H97" s="3">
        <v>0</v>
      </c>
      <c r="I97" s="3">
        <v>0</v>
      </c>
      <c r="J97" s="3">
        <v>0</v>
      </c>
      <c r="K97" s="3">
        <v>5423.78</v>
      </c>
      <c r="L97">
        <v>20000</v>
      </c>
      <c r="M97" s="4">
        <v>45714</v>
      </c>
      <c r="N97" s="3">
        <v>-18.07</v>
      </c>
      <c r="O97" s="3">
        <v>6143.21</v>
      </c>
      <c r="P97" s="3">
        <v>78753.570000000007</v>
      </c>
      <c r="Q97" s="3" t="s">
        <v>32</v>
      </c>
      <c r="R97" s="3">
        <v>0</v>
      </c>
      <c r="S97" s="3" t="s">
        <v>33</v>
      </c>
      <c r="T97" s="3" t="s">
        <v>319</v>
      </c>
      <c r="U97" s="3" t="s">
        <v>42</v>
      </c>
      <c r="V97" s="3" t="s">
        <v>320</v>
      </c>
      <c r="X97" s="3">
        <v>12923.1</v>
      </c>
      <c r="Y97" s="3">
        <v>25000</v>
      </c>
      <c r="Z97" s="3" t="s">
        <v>321</v>
      </c>
      <c r="AA97" s="3">
        <v>14510.39</v>
      </c>
      <c r="AB97" s="5" t="s">
        <v>37</v>
      </c>
      <c r="AC97" s="3">
        <v>18.07</v>
      </c>
      <c r="AD97" s="3" t="s">
        <v>322</v>
      </c>
    </row>
    <row r="98" spans="1:30" x14ac:dyDescent="0.25">
      <c r="A98">
        <v>423249</v>
      </c>
      <c r="B98" t="s">
        <v>323</v>
      </c>
      <c r="C98" s="3">
        <f t="shared" si="2"/>
        <v>0</v>
      </c>
      <c r="D98" s="3">
        <v>5046.3900000000003</v>
      </c>
      <c r="E98" s="3">
        <v>0</v>
      </c>
      <c r="F98" s="3">
        <v>0</v>
      </c>
      <c r="G98" s="3">
        <v>0</v>
      </c>
      <c r="H98" s="3">
        <v>0</v>
      </c>
      <c r="I98" s="3">
        <v>0</v>
      </c>
      <c r="J98" s="3">
        <v>0</v>
      </c>
      <c r="K98" s="3">
        <v>5046.3900000000003</v>
      </c>
      <c r="L98">
        <v>10000</v>
      </c>
      <c r="M98" s="4">
        <v>45708</v>
      </c>
      <c r="N98" s="3">
        <v>-1752.72</v>
      </c>
      <c r="O98" s="3">
        <v>6585.28</v>
      </c>
      <c r="P98" s="3">
        <v>3746.04</v>
      </c>
      <c r="Q98" s="3" t="s">
        <v>32</v>
      </c>
      <c r="R98" s="3">
        <v>15.48</v>
      </c>
      <c r="S98" s="3" t="s">
        <v>33</v>
      </c>
      <c r="T98" s="3" t="s">
        <v>324</v>
      </c>
      <c r="U98" s="3" t="s">
        <v>42</v>
      </c>
      <c r="V98" s="3"/>
      <c r="X98" s="3">
        <v>1554.85</v>
      </c>
      <c r="Y98" s="3"/>
      <c r="Z98" s="3"/>
      <c r="AA98" s="3">
        <v>4953.6099999999997</v>
      </c>
      <c r="AB98" s="5" t="s">
        <v>37</v>
      </c>
      <c r="AC98" s="3">
        <v>1493.81</v>
      </c>
      <c r="AD98" s="3" t="s">
        <v>325</v>
      </c>
    </row>
    <row r="99" spans="1:30" x14ac:dyDescent="0.25">
      <c r="A99">
        <v>422263</v>
      </c>
      <c r="B99" t="s">
        <v>326</v>
      </c>
      <c r="C99" s="3">
        <f t="shared" si="2"/>
        <v>0</v>
      </c>
      <c r="D99" s="3">
        <v>4727.5200000000004</v>
      </c>
      <c r="E99" s="3">
        <v>0</v>
      </c>
      <c r="F99" s="3">
        <v>0</v>
      </c>
      <c r="G99" s="3">
        <v>0</v>
      </c>
      <c r="H99" s="3">
        <v>0</v>
      </c>
      <c r="I99" s="3">
        <v>0</v>
      </c>
      <c r="J99" s="3">
        <v>0</v>
      </c>
      <c r="K99" s="3">
        <v>4727.5200000000004</v>
      </c>
      <c r="L99">
        <v>25000</v>
      </c>
      <c r="M99" s="4">
        <v>45700</v>
      </c>
      <c r="N99" s="3">
        <v>-3161.78</v>
      </c>
      <c r="O99" s="3">
        <v>7246.25</v>
      </c>
      <c r="P99" s="3">
        <v>30942.19</v>
      </c>
      <c r="Q99" s="3" t="s">
        <v>32</v>
      </c>
      <c r="R99" s="3">
        <v>0</v>
      </c>
      <c r="S99" s="3" t="s">
        <v>33</v>
      </c>
      <c r="T99" s="3" t="s">
        <v>111</v>
      </c>
      <c r="U99" s="3" t="s">
        <v>42</v>
      </c>
      <c r="V99" s="3"/>
      <c r="X99" s="3">
        <v>1539.04</v>
      </c>
      <c r="Y99" s="3"/>
      <c r="Z99" s="3"/>
      <c r="AA99" s="3">
        <v>20272.48</v>
      </c>
      <c r="AB99" s="5" t="s">
        <v>56</v>
      </c>
      <c r="AC99" s="3">
        <v>17.77</v>
      </c>
      <c r="AD99" s="3"/>
    </row>
    <row r="100" spans="1:30" x14ac:dyDescent="0.25">
      <c r="A100">
        <v>421911</v>
      </c>
      <c r="B100" t="s">
        <v>327</v>
      </c>
      <c r="C100" s="3">
        <f t="shared" si="2"/>
        <v>0</v>
      </c>
      <c r="D100" s="3">
        <v>4642.91</v>
      </c>
      <c r="E100" s="3">
        <v>0</v>
      </c>
      <c r="F100" s="3">
        <v>0</v>
      </c>
      <c r="G100" s="3">
        <v>0</v>
      </c>
      <c r="H100" s="3">
        <v>0</v>
      </c>
      <c r="I100" s="3">
        <v>0</v>
      </c>
      <c r="J100" s="3">
        <v>0</v>
      </c>
      <c r="K100" s="3">
        <v>4642.91</v>
      </c>
      <c r="L100">
        <v>10000</v>
      </c>
      <c r="M100" s="4">
        <v>45691</v>
      </c>
      <c r="N100" s="3">
        <v>-1889.22</v>
      </c>
      <c r="O100" s="3">
        <v>5976.05</v>
      </c>
      <c r="P100" s="3">
        <v>69090.740000000005</v>
      </c>
      <c r="Q100" s="3" t="s">
        <v>32</v>
      </c>
      <c r="R100" s="3">
        <v>0</v>
      </c>
      <c r="S100" s="3" t="s">
        <v>33</v>
      </c>
      <c r="T100" s="3" t="s">
        <v>111</v>
      </c>
      <c r="U100" s="3" t="s">
        <v>42</v>
      </c>
      <c r="V100" s="3"/>
      <c r="X100" s="3">
        <v>5372.45</v>
      </c>
      <c r="Y100" s="3"/>
      <c r="Z100" s="3"/>
      <c r="AA100" s="3">
        <v>5357.09</v>
      </c>
      <c r="AB100" s="5" t="s">
        <v>56</v>
      </c>
      <c r="AC100" s="3">
        <v>865.56</v>
      </c>
      <c r="AD100" s="3"/>
    </row>
    <row r="101" spans="1:30" x14ac:dyDescent="0.25">
      <c r="A101">
        <v>422244</v>
      </c>
      <c r="B101" t="s">
        <v>328</v>
      </c>
      <c r="C101" s="3">
        <f t="shared" si="2"/>
        <v>0</v>
      </c>
      <c r="D101" s="3">
        <v>4223.4799999999996</v>
      </c>
      <c r="E101" s="3">
        <v>0</v>
      </c>
      <c r="F101" s="3">
        <v>0</v>
      </c>
      <c r="G101" s="3">
        <v>0</v>
      </c>
      <c r="H101" s="3">
        <v>0</v>
      </c>
      <c r="I101" s="3">
        <v>0</v>
      </c>
      <c r="J101" s="3">
        <v>0</v>
      </c>
      <c r="K101" s="3">
        <v>4223.4799999999996</v>
      </c>
      <c r="L101">
        <v>25000</v>
      </c>
      <c r="M101" s="4">
        <v>45701</v>
      </c>
      <c r="N101" s="3">
        <v>-6242.26</v>
      </c>
      <c r="O101" s="3">
        <v>9658.98</v>
      </c>
      <c r="P101" s="3">
        <v>125310.59</v>
      </c>
      <c r="Q101" s="3" t="s">
        <v>32</v>
      </c>
      <c r="R101" s="3">
        <v>0</v>
      </c>
      <c r="S101" s="3" t="s">
        <v>33</v>
      </c>
      <c r="T101" s="3" t="s">
        <v>87</v>
      </c>
      <c r="U101" s="3" t="s">
        <v>42</v>
      </c>
      <c r="V101" s="3"/>
      <c r="X101" s="3">
        <v>12273.64</v>
      </c>
      <c r="Y101" s="3"/>
      <c r="Z101" s="3"/>
      <c r="AA101" s="3">
        <v>20776.52</v>
      </c>
      <c r="AB101" s="5" t="s">
        <v>37</v>
      </c>
      <c r="AC101" s="3">
        <v>2033.03</v>
      </c>
      <c r="AD101" s="3" t="s">
        <v>329</v>
      </c>
    </row>
    <row r="102" spans="1:30" x14ac:dyDescent="0.25">
      <c r="A102">
        <v>421855</v>
      </c>
      <c r="B102" t="s">
        <v>330</v>
      </c>
      <c r="C102" s="3">
        <f t="shared" si="2"/>
        <v>0</v>
      </c>
      <c r="D102" s="3">
        <v>3989.21</v>
      </c>
      <c r="E102" s="3">
        <v>0</v>
      </c>
      <c r="F102" s="3">
        <v>0</v>
      </c>
      <c r="G102" s="3">
        <v>0</v>
      </c>
      <c r="H102" s="3">
        <v>0</v>
      </c>
      <c r="I102" s="3">
        <v>0</v>
      </c>
      <c r="J102" s="3">
        <v>0</v>
      </c>
      <c r="K102" s="3">
        <v>3989.21</v>
      </c>
      <c r="L102">
        <v>25000</v>
      </c>
      <c r="M102" s="4">
        <v>45707</v>
      </c>
      <c r="N102" s="3">
        <v>-386.22</v>
      </c>
      <c r="O102" s="3">
        <v>11625.13</v>
      </c>
      <c r="P102" s="3">
        <v>118167.07</v>
      </c>
      <c r="Q102" s="3" t="s">
        <v>32</v>
      </c>
      <c r="R102" s="3">
        <v>0</v>
      </c>
      <c r="S102" s="3" t="s">
        <v>33</v>
      </c>
      <c r="T102" s="3" t="s">
        <v>224</v>
      </c>
      <c r="U102" s="3" t="s">
        <v>42</v>
      </c>
      <c r="V102" s="3"/>
      <c r="X102" s="3">
        <v>9285.4699999999993</v>
      </c>
      <c r="Y102" s="3"/>
      <c r="Z102" s="3"/>
      <c r="AA102" s="3">
        <v>21010.79</v>
      </c>
      <c r="AB102" s="5" t="s">
        <v>43</v>
      </c>
      <c r="AC102" s="3">
        <v>419.8</v>
      </c>
      <c r="AD102" s="3"/>
    </row>
    <row r="103" spans="1:30" x14ac:dyDescent="0.25">
      <c r="A103">
        <v>421846</v>
      </c>
      <c r="B103" t="s">
        <v>331</v>
      </c>
      <c r="C103" s="3">
        <f t="shared" si="2"/>
        <v>0</v>
      </c>
      <c r="D103" s="3">
        <v>3983.38</v>
      </c>
      <c r="E103" s="3">
        <v>0</v>
      </c>
      <c r="F103" s="3">
        <v>0</v>
      </c>
      <c r="G103" s="3">
        <v>0</v>
      </c>
      <c r="H103" s="3">
        <v>0</v>
      </c>
      <c r="I103" s="3">
        <v>0</v>
      </c>
      <c r="J103" s="3">
        <v>0</v>
      </c>
      <c r="K103" s="3">
        <v>3983.38</v>
      </c>
      <c r="L103">
        <v>50000</v>
      </c>
      <c r="M103" s="4">
        <v>45698</v>
      </c>
      <c r="N103" s="3">
        <v>-4619.63</v>
      </c>
      <c r="O103" s="3">
        <v>7736.24</v>
      </c>
      <c r="P103" s="3">
        <v>109118.89</v>
      </c>
      <c r="Q103" s="3" t="s">
        <v>32</v>
      </c>
      <c r="R103" s="3">
        <v>6507.32</v>
      </c>
      <c r="S103" s="3" t="s">
        <v>33</v>
      </c>
      <c r="T103" s="3" t="s">
        <v>332</v>
      </c>
      <c r="U103" s="3" t="s">
        <v>42</v>
      </c>
      <c r="V103" s="3"/>
      <c r="X103" s="3">
        <v>9342.61</v>
      </c>
      <c r="Y103" s="3"/>
      <c r="Z103" s="3"/>
      <c r="AA103" s="3">
        <v>46016.62</v>
      </c>
      <c r="AB103" s="5" t="s">
        <v>73</v>
      </c>
      <c r="AC103" s="3">
        <v>476.05</v>
      </c>
      <c r="AD103" s="3" t="s">
        <v>333</v>
      </c>
    </row>
    <row r="104" spans="1:30" x14ac:dyDescent="0.25">
      <c r="A104">
        <v>422107</v>
      </c>
      <c r="B104" t="s">
        <v>334</v>
      </c>
      <c r="C104" s="3">
        <f t="shared" si="2"/>
        <v>0</v>
      </c>
      <c r="D104" s="3">
        <v>3789.57</v>
      </c>
      <c r="E104" s="3">
        <v>0</v>
      </c>
      <c r="F104" s="3">
        <v>0</v>
      </c>
      <c r="G104" s="3">
        <v>0</v>
      </c>
      <c r="H104" s="3">
        <v>0</v>
      </c>
      <c r="I104" s="3">
        <v>0</v>
      </c>
      <c r="J104" s="3">
        <v>0</v>
      </c>
      <c r="K104" s="3">
        <v>3789.57</v>
      </c>
      <c r="L104">
        <v>25000</v>
      </c>
      <c r="M104" s="4">
        <v>45707</v>
      </c>
      <c r="N104" s="3">
        <v>52.26</v>
      </c>
      <c r="O104" s="3">
        <v>33001.58</v>
      </c>
      <c r="P104" s="3">
        <v>124390.51</v>
      </c>
      <c r="Q104" s="3" t="s">
        <v>32</v>
      </c>
      <c r="R104" s="3">
        <v>404.4</v>
      </c>
      <c r="S104" s="3" t="s">
        <v>33</v>
      </c>
      <c r="T104" s="3" t="s">
        <v>84</v>
      </c>
      <c r="U104" s="3" t="s">
        <v>35</v>
      </c>
      <c r="V104" s="3"/>
      <c r="X104" s="3">
        <v>22096.04</v>
      </c>
      <c r="Y104" s="3"/>
      <c r="Z104" s="3"/>
      <c r="AA104" s="3">
        <v>21210.43</v>
      </c>
      <c r="AB104" s="5" t="s">
        <v>37</v>
      </c>
      <c r="AC104" s="3">
        <v>120.31</v>
      </c>
      <c r="AD104" s="3" t="s">
        <v>335</v>
      </c>
    </row>
    <row r="105" spans="1:30" x14ac:dyDescent="0.25">
      <c r="A105">
        <v>422265</v>
      </c>
      <c r="B105" t="s">
        <v>336</v>
      </c>
      <c r="C105" s="3">
        <f t="shared" si="2"/>
        <v>0</v>
      </c>
      <c r="D105" s="3">
        <v>3696.6</v>
      </c>
      <c r="E105" s="3">
        <v>0</v>
      </c>
      <c r="F105" s="3">
        <v>0</v>
      </c>
      <c r="G105" s="3">
        <v>0</v>
      </c>
      <c r="H105" s="3">
        <v>0</v>
      </c>
      <c r="I105" s="3">
        <v>0</v>
      </c>
      <c r="J105" s="3">
        <v>0</v>
      </c>
      <c r="K105" s="3">
        <v>3696.6</v>
      </c>
      <c r="L105">
        <v>10000</v>
      </c>
      <c r="M105" s="4">
        <v>45693</v>
      </c>
      <c r="N105" s="3">
        <v>-6865.71</v>
      </c>
      <c r="O105" s="3">
        <v>6039.3</v>
      </c>
      <c r="P105" s="3">
        <v>17553.13</v>
      </c>
      <c r="Q105" s="3" t="s">
        <v>32</v>
      </c>
      <c r="R105" s="3">
        <v>2514.3000000000002</v>
      </c>
      <c r="S105" s="3" t="s">
        <v>33</v>
      </c>
      <c r="T105" s="3" t="s">
        <v>64</v>
      </c>
      <c r="U105" s="3" t="s">
        <v>42</v>
      </c>
      <c r="V105" s="3" t="s">
        <v>337</v>
      </c>
      <c r="X105" s="3">
        <v>3634.26</v>
      </c>
      <c r="Y105" s="3"/>
      <c r="Z105" s="3"/>
      <c r="AA105" s="3">
        <v>6303.4</v>
      </c>
      <c r="AB105" s="5" t="s">
        <v>98</v>
      </c>
      <c r="AC105" s="3">
        <v>1429.89</v>
      </c>
      <c r="AD105" s="3" t="s">
        <v>338</v>
      </c>
    </row>
    <row r="106" spans="1:30" x14ac:dyDescent="0.25">
      <c r="A106">
        <v>422312</v>
      </c>
      <c r="B106" t="s">
        <v>339</v>
      </c>
      <c r="C106" s="3">
        <f t="shared" si="2"/>
        <v>0</v>
      </c>
      <c r="D106" s="3">
        <v>3664.63</v>
      </c>
      <c r="E106" s="3">
        <v>0</v>
      </c>
      <c r="F106" s="3">
        <v>0</v>
      </c>
      <c r="G106" s="3">
        <v>0</v>
      </c>
      <c r="H106" s="3">
        <v>0</v>
      </c>
      <c r="I106" s="3">
        <v>0</v>
      </c>
      <c r="J106" s="3">
        <v>0</v>
      </c>
      <c r="K106" s="3">
        <v>3664.63</v>
      </c>
      <c r="L106">
        <v>25000</v>
      </c>
      <c r="M106" s="4">
        <v>45700</v>
      </c>
      <c r="N106" s="3">
        <v>-2299.9699999999998</v>
      </c>
      <c r="O106" s="3">
        <v>5469.39</v>
      </c>
      <c r="P106" s="3">
        <v>43317.2</v>
      </c>
      <c r="Q106" s="3" t="s">
        <v>32</v>
      </c>
      <c r="R106" s="3">
        <v>0</v>
      </c>
      <c r="S106" s="3" t="s">
        <v>33</v>
      </c>
      <c r="T106" s="3" t="s">
        <v>111</v>
      </c>
      <c r="U106" s="3" t="s">
        <v>42</v>
      </c>
      <c r="V106" s="3"/>
      <c r="X106" s="3">
        <v>2805.22</v>
      </c>
      <c r="Y106" s="3"/>
      <c r="Z106" s="3"/>
      <c r="AA106" s="3">
        <v>21236.07</v>
      </c>
      <c r="AB106" s="5" t="s">
        <v>37</v>
      </c>
      <c r="AC106" s="3">
        <v>147.21</v>
      </c>
      <c r="AD106" s="3" t="s">
        <v>340</v>
      </c>
    </row>
    <row r="107" spans="1:30" x14ac:dyDescent="0.25">
      <c r="A107">
        <v>421859</v>
      </c>
      <c r="B107" t="s">
        <v>341</v>
      </c>
      <c r="C107" s="3">
        <f t="shared" si="2"/>
        <v>0</v>
      </c>
      <c r="D107" s="3">
        <v>3626.96</v>
      </c>
      <c r="E107" s="3">
        <v>0</v>
      </c>
      <c r="F107" s="3">
        <v>0</v>
      </c>
      <c r="G107" s="3">
        <v>0</v>
      </c>
      <c r="H107" s="3">
        <v>0</v>
      </c>
      <c r="I107" s="3">
        <v>0</v>
      </c>
      <c r="J107" s="3">
        <v>0</v>
      </c>
      <c r="K107" s="3">
        <v>3626.96</v>
      </c>
      <c r="L107">
        <v>50000</v>
      </c>
      <c r="M107" s="4">
        <v>45692</v>
      </c>
      <c r="N107" s="3">
        <v>-22318.95</v>
      </c>
      <c r="O107" s="3">
        <v>11881.63</v>
      </c>
      <c r="P107" s="3">
        <v>108666.49</v>
      </c>
      <c r="Q107" s="3" t="s">
        <v>32</v>
      </c>
      <c r="R107" s="3">
        <v>88.96</v>
      </c>
      <c r="S107" s="3" t="s">
        <v>33</v>
      </c>
      <c r="T107" s="3" t="s">
        <v>64</v>
      </c>
      <c r="U107" s="3" t="s">
        <v>42</v>
      </c>
      <c r="V107" s="3" t="s">
        <v>342</v>
      </c>
      <c r="X107" s="3">
        <v>16863.09</v>
      </c>
      <c r="Y107" s="3"/>
      <c r="Z107" s="3"/>
      <c r="AA107" s="3">
        <v>46373.04</v>
      </c>
      <c r="AB107" s="5" t="s">
        <v>73</v>
      </c>
      <c r="AC107" s="3">
        <v>286.06</v>
      </c>
      <c r="AD107" s="3" t="s">
        <v>343</v>
      </c>
    </row>
    <row r="108" spans="1:30" x14ac:dyDescent="0.25">
      <c r="A108">
        <v>103654</v>
      </c>
      <c r="B108" t="s">
        <v>344</v>
      </c>
      <c r="C108" s="3">
        <f t="shared" si="2"/>
        <v>0</v>
      </c>
      <c r="D108" s="3">
        <v>2921.91</v>
      </c>
      <c r="E108" s="3">
        <v>0</v>
      </c>
      <c r="F108" s="3">
        <v>0</v>
      </c>
      <c r="G108" s="3">
        <v>0</v>
      </c>
      <c r="H108" s="3">
        <v>0</v>
      </c>
      <c r="I108" s="3">
        <v>0</v>
      </c>
      <c r="J108" s="3">
        <v>0</v>
      </c>
      <c r="K108" s="3">
        <v>2921.91</v>
      </c>
      <c r="L108">
        <v>10000</v>
      </c>
      <c r="M108" s="4">
        <v>45706</v>
      </c>
      <c r="N108" s="3">
        <v>-4542.34</v>
      </c>
      <c r="O108" s="3">
        <v>6856.24</v>
      </c>
      <c r="P108" s="3">
        <v>9912.4699999999993</v>
      </c>
      <c r="Q108" s="3" t="s">
        <v>32</v>
      </c>
      <c r="R108" s="3">
        <v>0</v>
      </c>
      <c r="S108" s="3" t="s">
        <v>79</v>
      </c>
      <c r="T108" s="3" t="s">
        <v>345</v>
      </c>
      <c r="U108" s="3" t="s">
        <v>42</v>
      </c>
      <c r="V108" s="3" t="s">
        <v>346</v>
      </c>
      <c r="X108" s="3">
        <v>4135.96</v>
      </c>
      <c r="Y108" s="3"/>
      <c r="Z108" s="3"/>
      <c r="AA108" s="3">
        <v>5608.6</v>
      </c>
      <c r="AB108" s="5" t="s">
        <v>98</v>
      </c>
      <c r="AC108" s="3">
        <v>208.34</v>
      </c>
      <c r="AD108" s="3" t="s">
        <v>347</v>
      </c>
    </row>
    <row r="109" spans="1:30" x14ac:dyDescent="0.25">
      <c r="A109">
        <v>421990</v>
      </c>
      <c r="B109" t="s">
        <v>348</v>
      </c>
      <c r="C109" s="3">
        <f t="shared" si="2"/>
        <v>0</v>
      </c>
      <c r="D109" s="3">
        <v>2442.98</v>
      </c>
      <c r="E109" s="3">
        <v>0</v>
      </c>
      <c r="F109" s="3">
        <v>0</v>
      </c>
      <c r="G109" s="3">
        <v>0</v>
      </c>
      <c r="H109" s="3">
        <v>0</v>
      </c>
      <c r="I109" s="3">
        <v>0</v>
      </c>
      <c r="J109" s="3">
        <v>0</v>
      </c>
      <c r="K109" s="3">
        <v>2442.98</v>
      </c>
      <c r="L109">
        <v>15000</v>
      </c>
      <c r="M109" s="4">
        <v>45705</v>
      </c>
      <c r="N109" s="3">
        <v>-630.61</v>
      </c>
      <c r="O109" s="3">
        <v>4139.1499999999996</v>
      </c>
      <c r="P109" s="3">
        <v>34860.14</v>
      </c>
      <c r="Q109" s="3" t="s">
        <v>32</v>
      </c>
      <c r="R109" s="3">
        <v>0</v>
      </c>
      <c r="S109" s="3" t="s">
        <v>33</v>
      </c>
      <c r="T109" s="3" t="s">
        <v>64</v>
      </c>
      <c r="U109" s="3" t="s">
        <v>42</v>
      </c>
      <c r="V109" s="3"/>
      <c r="X109" s="3">
        <v>3219.71</v>
      </c>
      <c r="Y109" s="3"/>
      <c r="Z109" s="3"/>
      <c r="AA109" s="3">
        <v>12557.02</v>
      </c>
      <c r="AB109" s="5" t="s">
        <v>37</v>
      </c>
      <c r="AC109" s="3">
        <v>62.36</v>
      </c>
      <c r="AD109" s="3" t="s">
        <v>349</v>
      </c>
    </row>
    <row r="110" spans="1:30" x14ac:dyDescent="0.25">
      <c r="A110">
        <v>421914</v>
      </c>
      <c r="B110" t="s">
        <v>350</v>
      </c>
      <c r="C110" s="3">
        <f t="shared" si="2"/>
        <v>0</v>
      </c>
      <c r="D110" s="3">
        <v>2098.13</v>
      </c>
      <c r="E110" s="3">
        <v>0</v>
      </c>
      <c r="F110" s="3">
        <v>0</v>
      </c>
      <c r="G110" s="3">
        <v>0</v>
      </c>
      <c r="H110" s="3">
        <v>0</v>
      </c>
      <c r="I110" s="3">
        <v>0</v>
      </c>
      <c r="J110" s="3">
        <v>0</v>
      </c>
      <c r="K110" s="3">
        <v>2098.13</v>
      </c>
      <c r="L110">
        <v>10000</v>
      </c>
      <c r="M110" s="4">
        <v>45708</v>
      </c>
      <c r="N110" s="3">
        <v>-931.97</v>
      </c>
      <c r="O110" s="3">
        <v>2039.94</v>
      </c>
      <c r="P110" s="3">
        <v>577.42999999999995</v>
      </c>
      <c r="Q110" s="3" t="s">
        <v>32</v>
      </c>
      <c r="R110" s="3">
        <v>0</v>
      </c>
      <c r="S110" s="3" t="s">
        <v>33</v>
      </c>
      <c r="T110" s="3" t="s">
        <v>351</v>
      </c>
      <c r="U110" s="3" t="s">
        <v>42</v>
      </c>
      <c r="V110" s="3" t="s">
        <v>352</v>
      </c>
      <c r="X110" s="3">
        <v>1002.56</v>
      </c>
      <c r="Y110" s="3"/>
      <c r="Z110" s="3"/>
      <c r="AA110" s="3">
        <v>7901.87</v>
      </c>
      <c r="AB110" s="5" t="s">
        <v>56</v>
      </c>
      <c r="AC110" s="3">
        <v>478.2</v>
      </c>
      <c r="AD110" s="3" t="s">
        <v>353</v>
      </c>
    </row>
    <row r="111" spans="1:30" x14ac:dyDescent="0.25">
      <c r="A111">
        <v>164548</v>
      </c>
      <c r="B111" t="s">
        <v>354</v>
      </c>
      <c r="C111" s="3">
        <f t="shared" si="2"/>
        <v>0</v>
      </c>
      <c r="D111" s="3">
        <v>2027.44</v>
      </c>
      <c r="E111" s="3">
        <v>0</v>
      </c>
      <c r="F111" s="3">
        <v>0</v>
      </c>
      <c r="G111" s="3">
        <v>0</v>
      </c>
      <c r="H111" s="3">
        <v>0</v>
      </c>
      <c r="I111" s="3">
        <v>0</v>
      </c>
      <c r="J111" s="3">
        <v>0</v>
      </c>
      <c r="K111" s="3">
        <v>2027.44</v>
      </c>
      <c r="L111">
        <v>200000</v>
      </c>
      <c r="M111" s="4">
        <v>45694</v>
      </c>
      <c r="N111" s="3">
        <v>-3950.04</v>
      </c>
      <c r="O111" s="3">
        <v>5186.16</v>
      </c>
      <c r="P111" s="3">
        <v>91105.06</v>
      </c>
      <c r="Q111" s="3"/>
      <c r="R111" s="3">
        <v>23759.25</v>
      </c>
      <c r="S111" s="3" t="s">
        <v>260</v>
      </c>
      <c r="T111" s="3" t="s">
        <v>140</v>
      </c>
      <c r="U111" s="3" t="s">
        <v>42</v>
      </c>
      <c r="V111" s="3" t="s">
        <v>355</v>
      </c>
      <c r="X111" s="3">
        <v>5902.13</v>
      </c>
      <c r="Y111" s="3"/>
      <c r="Z111" s="3"/>
      <c r="AA111" s="3">
        <v>201922.6</v>
      </c>
      <c r="AB111" s="5" t="s">
        <v>73</v>
      </c>
      <c r="AC111" s="3">
        <v>337.14</v>
      </c>
      <c r="AD111" s="3" t="s">
        <v>356</v>
      </c>
    </row>
    <row r="112" spans="1:30" x14ac:dyDescent="0.25">
      <c r="A112">
        <v>421835</v>
      </c>
      <c r="B112" t="s">
        <v>357</v>
      </c>
      <c r="C112" s="3">
        <f t="shared" si="2"/>
        <v>0</v>
      </c>
      <c r="D112" s="3">
        <v>1364.23</v>
      </c>
      <c r="E112" s="3">
        <v>0</v>
      </c>
      <c r="F112" s="3">
        <v>0</v>
      </c>
      <c r="G112" s="3">
        <v>0</v>
      </c>
      <c r="H112" s="3">
        <v>0</v>
      </c>
      <c r="I112" s="3">
        <v>0</v>
      </c>
      <c r="J112" s="3">
        <v>0</v>
      </c>
      <c r="K112" s="3">
        <v>1364.23</v>
      </c>
      <c r="L112">
        <v>15000</v>
      </c>
      <c r="M112" s="4">
        <v>45698</v>
      </c>
      <c r="N112" s="3">
        <v>-9190.1</v>
      </c>
      <c r="O112" s="3">
        <v>4081.76</v>
      </c>
      <c r="P112" s="3">
        <v>39043.769999999997</v>
      </c>
      <c r="Q112" s="3" t="s">
        <v>32</v>
      </c>
      <c r="R112" s="3">
        <v>0</v>
      </c>
      <c r="S112" s="3" t="s">
        <v>33</v>
      </c>
      <c r="T112" s="3" t="s">
        <v>332</v>
      </c>
      <c r="U112" s="3" t="s">
        <v>42</v>
      </c>
      <c r="V112" s="3" t="s">
        <v>36</v>
      </c>
      <c r="X112" s="3">
        <v>4621.2700000000004</v>
      </c>
      <c r="Y112" s="3"/>
      <c r="Z112" s="3"/>
      <c r="AA112" s="3">
        <v>13635.77</v>
      </c>
      <c r="AB112" s="5" t="s">
        <v>37</v>
      </c>
      <c r="AC112" s="3">
        <v>66.48</v>
      </c>
      <c r="AD112" s="3" t="s">
        <v>358</v>
      </c>
    </row>
    <row r="113" spans="1:30" x14ac:dyDescent="0.25">
      <c r="A113">
        <v>443555</v>
      </c>
      <c r="B113" t="s">
        <v>359</v>
      </c>
      <c r="C113" s="3">
        <f t="shared" si="2"/>
        <v>0</v>
      </c>
      <c r="D113" s="3">
        <v>1134.68</v>
      </c>
      <c r="E113" s="3">
        <v>0</v>
      </c>
      <c r="F113" s="3">
        <v>0</v>
      </c>
      <c r="G113" s="3">
        <v>0</v>
      </c>
      <c r="H113" s="3">
        <v>0</v>
      </c>
      <c r="I113" s="3">
        <v>0</v>
      </c>
      <c r="J113" s="3">
        <v>0</v>
      </c>
      <c r="K113" s="3">
        <v>1134.68</v>
      </c>
      <c r="L113">
        <v>0</v>
      </c>
      <c r="M113" s="4">
        <v>45709</v>
      </c>
      <c r="N113" s="3">
        <v>-20475.939999999999</v>
      </c>
      <c r="O113" s="3">
        <v>993.43</v>
      </c>
      <c r="P113" s="3">
        <v>0</v>
      </c>
      <c r="Q113" s="3"/>
      <c r="R113" s="3">
        <v>499.36</v>
      </c>
      <c r="S113" s="3" t="s">
        <v>360</v>
      </c>
      <c r="T113" s="3" t="s">
        <v>277</v>
      </c>
      <c r="U113" s="3" t="s">
        <v>35</v>
      </c>
      <c r="V113" s="3"/>
      <c r="X113" s="3">
        <v>581.74</v>
      </c>
      <c r="Y113" s="3"/>
      <c r="Z113" s="3"/>
      <c r="AA113" s="3">
        <v>-19215.39</v>
      </c>
      <c r="AB113" s="5" t="s">
        <v>37</v>
      </c>
      <c r="AC113" s="3">
        <v>208.56</v>
      </c>
      <c r="AD113" s="3"/>
    </row>
    <row r="114" spans="1:30" x14ac:dyDescent="0.25">
      <c r="A114">
        <v>421907</v>
      </c>
      <c r="B114" t="s">
        <v>361</v>
      </c>
      <c r="C114" s="3">
        <f t="shared" si="2"/>
        <v>0</v>
      </c>
      <c r="D114" s="3">
        <v>1133</v>
      </c>
      <c r="E114" s="3">
        <v>0</v>
      </c>
      <c r="F114" s="3">
        <v>0</v>
      </c>
      <c r="G114" s="3">
        <v>0</v>
      </c>
      <c r="H114" s="3">
        <v>0</v>
      </c>
      <c r="I114" s="3">
        <v>0</v>
      </c>
      <c r="J114" s="3">
        <v>0</v>
      </c>
      <c r="K114" s="3">
        <v>1133</v>
      </c>
      <c r="L114">
        <v>5000</v>
      </c>
      <c r="M114" s="4">
        <v>45701</v>
      </c>
      <c r="N114" s="3">
        <v>-198.02</v>
      </c>
      <c r="O114" s="3">
        <v>1301.07</v>
      </c>
      <c r="P114" s="3">
        <v>1558.23</v>
      </c>
      <c r="Q114" s="3" t="s">
        <v>32</v>
      </c>
      <c r="R114" s="3">
        <v>0</v>
      </c>
      <c r="S114" s="3" t="s">
        <v>33</v>
      </c>
      <c r="T114" s="3" t="s">
        <v>87</v>
      </c>
      <c r="U114" s="3" t="s">
        <v>42</v>
      </c>
      <c r="V114" s="3"/>
      <c r="X114" s="3">
        <v>323.88</v>
      </c>
      <c r="Y114" s="3"/>
      <c r="Z114" s="3"/>
      <c r="AA114" s="3">
        <v>3867</v>
      </c>
      <c r="AB114" s="5" t="s">
        <v>73</v>
      </c>
      <c r="AC114" s="3">
        <v>54.59</v>
      </c>
      <c r="AD114" s="3"/>
    </row>
    <row r="115" spans="1:30" x14ac:dyDescent="0.25">
      <c r="A115">
        <v>422147</v>
      </c>
      <c r="B115" t="s">
        <v>362</v>
      </c>
      <c r="C115" s="3">
        <f t="shared" si="2"/>
        <v>0</v>
      </c>
      <c r="D115" s="3">
        <v>1047.97</v>
      </c>
      <c r="E115" s="3">
        <v>0</v>
      </c>
      <c r="F115" s="3">
        <v>0</v>
      </c>
      <c r="G115" s="3">
        <v>0</v>
      </c>
      <c r="H115" s="3">
        <v>0</v>
      </c>
      <c r="I115" s="3">
        <v>0</v>
      </c>
      <c r="J115" s="3">
        <v>0</v>
      </c>
      <c r="K115" s="3">
        <v>1047.97</v>
      </c>
      <c r="L115">
        <v>10000</v>
      </c>
      <c r="M115" s="4">
        <v>45701</v>
      </c>
      <c r="N115" s="3">
        <v>-34.299999999999997</v>
      </c>
      <c r="O115" s="3">
        <v>3749.92</v>
      </c>
      <c r="P115" s="3">
        <v>47598.85</v>
      </c>
      <c r="Q115" s="3" t="s">
        <v>32</v>
      </c>
      <c r="R115" s="3">
        <v>0</v>
      </c>
      <c r="S115" s="3" t="s">
        <v>33</v>
      </c>
      <c r="T115" s="3" t="s">
        <v>363</v>
      </c>
      <c r="U115" s="3" t="s">
        <v>42</v>
      </c>
      <c r="V115" s="3"/>
      <c r="X115" s="3">
        <v>3836.58</v>
      </c>
      <c r="Y115" s="3"/>
      <c r="Z115" s="3"/>
      <c r="AA115" s="3">
        <v>8952.0300000000007</v>
      </c>
      <c r="AB115" s="5" t="s">
        <v>56</v>
      </c>
      <c r="AC115" s="3">
        <v>103.22</v>
      </c>
      <c r="AD115" s="3" t="s">
        <v>364</v>
      </c>
    </row>
    <row r="116" spans="1:30" x14ac:dyDescent="0.25">
      <c r="A116">
        <v>422122</v>
      </c>
      <c r="B116" t="s">
        <v>365</v>
      </c>
      <c r="C116" s="3">
        <f t="shared" si="2"/>
        <v>0</v>
      </c>
      <c r="D116" s="3">
        <v>703.73</v>
      </c>
      <c r="E116" s="3">
        <v>0</v>
      </c>
      <c r="F116" s="3">
        <v>0</v>
      </c>
      <c r="G116" s="3">
        <v>0</v>
      </c>
      <c r="H116" s="3">
        <v>0</v>
      </c>
      <c r="I116" s="3">
        <v>0</v>
      </c>
      <c r="J116" s="3">
        <v>0</v>
      </c>
      <c r="K116" s="3">
        <v>703.73</v>
      </c>
      <c r="L116">
        <v>5000</v>
      </c>
      <c r="M116" s="4">
        <v>45667</v>
      </c>
      <c r="N116" s="3">
        <v>-1914.78</v>
      </c>
      <c r="O116" s="3">
        <v>597.61</v>
      </c>
      <c r="P116" s="3">
        <v>2797.35</v>
      </c>
      <c r="Q116" s="3" t="s">
        <v>32</v>
      </c>
      <c r="R116" s="3">
        <v>0</v>
      </c>
      <c r="S116" s="3" t="s">
        <v>33</v>
      </c>
      <c r="T116" s="3" t="s">
        <v>293</v>
      </c>
      <c r="U116" s="3" t="s">
        <v>42</v>
      </c>
      <c r="V116" s="3"/>
      <c r="X116" s="3">
        <v>502.91</v>
      </c>
      <c r="Y116" s="3"/>
      <c r="Z116" s="3"/>
      <c r="AA116" s="3">
        <v>4296.2700000000004</v>
      </c>
      <c r="AB116" s="5" t="s">
        <v>57</v>
      </c>
      <c r="AC116" s="3">
        <v>703.73</v>
      </c>
      <c r="AD116" s="3"/>
    </row>
    <row r="117" spans="1:30" x14ac:dyDescent="0.25">
      <c r="A117">
        <v>422701</v>
      </c>
      <c r="B117" t="s">
        <v>366</v>
      </c>
      <c r="C117" s="3">
        <f t="shared" si="2"/>
        <v>0</v>
      </c>
      <c r="D117" s="3">
        <v>657.91</v>
      </c>
      <c r="E117" s="3">
        <v>0</v>
      </c>
      <c r="F117" s="3">
        <v>0</v>
      </c>
      <c r="G117" s="3">
        <v>0</v>
      </c>
      <c r="H117" s="3">
        <v>0</v>
      </c>
      <c r="I117" s="3">
        <v>0</v>
      </c>
      <c r="J117" s="3">
        <v>0</v>
      </c>
      <c r="K117" s="3">
        <v>657.91</v>
      </c>
      <c r="L117">
        <v>5000</v>
      </c>
      <c r="M117" s="4">
        <v>45713</v>
      </c>
      <c r="N117" s="3">
        <v>-42.61</v>
      </c>
      <c r="O117" s="3">
        <v>7994.85</v>
      </c>
      <c r="P117" s="3">
        <v>22340.73</v>
      </c>
      <c r="Q117" s="3"/>
      <c r="R117" s="3">
        <v>0</v>
      </c>
      <c r="S117" s="3" t="s">
        <v>33</v>
      </c>
      <c r="T117" s="3" t="s">
        <v>186</v>
      </c>
      <c r="U117" s="3" t="s">
        <v>42</v>
      </c>
      <c r="V117" s="3"/>
      <c r="X117" s="3">
        <v>1981.68</v>
      </c>
      <c r="Y117" s="3"/>
      <c r="Z117" s="3"/>
      <c r="AA117" s="3">
        <v>4342.09</v>
      </c>
      <c r="AB117" s="5" t="s">
        <v>73</v>
      </c>
      <c r="AC117" s="3">
        <v>79.849999999999994</v>
      </c>
      <c r="AD117" s="3"/>
    </row>
    <row r="118" spans="1:30" x14ac:dyDescent="0.25">
      <c r="A118">
        <v>422221</v>
      </c>
      <c r="B118" t="s">
        <v>367</v>
      </c>
      <c r="C118" s="3">
        <f t="shared" si="2"/>
        <v>0</v>
      </c>
      <c r="D118" s="3">
        <v>637.53</v>
      </c>
      <c r="E118" s="3">
        <v>0</v>
      </c>
      <c r="F118" s="3">
        <v>0</v>
      </c>
      <c r="G118" s="3">
        <v>0</v>
      </c>
      <c r="H118" s="3">
        <v>0</v>
      </c>
      <c r="I118" s="3">
        <v>0</v>
      </c>
      <c r="J118" s="3">
        <v>0</v>
      </c>
      <c r="K118" s="3">
        <v>637.53</v>
      </c>
      <c r="L118">
        <v>5000</v>
      </c>
      <c r="M118" s="4">
        <v>45694</v>
      </c>
      <c r="N118" s="3">
        <v>-2677.03</v>
      </c>
      <c r="O118" s="3">
        <v>536.83000000000004</v>
      </c>
      <c r="P118" s="3">
        <v>10942.4</v>
      </c>
      <c r="Q118" s="3" t="s">
        <v>32</v>
      </c>
      <c r="R118" s="3">
        <v>0</v>
      </c>
      <c r="S118" s="3" t="s">
        <v>33</v>
      </c>
      <c r="T118" s="3" t="s">
        <v>368</v>
      </c>
      <c r="U118" s="3" t="s">
        <v>42</v>
      </c>
      <c r="V118" s="3" t="s">
        <v>274</v>
      </c>
      <c r="X118" s="3">
        <v>2240.58</v>
      </c>
      <c r="Y118" s="3"/>
      <c r="Z118" s="3"/>
      <c r="AA118" s="3">
        <v>4362.47</v>
      </c>
      <c r="AB118" s="5" t="s">
        <v>302</v>
      </c>
      <c r="AC118" s="3">
        <v>637.53</v>
      </c>
      <c r="AD118" s="3" t="s">
        <v>369</v>
      </c>
    </row>
    <row r="119" spans="1:30" x14ac:dyDescent="0.25">
      <c r="A119">
        <v>422097</v>
      </c>
      <c r="B119" t="s">
        <v>370</v>
      </c>
      <c r="C119" s="3">
        <f t="shared" si="2"/>
        <v>0</v>
      </c>
      <c r="D119" s="3">
        <v>577.84</v>
      </c>
      <c r="E119" s="3">
        <v>0</v>
      </c>
      <c r="F119" s="3">
        <v>0</v>
      </c>
      <c r="G119" s="3">
        <v>0</v>
      </c>
      <c r="H119" s="3">
        <v>0</v>
      </c>
      <c r="I119" s="3">
        <v>0</v>
      </c>
      <c r="J119" s="3">
        <v>0</v>
      </c>
      <c r="K119" s="3">
        <v>577.84</v>
      </c>
      <c r="L119">
        <v>5000</v>
      </c>
      <c r="M119" s="4">
        <v>45667</v>
      </c>
      <c r="N119" s="3">
        <v>-709.17</v>
      </c>
      <c r="O119" s="3">
        <v>481.99</v>
      </c>
      <c r="P119" s="3">
        <v>9153.09</v>
      </c>
      <c r="Q119" s="3" t="s">
        <v>32</v>
      </c>
      <c r="R119" s="3">
        <v>0</v>
      </c>
      <c r="S119" s="3" t="s">
        <v>33</v>
      </c>
      <c r="T119" s="3" t="s">
        <v>363</v>
      </c>
      <c r="U119" s="3" t="s">
        <v>42</v>
      </c>
      <c r="V119" s="3"/>
      <c r="X119" s="3">
        <v>621.65</v>
      </c>
      <c r="Y119" s="3"/>
      <c r="Z119" s="3"/>
      <c r="AA119" s="3">
        <v>4422.16</v>
      </c>
      <c r="AB119" s="5" t="s">
        <v>271</v>
      </c>
      <c r="AC119" s="3">
        <v>577.84</v>
      </c>
      <c r="AD119" s="3" t="s">
        <v>371</v>
      </c>
    </row>
    <row r="120" spans="1:30" x14ac:dyDescent="0.25">
      <c r="A120">
        <v>422080</v>
      </c>
      <c r="B120" t="s">
        <v>372</v>
      </c>
      <c r="C120" s="3">
        <f t="shared" si="2"/>
        <v>0</v>
      </c>
      <c r="D120" s="3">
        <v>540.41999999999996</v>
      </c>
      <c r="E120" s="3">
        <v>0</v>
      </c>
      <c r="F120" s="3">
        <v>0</v>
      </c>
      <c r="G120" s="3">
        <v>0</v>
      </c>
      <c r="H120" s="3">
        <v>0</v>
      </c>
      <c r="I120" s="3">
        <v>0</v>
      </c>
      <c r="J120" s="3">
        <v>0</v>
      </c>
      <c r="K120" s="3">
        <v>540.41999999999996</v>
      </c>
      <c r="L120">
        <v>5000</v>
      </c>
      <c r="M120" s="4">
        <v>45709</v>
      </c>
      <c r="N120" s="3">
        <v>-10.3</v>
      </c>
      <c r="O120" s="3">
        <v>851.36</v>
      </c>
      <c r="P120" s="3">
        <v>3084.32</v>
      </c>
      <c r="Q120" s="3" t="s">
        <v>32</v>
      </c>
      <c r="R120" s="3">
        <v>0</v>
      </c>
      <c r="S120" s="3" t="s">
        <v>33</v>
      </c>
      <c r="T120" s="3" t="s">
        <v>196</v>
      </c>
      <c r="U120" s="3" t="s">
        <v>42</v>
      </c>
      <c r="V120" s="3"/>
      <c r="X120" s="3">
        <v>324.29000000000002</v>
      </c>
      <c r="Y120" s="3"/>
      <c r="Z120" s="3"/>
      <c r="AA120" s="3">
        <v>4459.58</v>
      </c>
      <c r="AB120" s="5" t="s">
        <v>73</v>
      </c>
      <c r="AC120" s="3">
        <v>34.42</v>
      </c>
      <c r="AD120" s="3"/>
    </row>
    <row r="121" spans="1:30" x14ac:dyDescent="0.25">
      <c r="A121">
        <v>422293</v>
      </c>
      <c r="B121" t="s">
        <v>373</v>
      </c>
      <c r="C121" s="3">
        <f t="shared" si="2"/>
        <v>0</v>
      </c>
      <c r="D121" s="3">
        <v>519.04999999999995</v>
      </c>
      <c r="E121" s="3">
        <v>0</v>
      </c>
      <c r="F121" s="3">
        <v>0</v>
      </c>
      <c r="G121" s="3">
        <v>0</v>
      </c>
      <c r="H121" s="3">
        <v>0</v>
      </c>
      <c r="I121" s="3">
        <v>0</v>
      </c>
      <c r="J121" s="3">
        <v>0</v>
      </c>
      <c r="K121" s="3">
        <v>519.04999999999995</v>
      </c>
      <c r="L121">
        <v>10000</v>
      </c>
      <c r="M121" s="4">
        <v>45701</v>
      </c>
      <c r="N121" s="3">
        <v>-672.52</v>
      </c>
      <c r="O121" s="3">
        <v>945.62</v>
      </c>
      <c r="P121" s="3">
        <v>2879.43</v>
      </c>
      <c r="Q121" s="3" t="s">
        <v>32</v>
      </c>
      <c r="R121" s="3">
        <v>0</v>
      </c>
      <c r="S121" s="3" t="s">
        <v>33</v>
      </c>
      <c r="T121" s="3" t="s">
        <v>164</v>
      </c>
      <c r="U121" s="3" t="s">
        <v>42</v>
      </c>
      <c r="V121" s="3" t="s">
        <v>374</v>
      </c>
      <c r="X121" s="3">
        <v>382.52</v>
      </c>
      <c r="Y121" s="3"/>
      <c r="Z121" s="3"/>
      <c r="AA121" s="3">
        <v>9480.9500000000007</v>
      </c>
      <c r="AB121" s="5" t="s">
        <v>121</v>
      </c>
      <c r="AC121" s="3">
        <v>75.89</v>
      </c>
      <c r="AD121" s="3" t="s">
        <v>375</v>
      </c>
    </row>
    <row r="122" spans="1:30" x14ac:dyDescent="0.25">
      <c r="A122">
        <v>421905</v>
      </c>
      <c r="B122" t="s">
        <v>376</v>
      </c>
      <c r="C122" s="3">
        <f t="shared" si="2"/>
        <v>0</v>
      </c>
      <c r="D122" s="3">
        <v>489.09</v>
      </c>
      <c r="E122" s="3">
        <v>0</v>
      </c>
      <c r="F122" s="3">
        <v>0</v>
      </c>
      <c r="G122" s="3">
        <v>0</v>
      </c>
      <c r="H122" s="3">
        <v>0</v>
      </c>
      <c r="I122" s="3">
        <v>0</v>
      </c>
      <c r="J122" s="3">
        <v>0</v>
      </c>
      <c r="K122" s="3">
        <v>489.09</v>
      </c>
      <c r="L122">
        <v>50000</v>
      </c>
      <c r="M122" s="4">
        <v>45708</v>
      </c>
      <c r="N122" s="3">
        <v>-3185.35</v>
      </c>
      <c r="O122" s="3">
        <v>3340.53</v>
      </c>
      <c r="P122" s="3">
        <v>69101.77</v>
      </c>
      <c r="Q122" s="3" t="s">
        <v>32</v>
      </c>
      <c r="R122" s="3">
        <v>0</v>
      </c>
      <c r="S122" s="3" t="s">
        <v>33</v>
      </c>
      <c r="T122" s="3" t="s">
        <v>179</v>
      </c>
      <c r="U122" s="3" t="s">
        <v>42</v>
      </c>
      <c r="V122" s="3"/>
      <c r="X122" s="3">
        <v>9947.64</v>
      </c>
      <c r="Y122" s="3"/>
      <c r="Z122" s="3"/>
      <c r="AA122" s="3">
        <v>49510.91</v>
      </c>
      <c r="AB122" s="5" t="s">
        <v>98</v>
      </c>
      <c r="AC122" s="3">
        <v>0</v>
      </c>
      <c r="AD122" s="3"/>
    </row>
    <row r="123" spans="1:30" x14ac:dyDescent="0.25">
      <c r="A123">
        <v>422004</v>
      </c>
      <c r="B123" t="s">
        <v>377</v>
      </c>
      <c r="C123" s="3">
        <f t="shared" si="2"/>
        <v>0</v>
      </c>
      <c r="D123" s="3">
        <v>435.09</v>
      </c>
      <c r="E123" s="3">
        <v>0</v>
      </c>
      <c r="F123" s="3">
        <v>0</v>
      </c>
      <c r="G123" s="3">
        <v>0</v>
      </c>
      <c r="H123" s="3">
        <v>0</v>
      </c>
      <c r="I123" s="3">
        <v>0</v>
      </c>
      <c r="J123" s="3">
        <v>0</v>
      </c>
      <c r="K123" s="3">
        <v>435.09</v>
      </c>
      <c r="L123">
        <v>5000</v>
      </c>
      <c r="M123" s="4">
        <v>45693</v>
      </c>
      <c r="N123" s="3">
        <v>-1197.43</v>
      </c>
      <c r="O123" s="3">
        <v>386.34</v>
      </c>
      <c r="P123" s="3">
        <v>4535.96</v>
      </c>
      <c r="Q123" s="3" t="s">
        <v>32</v>
      </c>
      <c r="R123" s="3">
        <v>0</v>
      </c>
      <c r="S123" s="3" t="s">
        <v>33</v>
      </c>
      <c r="T123" s="3" t="s">
        <v>293</v>
      </c>
      <c r="U123" s="3" t="s">
        <v>42</v>
      </c>
      <c r="V123" s="3"/>
      <c r="X123" s="3">
        <v>731.49</v>
      </c>
      <c r="Y123" s="3"/>
      <c r="Z123" s="3"/>
      <c r="AA123" s="3">
        <v>4564.91</v>
      </c>
      <c r="AB123" s="5" t="s">
        <v>57</v>
      </c>
      <c r="AC123" s="3">
        <v>13.72</v>
      </c>
      <c r="AD123" s="3" t="s">
        <v>378</v>
      </c>
    </row>
    <row r="124" spans="1:30" x14ac:dyDescent="0.25">
      <c r="A124">
        <v>421945</v>
      </c>
      <c r="B124" t="s">
        <v>379</v>
      </c>
      <c r="C124" s="3">
        <f t="shared" si="2"/>
        <v>0</v>
      </c>
      <c r="D124" s="3">
        <v>410.72</v>
      </c>
      <c r="E124" s="3">
        <v>0</v>
      </c>
      <c r="F124" s="3">
        <v>0</v>
      </c>
      <c r="G124" s="3">
        <v>0</v>
      </c>
      <c r="H124" s="3">
        <v>0</v>
      </c>
      <c r="I124" s="3">
        <v>0</v>
      </c>
      <c r="J124" s="3">
        <v>0</v>
      </c>
      <c r="K124" s="3">
        <v>410.72</v>
      </c>
      <c r="L124">
        <v>25000</v>
      </c>
      <c r="M124" s="4">
        <v>45659</v>
      </c>
      <c r="N124" s="3">
        <v>-172.89</v>
      </c>
      <c r="O124" s="3">
        <v>377.24</v>
      </c>
      <c r="P124" s="3">
        <v>26034.07</v>
      </c>
      <c r="Q124" s="3" t="s">
        <v>32</v>
      </c>
      <c r="R124" s="3">
        <v>0</v>
      </c>
      <c r="S124" s="3" t="s">
        <v>33</v>
      </c>
      <c r="T124" s="3" t="s">
        <v>182</v>
      </c>
      <c r="U124" s="3" t="s">
        <v>42</v>
      </c>
      <c r="V124" s="3"/>
      <c r="X124" s="3">
        <v>830.77</v>
      </c>
      <c r="Y124" s="3"/>
      <c r="Z124" s="3"/>
      <c r="AA124" s="3">
        <v>24589.279999999999</v>
      </c>
      <c r="AB124" s="5" t="s">
        <v>380</v>
      </c>
      <c r="AC124" s="3">
        <v>410.72</v>
      </c>
      <c r="AD124" s="3" t="s">
        <v>381</v>
      </c>
    </row>
    <row r="125" spans="1:30" x14ac:dyDescent="0.25">
      <c r="A125">
        <v>422559</v>
      </c>
      <c r="B125" t="s">
        <v>382</v>
      </c>
      <c r="C125" s="3">
        <f t="shared" si="2"/>
        <v>0</v>
      </c>
      <c r="D125" s="3">
        <v>402.52</v>
      </c>
      <c r="E125" s="3">
        <v>0</v>
      </c>
      <c r="F125" s="3">
        <v>0</v>
      </c>
      <c r="G125" s="3">
        <v>0</v>
      </c>
      <c r="H125" s="3">
        <v>0</v>
      </c>
      <c r="I125" s="3">
        <v>0</v>
      </c>
      <c r="J125" s="3">
        <v>0</v>
      </c>
      <c r="K125" s="3">
        <v>402.52</v>
      </c>
      <c r="L125">
        <v>10000</v>
      </c>
      <c r="M125" s="4">
        <v>45712</v>
      </c>
      <c r="N125" s="3">
        <v>-51.57</v>
      </c>
      <c r="O125" s="3">
        <v>6831.23</v>
      </c>
      <c r="P125" s="3">
        <v>43958.11</v>
      </c>
      <c r="Q125" s="3" t="s">
        <v>32</v>
      </c>
      <c r="R125" s="3">
        <v>517.72</v>
      </c>
      <c r="S125" s="3" t="s">
        <v>33</v>
      </c>
      <c r="T125" s="3" t="s">
        <v>72</v>
      </c>
      <c r="U125" s="3" t="s">
        <v>42</v>
      </c>
      <c r="V125" s="3"/>
      <c r="X125" s="3">
        <v>1656.83</v>
      </c>
      <c r="Y125" s="3"/>
      <c r="Z125" s="3"/>
      <c r="AA125" s="3">
        <v>9597.48</v>
      </c>
      <c r="AB125" s="5" t="s">
        <v>37</v>
      </c>
      <c r="AC125" s="3">
        <v>377.53</v>
      </c>
      <c r="AD125" s="3" t="s">
        <v>383</v>
      </c>
    </row>
    <row r="126" spans="1:30" x14ac:dyDescent="0.25">
      <c r="A126">
        <v>422016</v>
      </c>
      <c r="B126" t="s">
        <v>384</v>
      </c>
      <c r="C126" s="3">
        <f t="shared" si="2"/>
        <v>0</v>
      </c>
      <c r="D126" s="3">
        <v>400.97</v>
      </c>
      <c r="E126" s="3">
        <v>0</v>
      </c>
      <c r="F126" s="3">
        <v>0</v>
      </c>
      <c r="G126" s="3">
        <v>0</v>
      </c>
      <c r="H126" s="3">
        <v>0</v>
      </c>
      <c r="I126" s="3">
        <v>0</v>
      </c>
      <c r="J126" s="3">
        <v>0</v>
      </c>
      <c r="K126" s="3">
        <v>400.97</v>
      </c>
      <c r="L126">
        <v>5000</v>
      </c>
      <c r="M126" s="4">
        <v>45635</v>
      </c>
      <c r="N126" s="3">
        <v>-148.88999999999999</v>
      </c>
      <c r="O126" s="3">
        <v>368.28</v>
      </c>
      <c r="P126" s="3">
        <v>1524.51</v>
      </c>
      <c r="Q126" s="3" t="s">
        <v>32</v>
      </c>
      <c r="R126" s="3">
        <v>0</v>
      </c>
      <c r="S126" s="3" t="s">
        <v>33</v>
      </c>
      <c r="T126" s="3" t="s">
        <v>175</v>
      </c>
      <c r="U126" s="3" t="s">
        <v>35</v>
      </c>
      <c r="V126" s="3"/>
      <c r="X126" s="3">
        <v>74.430000000000007</v>
      </c>
      <c r="Y126" s="3"/>
      <c r="Z126" s="3"/>
      <c r="AA126" s="3">
        <v>4599.03</v>
      </c>
      <c r="AB126" s="5" t="s">
        <v>98</v>
      </c>
      <c r="AC126" s="3">
        <v>400.97</v>
      </c>
      <c r="AD126" s="3"/>
    </row>
    <row r="127" spans="1:30" x14ac:dyDescent="0.25">
      <c r="A127">
        <v>422056</v>
      </c>
      <c r="B127" t="s">
        <v>385</v>
      </c>
      <c r="C127" s="3">
        <f t="shared" si="2"/>
        <v>0</v>
      </c>
      <c r="D127" s="3">
        <v>370.41</v>
      </c>
      <c r="E127" s="3">
        <v>0</v>
      </c>
      <c r="F127" s="3">
        <v>0</v>
      </c>
      <c r="G127" s="3">
        <v>0</v>
      </c>
      <c r="H127" s="3">
        <v>0</v>
      </c>
      <c r="I127" s="3">
        <v>0</v>
      </c>
      <c r="J127" s="3">
        <v>0</v>
      </c>
      <c r="K127" s="3">
        <v>370.41</v>
      </c>
      <c r="L127">
        <v>5000</v>
      </c>
      <c r="M127" s="4">
        <v>45626</v>
      </c>
      <c r="N127" s="3">
        <v>-162.69</v>
      </c>
      <c r="O127" s="3">
        <v>258.20999999999998</v>
      </c>
      <c r="P127" s="3">
        <v>7777.92</v>
      </c>
      <c r="Q127" s="3" t="s">
        <v>32</v>
      </c>
      <c r="R127" s="3">
        <v>0</v>
      </c>
      <c r="S127" s="3" t="s">
        <v>33</v>
      </c>
      <c r="T127" s="3" t="s">
        <v>386</v>
      </c>
      <c r="U127" s="3" t="s">
        <v>35</v>
      </c>
      <c r="V127" s="3"/>
      <c r="X127" s="3">
        <v>114.12</v>
      </c>
      <c r="Y127" s="3"/>
      <c r="Z127" s="3"/>
      <c r="AA127" s="3">
        <v>4629.59</v>
      </c>
      <c r="AB127" s="5" t="s">
        <v>271</v>
      </c>
      <c r="AC127" s="3">
        <v>370.41</v>
      </c>
      <c r="AD127" s="3"/>
    </row>
    <row r="128" spans="1:30" x14ac:dyDescent="0.25">
      <c r="A128">
        <v>422772</v>
      </c>
      <c r="B128" t="s">
        <v>387</v>
      </c>
      <c r="C128" s="3">
        <f t="shared" si="2"/>
        <v>0</v>
      </c>
      <c r="D128" s="3">
        <v>307.98</v>
      </c>
      <c r="E128" s="3">
        <v>0</v>
      </c>
      <c r="F128" s="3">
        <v>0</v>
      </c>
      <c r="G128" s="3">
        <v>0</v>
      </c>
      <c r="H128" s="3">
        <v>0</v>
      </c>
      <c r="I128" s="3">
        <v>0</v>
      </c>
      <c r="J128" s="3">
        <v>0</v>
      </c>
      <c r="K128" s="3">
        <v>307.98</v>
      </c>
      <c r="L128">
        <v>2000</v>
      </c>
      <c r="M128" s="4">
        <v>45709</v>
      </c>
      <c r="N128" s="3">
        <v>-255.46</v>
      </c>
      <c r="O128" s="3">
        <v>679.07</v>
      </c>
      <c r="P128" s="3">
        <v>6790.98</v>
      </c>
      <c r="Q128" s="3" t="s">
        <v>32</v>
      </c>
      <c r="R128" s="3">
        <v>0</v>
      </c>
      <c r="S128" s="3" t="s">
        <v>33</v>
      </c>
      <c r="T128" s="3" t="s">
        <v>111</v>
      </c>
      <c r="U128" s="3" t="s">
        <v>42</v>
      </c>
      <c r="V128" s="3"/>
      <c r="X128" s="3">
        <v>234.2</v>
      </c>
      <c r="Y128" s="3"/>
      <c r="Z128" s="3"/>
      <c r="AA128" s="3">
        <v>1692.02</v>
      </c>
      <c r="AB128" s="5" t="s">
        <v>73</v>
      </c>
      <c r="AC128" s="3">
        <v>51.8</v>
      </c>
      <c r="AD128" s="3" t="s">
        <v>388</v>
      </c>
    </row>
    <row r="129" spans="1:30" x14ac:dyDescent="0.25">
      <c r="A129">
        <v>422079</v>
      </c>
      <c r="B129" t="s">
        <v>389</v>
      </c>
      <c r="C129" s="3">
        <f t="shared" si="2"/>
        <v>0</v>
      </c>
      <c r="D129" s="3">
        <v>301.98</v>
      </c>
      <c r="E129" s="3">
        <v>0</v>
      </c>
      <c r="F129" s="3">
        <v>0</v>
      </c>
      <c r="G129" s="3">
        <v>0</v>
      </c>
      <c r="H129" s="3">
        <v>0</v>
      </c>
      <c r="I129" s="3">
        <v>0</v>
      </c>
      <c r="J129" s="3">
        <v>0</v>
      </c>
      <c r="K129" s="3">
        <v>301.98</v>
      </c>
      <c r="L129">
        <v>10000</v>
      </c>
      <c r="M129" s="4">
        <v>45693</v>
      </c>
      <c r="N129" s="3">
        <v>-2789.54</v>
      </c>
      <c r="O129" s="3">
        <v>2789</v>
      </c>
      <c r="P129" s="3">
        <v>18329.12</v>
      </c>
      <c r="Q129" s="3" t="s">
        <v>32</v>
      </c>
      <c r="R129" s="3">
        <v>0</v>
      </c>
      <c r="S129" s="3" t="s">
        <v>33</v>
      </c>
      <c r="T129" s="3" t="s">
        <v>186</v>
      </c>
      <c r="U129" s="3" t="s">
        <v>42</v>
      </c>
      <c r="V129" s="3"/>
      <c r="X129" s="3">
        <v>913.99</v>
      </c>
      <c r="Y129" s="3"/>
      <c r="Z129" s="3"/>
      <c r="AA129" s="3">
        <v>9698.02</v>
      </c>
      <c r="AB129" s="5" t="s">
        <v>390</v>
      </c>
      <c r="AC129" s="3">
        <v>301.98</v>
      </c>
      <c r="AD129" s="3" t="s">
        <v>391</v>
      </c>
    </row>
    <row r="130" spans="1:30" x14ac:dyDescent="0.25">
      <c r="A130">
        <v>423027</v>
      </c>
      <c r="B130" t="s">
        <v>392</v>
      </c>
      <c r="C130" s="3">
        <f t="shared" si="2"/>
        <v>0</v>
      </c>
      <c r="D130" s="3">
        <v>212.94</v>
      </c>
      <c r="E130" s="3">
        <v>0</v>
      </c>
      <c r="F130" s="3">
        <v>0</v>
      </c>
      <c r="G130" s="3">
        <v>0</v>
      </c>
      <c r="H130" s="3">
        <v>0</v>
      </c>
      <c r="I130" s="3">
        <v>0</v>
      </c>
      <c r="J130" s="3">
        <v>0</v>
      </c>
      <c r="K130" s="3">
        <v>212.94</v>
      </c>
      <c r="L130">
        <v>5000</v>
      </c>
      <c r="M130" s="4">
        <v>45705</v>
      </c>
      <c r="N130" s="3">
        <v>-375.15</v>
      </c>
      <c r="O130" s="3">
        <v>540.11</v>
      </c>
      <c r="P130" s="3">
        <v>1308.52</v>
      </c>
      <c r="Q130" s="3" t="s">
        <v>32</v>
      </c>
      <c r="R130" s="3">
        <v>0</v>
      </c>
      <c r="S130" s="3" t="s">
        <v>33</v>
      </c>
      <c r="T130" s="3" t="s">
        <v>87</v>
      </c>
      <c r="U130" s="3" t="s">
        <v>42</v>
      </c>
      <c r="V130" s="3"/>
      <c r="X130" s="3">
        <v>185.22</v>
      </c>
      <c r="Y130" s="3"/>
      <c r="Z130" s="3"/>
      <c r="AA130" s="3">
        <v>4787.0600000000004</v>
      </c>
      <c r="AB130" s="5" t="s">
        <v>37</v>
      </c>
      <c r="AC130" s="3">
        <v>5.18</v>
      </c>
      <c r="AD130" s="3"/>
    </row>
    <row r="131" spans="1:30" x14ac:dyDescent="0.25">
      <c r="A131">
        <v>422379</v>
      </c>
      <c r="B131" t="s">
        <v>393</v>
      </c>
      <c r="C131" s="3">
        <f t="shared" si="2"/>
        <v>0</v>
      </c>
      <c r="D131" s="3">
        <v>212.24</v>
      </c>
      <c r="E131" s="3">
        <v>0</v>
      </c>
      <c r="F131" s="3">
        <v>0</v>
      </c>
      <c r="G131" s="3">
        <v>0</v>
      </c>
      <c r="H131" s="3">
        <v>0</v>
      </c>
      <c r="I131" s="3">
        <v>0</v>
      </c>
      <c r="J131" s="3">
        <v>0</v>
      </c>
      <c r="K131" s="3">
        <v>212.24</v>
      </c>
      <c r="L131">
        <v>5000</v>
      </c>
      <c r="M131" s="4">
        <v>45686</v>
      </c>
      <c r="N131" s="3">
        <v>-287.24</v>
      </c>
      <c r="O131" s="3">
        <v>424.48</v>
      </c>
      <c r="P131" s="3">
        <v>3042.16</v>
      </c>
      <c r="Q131" s="3" t="s">
        <v>32</v>
      </c>
      <c r="R131" s="3">
        <v>224.98</v>
      </c>
      <c r="S131" s="3" t="s">
        <v>33</v>
      </c>
      <c r="T131" s="3" t="s">
        <v>394</v>
      </c>
      <c r="U131" s="3" t="s">
        <v>42</v>
      </c>
      <c r="V131" s="3" t="s">
        <v>395</v>
      </c>
      <c r="X131" s="3">
        <v>180.81</v>
      </c>
      <c r="Y131" s="3"/>
      <c r="Z131" s="3"/>
      <c r="AA131" s="3">
        <v>4787.76</v>
      </c>
      <c r="AB131" s="5" t="s">
        <v>287</v>
      </c>
      <c r="AC131" s="3">
        <v>212.24</v>
      </c>
      <c r="AD131" s="3" t="s">
        <v>396</v>
      </c>
    </row>
    <row r="132" spans="1:30" x14ac:dyDescent="0.25">
      <c r="A132">
        <v>421974</v>
      </c>
      <c r="B132" t="s">
        <v>397</v>
      </c>
      <c r="C132" s="3">
        <f t="shared" si="2"/>
        <v>0</v>
      </c>
      <c r="D132" s="3">
        <v>195.61</v>
      </c>
      <c r="E132" s="3">
        <v>0</v>
      </c>
      <c r="F132" s="3">
        <v>0</v>
      </c>
      <c r="G132" s="3">
        <v>0</v>
      </c>
      <c r="H132" s="3">
        <v>0</v>
      </c>
      <c r="I132" s="3">
        <v>0</v>
      </c>
      <c r="J132" s="3">
        <v>0</v>
      </c>
      <c r="K132" s="3">
        <v>195.61</v>
      </c>
      <c r="L132">
        <v>5000</v>
      </c>
      <c r="M132" s="4">
        <v>45708</v>
      </c>
      <c r="N132" s="3">
        <v>-142</v>
      </c>
      <c r="O132" s="3">
        <v>389.97</v>
      </c>
      <c r="P132" s="3">
        <v>1940.99</v>
      </c>
      <c r="Q132" s="3" t="s">
        <v>32</v>
      </c>
      <c r="R132" s="3">
        <v>0</v>
      </c>
      <c r="S132" s="3" t="s">
        <v>33</v>
      </c>
      <c r="T132" s="3" t="s">
        <v>64</v>
      </c>
      <c r="U132" s="3" t="s">
        <v>42</v>
      </c>
      <c r="V132" s="3"/>
      <c r="X132" s="3">
        <v>216.42</v>
      </c>
      <c r="Y132" s="3"/>
      <c r="Z132" s="3"/>
      <c r="AA132" s="3">
        <v>4804.3900000000003</v>
      </c>
      <c r="AB132" s="5" t="s">
        <v>73</v>
      </c>
      <c r="AC132" s="3">
        <v>61.86</v>
      </c>
      <c r="AD132" s="3"/>
    </row>
    <row r="133" spans="1:30" x14ac:dyDescent="0.25">
      <c r="A133">
        <v>421856</v>
      </c>
      <c r="B133" t="s">
        <v>398</v>
      </c>
      <c r="C133" s="3">
        <f t="shared" ref="C133:C196" si="3">F133+G133+H133+I133</f>
        <v>0</v>
      </c>
      <c r="D133" s="3">
        <v>144.27000000000001</v>
      </c>
      <c r="E133" s="3">
        <v>0</v>
      </c>
      <c r="F133" s="3">
        <v>0</v>
      </c>
      <c r="G133" s="3">
        <v>0</v>
      </c>
      <c r="H133" s="3">
        <v>0</v>
      </c>
      <c r="I133" s="3">
        <v>0</v>
      </c>
      <c r="J133" s="3">
        <v>0</v>
      </c>
      <c r="K133" s="3">
        <v>144.27000000000001</v>
      </c>
      <c r="L133">
        <v>5000</v>
      </c>
      <c r="M133" s="4">
        <v>45702</v>
      </c>
      <c r="N133" s="3">
        <v>-196.13</v>
      </c>
      <c r="O133" s="3">
        <v>384.85</v>
      </c>
      <c r="P133" s="3">
        <v>3939.03</v>
      </c>
      <c r="Q133" s="3" t="s">
        <v>32</v>
      </c>
      <c r="R133" s="3">
        <v>0</v>
      </c>
      <c r="S133" s="3" t="s">
        <v>33</v>
      </c>
      <c r="T133" s="3" t="s">
        <v>140</v>
      </c>
      <c r="U133" s="3" t="s">
        <v>42</v>
      </c>
      <c r="V133" s="3"/>
      <c r="X133" s="3">
        <v>190.39</v>
      </c>
      <c r="Y133" s="3"/>
      <c r="Z133" s="3"/>
      <c r="AA133" s="3">
        <v>4855.7299999999996</v>
      </c>
      <c r="AB133" s="5" t="s">
        <v>37</v>
      </c>
      <c r="AC133" s="3">
        <v>59.37</v>
      </c>
      <c r="AD133" s="3" t="s">
        <v>399</v>
      </c>
    </row>
    <row r="134" spans="1:30" x14ac:dyDescent="0.25">
      <c r="A134">
        <v>422133</v>
      </c>
      <c r="B134" t="s">
        <v>400</v>
      </c>
      <c r="C134" s="3">
        <f t="shared" si="3"/>
        <v>0</v>
      </c>
      <c r="D134" s="3">
        <v>118.68</v>
      </c>
      <c r="E134" s="3">
        <v>0</v>
      </c>
      <c r="F134" s="3">
        <v>0</v>
      </c>
      <c r="G134" s="3">
        <v>0</v>
      </c>
      <c r="H134" s="3">
        <v>0</v>
      </c>
      <c r="I134" s="3">
        <v>0</v>
      </c>
      <c r="J134" s="3">
        <v>0</v>
      </c>
      <c r="K134" s="3">
        <v>118.68</v>
      </c>
      <c r="L134">
        <v>6000</v>
      </c>
      <c r="M134" s="4">
        <v>45713</v>
      </c>
      <c r="N134" s="3">
        <v>-0.82</v>
      </c>
      <c r="O134" s="3">
        <v>109</v>
      </c>
      <c r="P134" s="3">
        <v>33592.11</v>
      </c>
      <c r="Q134" s="3" t="s">
        <v>32</v>
      </c>
      <c r="R134" s="3">
        <v>194.24</v>
      </c>
      <c r="S134" s="3" t="s">
        <v>33</v>
      </c>
      <c r="T134" s="3" t="s">
        <v>224</v>
      </c>
      <c r="U134" s="3" t="s">
        <v>42</v>
      </c>
      <c r="V134" s="3" t="s">
        <v>48</v>
      </c>
      <c r="X134" s="3">
        <v>3156.35</v>
      </c>
      <c r="Y134" s="3"/>
      <c r="Z134" s="3"/>
      <c r="AA134" s="3">
        <v>5881.32</v>
      </c>
      <c r="AB134" s="5" t="s">
        <v>44</v>
      </c>
      <c r="AC134" s="3">
        <v>330.51</v>
      </c>
      <c r="AD134" s="3" t="s">
        <v>401</v>
      </c>
    </row>
    <row r="135" spans="1:30" x14ac:dyDescent="0.25">
      <c r="A135">
        <v>422009</v>
      </c>
      <c r="B135" t="s">
        <v>402</v>
      </c>
      <c r="C135" s="3">
        <f t="shared" si="3"/>
        <v>0</v>
      </c>
      <c r="D135" s="3">
        <v>49.4</v>
      </c>
      <c r="E135" s="3">
        <v>0</v>
      </c>
      <c r="F135" s="3">
        <v>0</v>
      </c>
      <c r="G135" s="3">
        <v>0</v>
      </c>
      <c r="H135" s="3">
        <v>0</v>
      </c>
      <c r="I135" s="3">
        <v>0</v>
      </c>
      <c r="J135" s="3">
        <v>0</v>
      </c>
      <c r="K135" s="3">
        <v>49.4</v>
      </c>
      <c r="L135">
        <v>5000</v>
      </c>
      <c r="M135" s="4">
        <v>45670</v>
      </c>
      <c r="N135" s="3">
        <v>-14.66</v>
      </c>
      <c r="O135" s="3">
        <v>34.4</v>
      </c>
      <c r="P135" s="3">
        <v>7992.08</v>
      </c>
      <c r="Q135" s="3" t="s">
        <v>32</v>
      </c>
      <c r="R135" s="3">
        <v>0</v>
      </c>
      <c r="S135" s="3" t="s">
        <v>33</v>
      </c>
      <c r="T135" s="3" t="s">
        <v>403</v>
      </c>
      <c r="U135" s="3" t="s">
        <v>42</v>
      </c>
      <c r="V135" s="3" t="s">
        <v>404</v>
      </c>
      <c r="X135" s="3">
        <v>115.8</v>
      </c>
      <c r="Y135" s="3"/>
      <c r="Z135" s="3"/>
      <c r="AA135" s="3">
        <v>4950.6000000000004</v>
      </c>
      <c r="AB135" s="5" t="s">
        <v>98</v>
      </c>
      <c r="AC135" s="3">
        <v>20</v>
      </c>
      <c r="AD135" s="3" t="s">
        <v>405</v>
      </c>
    </row>
    <row r="136" spans="1:30" x14ac:dyDescent="0.25">
      <c r="A136">
        <v>422034</v>
      </c>
      <c r="B136" t="s">
        <v>406</v>
      </c>
      <c r="C136" s="3">
        <f t="shared" si="3"/>
        <v>0</v>
      </c>
      <c r="D136" s="3">
        <v>46.2</v>
      </c>
      <c r="E136" s="3">
        <v>0</v>
      </c>
      <c r="F136" s="3">
        <v>0</v>
      </c>
      <c r="G136" s="3">
        <v>0</v>
      </c>
      <c r="H136" s="3">
        <v>0</v>
      </c>
      <c r="I136" s="3">
        <v>0</v>
      </c>
      <c r="J136" s="3">
        <v>0</v>
      </c>
      <c r="K136" s="3">
        <v>46.2</v>
      </c>
      <c r="L136">
        <v>3000</v>
      </c>
      <c r="M136" s="4">
        <v>45701</v>
      </c>
      <c r="N136" s="3">
        <v>-25.7</v>
      </c>
      <c r="O136" s="3">
        <v>199.92</v>
      </c>
      <c r="P136" s="3">
        <v>347</v>
      </c>
      <c r="Q136" s="3" t="s">
        <v>32</v>
      </c>
      <c r="R136" s="3">
        <v>0</v>
      </c>
      <c r="S136" s="3" t="s">
        <v>33</v>
      </c>
      <c r="T136" s="3" t="s">
        <v>394</v>
      </c>
      <c r="U136" s="3" t="s">
        <v>35</v>
      </c>
      <c r="V136" s="3"/>
      <c r="X136" s="3">
        <v>24.54</v>
      </c>
      <c r="Y136" s="3"/>
      <c r="Z136" s="3"/>
      <c r="AA136" s="3">
        <v>2953.8</v>
      </c>
      <c r="AB136" s="5" t="s">
        <v>57</v>
      </c>
      <c r="AC136" s="3">
        <v>46.2</v>
      </c>
      <c r="AD136" s="3"/>
    </row>
    <row r="137" spans="1:30" x14ac:dyDescent="0.25">
      <c r="A137">
        <v>422104</v>
      </c>
      <c r="B137" t="s">
        <v>407</v>
      </c>
      <c r="C137" s="3">
        <f t="shared" si="3"/>
        <v>0</v>
      </c>
      <c r="D137" s="3">
        <v>45.96</v>
      </c>
      <c r="E137" s="3">
        <v>0</v>
      </c>
      <c r="F137" s="3">
        <v>0</v>
      </c>
      <c r="G137" s="3">
        <v>0</v>
      </c>
      <c r="H137" s="3">
        <v>0</v>
      </c>
      <c r="I137" s="3">
        <v>0</v>
      </c>
      <c r="J137" s="3">
        <v>0</v>
      </c>
      <c r="K137" s="3">
        <v>45.96</v>
      </c>
      <c r="L137">
        <v>5000</v>
      </c>
      <c r="M137" s="4">
        <v>45706</v>
      </c>
      <c r="N137" s="3">
        <v>-163.38999999999999</v>
      </c>
      <c r="O137" s="3">
        <v>209.35</v>
      </c>
      <c r="P137" s="3">
        <v>4698.59</v>
      </c>
      <c r="Q137" s="3" t="s">
        <v>32</v>
      </c>
      <c r="R137" s="3">
        <v>0</v>
      </c>
      <c r="S137" s="3" t="s">
        <v>33</v>
      </c>
      <c r="T137" s="3" t="s">
        <v>51</v>
      </c>
      <c r="U137" s="3" t="s">
        <v>42</v>
      </c>
      <c r="V137" s="3"/>
      <c r="X137" s="3">
        <v>310.66000000000003</v>
      </c>
      <c r="Y137" s="3"/>
      <c r="Z137" s="3"/>
      <c r="AA137" s="3">
        <v>4954.04</v>
      </c>
      <c r="AB137" s="5" t="s">
        <v>158</v>
      </c>
      <c r="AC137" s="3">
        <v>3.96</v>
      </c>
      <c r="AD137" s="3"/>
    </row>
    <row r="138" spans="1:30" x14ac:dyDescent="0.25">
      <c r="A138">
        <v>421963</v>
      </c>
      <c r="B138" t="s">
        <v>408</v>
      </c>
      <c r="C138" s="3">
        <f t="shared" si="3"/>
        <v>0</v>
      </c>
      <c r="D138" s="3">
        <v>44.02</v>
      </c>
      <c r="E138" s="3">
        <v>0</v>
      </c>
      <c r="F138" s="3">
        <v>0</v>
      </c>
      <c r="G138" s="3">
        <v>0</v>
      </c>
      <c r="H138" s="3">
        <v>0</v>
      </c>
      <c r="I138" s="3">
        <v>0</v>
      </c>
      <c r="J138" s="3">
        <v>0</v>
      </c>
      <c r="K138" s="3">
        <v>44.02</v>
      </c>
      <c r="L138">
        <v>85000</v>
      </c>
      <c r="M138" s="4">
        <v>45714</v>
      </c>
      <c r="N138" s="3">
        <v>-195.25</v>
      </c>
      <c r="O138" s="3">
        <v>60502.11</v>
      </c>
      <c r="P138" s="3">
        <v>765387.47</v>
      </c>
      <c r="Q138" s="3" t="s">
        <v>32</v>
      </c>
      <c r="R138" s="3">
        <v>0</v>
      </c>
      <c r="S138" s="3" t="s">
        <v>33</v>
      </c>
      <c r="T138" s="3" t="s">
        <v>111</v>
      </c>
      <c r="U138" s="3" t="s">
        <v>35</v>
      </c>
      <c r="V138" s="3"/>
      <c r="X138" s="3">
        <v>55684.74</v>
      </c>
      <c r="Y138" s="3"/>
      <c r="Z138" s="3"/>
      <c r="AA138" s="3">
        <v>84955.98</v>
      </c>
      <c r="AB138" s="5" t="s">
        <v>37</v>
      </c>
      <c r="AC138" s="3">
        <v>195.25</v>
      </c>
      <c r="AD138" s="3" t="s">
        <v>409</v>
      </c>
    </row>
    <row r="139" spans="1:30" x14ac:dyDescent="0.25">
      <c r="A139">
        <v>422730</v>
      </c>
      <c r="B139" t="s">
        <v>410</v>
      </c>
      <c r="C139" s="3">
        <f t="shared" si="3"/>
        <v>0</v>
      </c>
      <c r="D139" s="3">
        <v>43.42</v>
      </c>
      <c r="E139" s="3">
        <v>0</v>
      </c>
      <c r="F139" s="3">
        <v>0</v>
      </c>
      <c r="G139" s="3">
        <v>0</v>
      </c>
      <c r="H139" s="3">
        <v>0</v>
      </c>
      <c r="I139" s="3">
        <v>0</v>
      </c>
      <c r="J139" s="3">
        <v>0</v>
      </c>
      <c r="K139" s="3">
        <v>43.42</v>
      </c>
      <c r="L139">
        <v>10000</v>
      </c>
      <c r="M139" s="4">
        <v>45705</v>
      </c>
      <c r="N139" s="3">
        <v>-8.8800000000000008</v>
      </c>
      <c r="O139" s="3">
        <v>533.67999999999995</v>
      </c>
      <c r="P139" s="3">
        <v>7075.19</v>
      </c>
      <c r="Q139" s="3" t="s">
        <v>32</v>
      </c>
      <c r="R139" s="3">
        <v>0</v>
      </c>
      <c r="S139" s="3" t="s">
        <v>33</v>
      </c>
      <c r="T139" s="3" t="s">
        <v>140</v>
      </c>
      <c r="U139" s="3" t="s">
        <v>35</v>
      </c>
      <c r="V139" s="3"/>
      <c r="X139" s="3">
        <v>115.27</v>
      </c>
      <c r="Y139" s="3"/>
      <c r="Z139" s="3"/>
      <c r="AA139" s="3">
        <v>9956.58</v>
      </c>
      <c r="AB139" s="5" t="s">
        <v>73</v>
      </c>
      <c r="AC139" s="3">
        <v>43.42</v>
      </c>
      <c r="AD139" s="3"/>
    </row>
    <row r="140" spans="1:30" x14ac:dyDescent="0.25">
      <c r="A140">
        <v>421825</v>
      </c>
      <c r="B140" t="s">
        <v>411</v>
      </c>
      <c r="C140" s="3">
        <f t="shared" si="3"/>
        <v>0</v>
      </c>
      <c r="D140" s="3">
        <v>41.21</v>
      </c>
      <c r="E140" s="3">
        <v>0</v>
      </c>
      <c r="F140" s="3">
        <v>0</v>
      </c>
      <c r="G140" s="3">
        <v>0</v>
      </c>
      <c r="H140" s="3">
        <v>0</v>
      </c>
      <c r="I140" s="3">
        <v>0</v>
      </c>
      <c r="J140" s="3">
        <v>0</v>
      </c>
      <c r="K140" s="3">
        <v>41.21</v>
      </c>
      <c r="L140">
        <v>1500</v>
      </c>
      <c r="M140" s="4">
        <v>45712</v>
      </c>
      <c r="N140" s="3">
        <v>-73.97</v>
      </c>
      <c r="O140" s="3">
        <v>155.04</v>
      </c>
      <c r="P140" s="3">
        <v>1534.88</v>
      </c>
      <c r="Q140" s="3" t="s">
        <v>32</v>
      </c>
      <c r="R140" s="3">
        <v>0</v>
      </c>
      <c r="S140" s="3" t="s">
        <v>33</v>
      </c>
      <c r="T140" s="3" t="s">
        <v>300</v>
      </c>
      <c r="U140" s="3" t="s">
        <v>42</v>
      </c>
      <c r="V140" s="3" t="s">
        <v>73</v>
      </c>
      <c r="X140" s="3">
        <v>144.79</v>
      </c>
      <c r="Y140" s="3"/>
      <c r="Z140" s="3"/>
      <c r="AA140" s="3">
        <v>1458.79</v>
      </c>
      <c r="AB140" s="5" t="s">
        <v>98</v>
      </c>
      <c r="AC140" s="3">
        <v>41.21</v>
      </c>
      <c r="AD140" s="3" t="s">
        <v>412</v>
      </c>
    </row>
    <row r="141" spans="1:30" x14ac:dyDescent="0.25">
      <c r="A141">
        <v>421973</v>
      </c>
      <c r="B141" t="s">
        <v>413</v>
      </c>
      <c r="C141" s="3">
        <f t="shared" si="3"/>
        <v>0</v>
      </c>
      <c r="D141" s="3">
        <v>16.309999999999999</v>
      </c>
      <c r="E141" s="3">
        <v>0</v>
      </c>
      <c r="F141" s="3">
        <v>0</v>
      </c>
      <c r="G141" s="3">
        <v>0</v>
      </c>
      <c r="H141" s="3">
        <v>0</v>
      </c>
      <c r="I141" s="3">
        <v>0</v>
      </c>
      <c r="J141" s="3">
        <v>0</v>
      </c>
      <c r="K141" s="3">
        <v>16.309999999999999</v>
      </c>
      <c r="L141">
        <v>5000</v>
      </c>
      <c r="M141" s="4">
        <v>45709</v>
      </c>
      <c r="N141" s="3">
        <v>-258.97000000000003</v>
      </c>
      <c r="O141" s="3">
        <v>640.51</v>
      </c>
      <c r="P141" s="3">
        <v>2051.29</v>
      </c>
      <c r="Q141" s="3" t="s">
        <v>32</v>
      </c>
      <c r="R141" s="3">
        <v>0</v>
      </c>
      <c r="S141" s="3" t="s">
        <v>33</v>
      </c>
      <c r="T141" s="3" t="s">
        <v>414</v>
      </c>
      <c r="U141" s="3" t="s">
        <v>42</v>
      </c>
      <c r="V141" s="3"/>
      <c r="X141" s="3">
        <v>102.02</v>
      </c>
      <c r="Y141" s="3"/>
      <c r="Z141" s="3"/>
      <c r="AA141" s="3">
        <v>4983.6899999999996</v>
      </c>
      <c r="AB141" s="5" t="s">
        <v>43</v>
      </c>
      <c r="AC141" s="3">
        <v>2.88</v>
      </c>
      <c r="AD141" s="3" t="s">
        <v>415</v>
      </c>
    </row>
    <row r="142" spans="1:30" x14ac:dyDescent="0.25">
      <c r="A142">
        <v>421924</v>
      </c>
      <c r="B142" t="s">
        <v>416</v>
      </c>
      <c r="C142" s="3">
        <f t="shared" si="3"/>
        <v>0</v>
      </c>
      <c r="D142" s="3">
        <v>0.23</v>
      </c>
      <c r="E142" s="3">
        <v>0</v>
      </c>
      <c r="F142" s="3">
        <v>0</v>
      </c>
      <c r="G142" s="3">
        <v>0</v>
      </c>
      <c r="H142" s="3">
        <v>0</v>
      </c>
      <c r="I142" s="3">
        <v>0</v>
      </c>
      <c r="J142" s="3">
        <v>-4303.54</v>
      </c>
      <c r="K142" s="3">
        <v>-4303.3100000000004</v>
      </c>
      <c r="L142">
        <v>50000</v>
      </c>
      <c r="M142" s="4">
        <v>45692</v>
      </c>
      <c r="N142" s="3">
        <v>-116.87</v>
      </c>
      <c r="O142" s="3">
        <v>1708.98</v>
      </c>
      <c r="P142" s="3">
        <v>12776.95</v>
      </c>
      <c r="Q142" s="3" t="s">
        <v>32</v>
      </c>
      <c r="R142" s="3">
        <v>7748.54</v>
      </c>
      <c r="S142" s="3" t="s">
        <v>33</v>
      </c>
      <c r="T142" s="3" t="s">
        <v>198</v>
      </c>
      <c r="U142" s="3" t="s">
        <v>35</v>
      </c>
      <c r="V142" s="3"/>
      <c r="X142" s="3">
        <v>-513.63</v>
      </c>
      <c r="Y142" s="3"/>
      <c r="Z142" s="3"/>
      <c r="AA142" s="3">
        <v>54303.31</v>
      </c>
      <c r="AB142" s="5" t="s">
        <v>65</v>
      </c>
      <c r="AC142" s="3">
        <v>117.1</v>
      </c>
      <c r="AD142" s="3" t="s">
        <v>417</v>
      </c>
    </row>
    <row r="143" spans="1:30" x14ac:dyDescent="0.25">
      <c r="A143">
        <v>423252</v>
      </c>
      <c r="B143" t="s">
        <v>418</v>
      </c>
      <c r="C143" s="3">
        <f t="shared" si="3"/>
        <v>0</v>
      </c>
      <c r="D143" s="3">
        <v>0</v>
      </c>
      <c r="E143" s="3">
        <v>0</v>
      </c>
      <c r="F143" s="3">
        <v>0</v>
      </c>
      <c r="G143" s="3">
        <v>0</v>
      </c>
      <c r="H143" s="3">
        <v>0</v>
      </c>
      <c r="I143" s="3">
        <v>0</v>
      </c>
      <c r="J143" s="3">
        <v>3542.97</v>
      </c>
      <c r="K143" s="3">
        <v>3542.97</v>
      </c>
      <c r="L143">
        <v>10000</v>
      </c>
      <c r="M143" s="4">
        <v>45691</v>
      </c>
      <c r="N143" s="3">
        <v>-460.28</v>
      </c>
      <c r="O143" s="3">
        <v>374.02</v>
      </c>
      <c r="P143" s="3">
        <v>7656.16</v>
      </c>
      <c r="Q143" s="3" t="s">
        <v>32</v>
      </c>
      <c r="R143" s="3">
        <v>0</v>
      </c>
      <c r="S143" s="3" t="s">
        <v>33</v>
      </c>
      <c r="T143" s="3" t="s">
        <v>233</v>
      </c>
      <c r="U143" s="3" t="s">
        <v>42</v>
      </c>
      <c r="V143" s="3" t="s">
        <v>158</v>
      </c>
      <c r="X143" s="3">
        <v>1798.08</v>
      </c>
      <c r="Y143" s="3"/>
      <c r="Z143" s="3"/>
      <c r="AA143" s="3">
        <v>6457.03</v>
      </c>
      <c r="AB143" s="5" t="s">
        <v>320</v>
      </c>
      <c r="AC143" s="3">
        <v>460.28</v>
      </c>
      <c r="AD143" s="3" t="s">
        <v>419</v>
      </c>
    </row>
    <row r="144" spans="1:30" x14ac:dyDescent="0.25">
      <c r="A144">
        <v>422836</v>
      </c>
      <c r="B144" t="s">
        <v>420</v>
      </c>
      <c r="C144" s="3">
        <f t="shared" si="3"/>
        <v>0</v>
      </c>
      <c r="D144" s="3">
        <v>0</v>
      </c>
      <c r="E144" s="3">
        <v>0</v>
      </c>
      <c r="F144" s="3">
        <v>0</v>
      </c>
      <c r="G144" s="3">
        <v>0</v>
      </c>
      <c r="H144" s="3">
        <v>0</v>
      </c>
      <c r="I144" s="3">
        <v>0</v>
      </c>
      <c r="J144" s="3">
        <v>-331.41</v>
      </c>
      <c r="K144" s="3">
        <v>-331.41</v>
      </c>
      <c r="L144">
        <v>0</v>
      </c>
      <c r="M144" s="4">
        <v>45714</v>
      </c>
      <c r="N144" s="3">
        <v>-55.98</v>
      </c>
      <c r="O144" s="3">
        <v>4947.41</v>
      </c>
      <c r="P144" s="3">
        <v>64817.27</v>
      </c>
      <c r="Q144" s="3" t="s">
        <v>32</v>
      </c>
      <c r="R144" s="3">
        <v>0</v>
      </c>
      <c r="S144" s="3" t="s">
        <v>41</v>
      </c>
      <c r="T144" s="3" t="s">
        <v>202</v>
      </c>
      <c r="U144" s="3" t="s">
        <v>42</v>
      </c>
      <c r="V144" s="3"/>
      <c r="X144" s="3">
        <v>-578.03</v>
      </c>
      <c r="Y144" s="3"/>
      <c r="Z144" s="3"/>
      <c r="AA144" s="3">
        <v>331.41</v>
      </c>
      <c r="AB144" s="5" t="s">
        <v>37</v>
      </c>
      <c r="AC144" s="3">
        <v>55.98</v>
      </c>
      <c r="AD144" s="3"/>
    </row>
    <row r="145" spans="1:30" x14ac:dyDescent="0.25">
      <c r="A145">
        <v>422644</v>
      </c>
      <c r="B145" t="s">
        <v>421</v>
      </c>
      <c r="C145" s="3">
        <f t="shared" si="3"/>
        <v>0</v>
      </c>
      <c r="D145" s="3">
        <v>0</v>
      </c>
      <c r="E145" s="3">
        <v>0</v>
      </c>
      <c r="F145" s="3">
        <v>0</v>
      </c>
      <c r="G145" s="3">
        <v>0</v>
      </c>
      <c r="H145" s="3">
        <v>0</v>
      </c>
      <c r="I145" s="3">
        <v>0</v>
      </c>
      <c r="J145" s="3">
        <v>-400.11</v>
      </c>
      <c r="K145" s="3">
        <v>-400.11</v>
      </c>
      <c r="L145">
        <v>0</v>
      </c>
      <c r="M145" s="4">
        <v>45714</v>
      </c>
      <c r="N145" s="3">
        <v>-280.14999999999998</v>
      </c>
      <c r="O145" s="3">
        <v>5998.8</v>
      </c>
      <c r="P145" s="3">
        <v>31556.07</v>
      </c>
      <c r="Q145" s="3" t="s">
        <v>32</v>
      </c>
      <c r="R145" s="3">
        <v>367.5</v>
      </c>
      <c r="S145" s="3" t="s">
        <v>41</v>
      </c>
      <c r="T145" s="3" t="s">
        <v>32</v>
      </c>
      <c r="U145" s="3" t="s">
        <v>42</v>
      </c>
      <c r="V145" s="3"/>
      <c r="X145" s="3">
        <v>-346.71</v>
      </c>
      <c r="Y145" s="3"/>
      <c r="Z145" s="3"/>
      <c r="AA145" s="3">
        <v>400.11</v>
      </c>
      <c r="AB145" s="5" t="s">
        <v>37</v>
      </c>
      <c r="AC145" s="3">
        <v>280.14999999999998</v>
      </c>
      <c r="AD145" s="3"/>
    </row>
    <row r="146" spans="1:30" x14ac:dyDescent="0.25">
      <c r="A146">
        <v>440147</v>
      </c>
      <c r="B146" t="s">
        <v>422</v>
      </c>
      <c r="C146" s="3">
        <f t="shared" si="3"/>
        <v>0</v>
      </c>
      <c r="D146" s="3">
        <v>0</v>
      </c>
      <c r="E146" s="3">
        <v>0</v>
      </c>
      <c r="F146" s="3">
        <v>0</v>
      </c>
      <c r="G146" s="3">
        <v>0</v>
      </c>
      <c r="H146" s="3">
        <v>0</v>
      </c>
      <c r="I146" s="3">
        <v>0</v>
      </c>
      <c r="J146" s="3">
        <v>-30.67</v>
      </c>
      <c r="K146" s="3">
        <v>-30.67</v>
      </c>
      <c r="L146">
        <v>0</v>
      </c>
      <c r="M146" s="4">
        <v>45603</v>
      </c>
      <c r="N146" s="3">
        <v>-1484.24</v>
      </c>
      <c r="O146" s="3">
        <v>0</v>
      </c>
      <c r="P146" s="3">
        <v>1325.25</v>
      </c>
      <c r="Q146" s="3"/>
      <c r="R146" s="3">
        <v>0</v>
      </c>
      <c r="S146" s="3" t="s">
        <v>41</v>
      </c>
      <c r="T146" s="3" t="s">
        <v>32</v>
      </c>
      <c r="U146" s="3" t="s">
        <v>42</v>
      </c>
      <c r="V146" s="3"/>
      <c r="X146" s="3">
        <v>-26.55</v>
      </c>
      <c r="Y146" s="3"/>
      <c r="Z146" s="3"/>
      <c r="AA146" s="3">
        <v>30.67</v>
      </c>
      <c r="AB146" s="5" t="s">
        <v>423</v>
      </c>
      <c r="AC146" s="3">
        <v>1453.57</v>
      </c>
      <c r="AD146" s="3"/>
    </row>
    <row r="147" spans="1:30" x14ac:dyDescent="0.25">
      <c r="A147">
        <v>422418</v>
      </c>
      <c r="B147" t="s">
        <v>424</v>
      </c>
      <c r="C147" s="3">
        <f t="shared" si="3"/>
        <v>0</v>
      </c>
      <c r="D147" s="3">
        <v>0</v>
      </c>
      <c r="E147" s="3">
        <v>0</v>
      </c>
      <c r="F147" s="3">
        <v>0</v>
      </c>
      <c r="G147" s="3">
        <v>0</v>
      </c>
      <c r="H147" s="3">
        <v>0</v>
      </c>
      <c r="I147" s="3">
        <v>0</v>
      </c>
      <c r="J147" s="3">
        <v>-7692.91</v>
      </c>
      <c r="K147" s="3">
        <v>-7692.91</v>
      </c>
      <c r="L147">
        <v>0</v>
      </c>
      <c r="M147" s="4">
        <v>45695</v>
      </c>
      <c r="N147" s="3">
        <v>-68.930000000000007</v>
      </c>
      <c r="O147" s="3">
        <v>14511.88</v>
      </c>
      <c r="P147" s="3">
        <v>9920.85</v>
      </c>
      <c r="Q147" s="3" t="s">
        <v>32</v>
      </c>
      <c r="R147" s="3">
        <v>7065.83</v>
      </c>
      <c r="S147" s="3" t="s">
        <v>41</v>
      </c>
      <c r="T147" s="3" t="s">
        <v>126</v>
      </c>
      <c r="U147" s="3" t="s">
        <v>35</v>
      </c>
      <c r="V147" s="3"/>
      <c r="X147" s="3">
        <v>-2468.33</v>
      </c>
      <c r="Y147" s="3"/>
      <c r="Z147" s="3"/>
      <c r="AA147" s="3">
        <v>7692.91</v>
      </c>
      <c r="AB147" s="5" t="s">
        <v>73</v>
      </c>
      <c r="AC147" s="3">
        <v>15676.07</v>
      </c>
      <c r="AD147" s="3"/>
    </row>
    <row r="148" spans="1:30" x14ac:dyDescent="0.25">
      <c r="A148">
        <v>422307</v>
      </c>
      <c r="B148" t="s">
        <v>425</v>
      </c>
      <c r="C148" s="3">
        <f t="shared" si="3"/>
        <v>0</v>
      </c>
      <c r="D148" s="3">
        <v>0</v>
      </c>
      <c r="E148" s="3">
        <v>0</v>
      </c>
      <c r="F148" s="3">
        <v>0</v>
      </c>
      <c r="G148" s="3">
        <v>0</v>
      </c>
      <c r="H148" s="3">
        <v>0</v>
      </c>
      <c r="I148" s="3">
        <v>0</v>
      </c>
      <c r="J148" s="3">
        <v>-894.26</v>
      </c>
      <c r="K148" s="3">
        <v>-894.26</v>
      </c>
      <c r="L148">
        <v>0</v>
      </c>
      <c r="M148" s="4">
        <v>45713</v>
      </c>
      <c r="N148" s="3">
        <v>-177.96</v>
      </c>
      <c r="O148" s="3">
        <v>43624.160000000003</v>
      </c>
      <c r="P148" s="3">
        <v>215313.46</v>
      </c>
      <c r="Q148" s="3" t="s">
        <v>32</v>
      </c>
      <c r="R148" s="3">
        <v>0</v>
      </c>
      <c r="S148" s="3" t="s">
        <v>201</v>
      </c>
      <c r="T148" s="3" t="s">
        <v>32</v>
      </c>
      <c r="U148" s="3" t="s">
        <v>42</v>
      </c>
      <c r="V148" s="3"/>
      <c r="X148" s="3">
        <v>-2335.0700000000002</v>
      </c>
      <c r="Y148" s="3"/>
      <c r="Z148" s="3"/>
      <c r="AA148" s="3">
        <v>919</v>
      </c>
      <c r="AB148" s="5" t="s">
        <v>73</v>
      </c>
      <c r="AC148" s="3">
        <v>177.96</v>
      </c>
      <c r="AD148" s="3"/>
    </row>
    <row r="149" spans="1:30" x14ac:dyDescent="0.25">
      <c r="A149">
        <v>422216</v>
      </c>
      <c r="B149" t="s">
        <v>426</v>
      </c>
      <c r="C149" s="3">
        <f t="shared" si="3"/>
        <v>0</v>
      </c>
      <c r="D149" s="3">
        <v>0</v>
      </c>
      <c r="E149" s="3">
        <v>0</v>
      </c>
      <c r="F149" s="3">
        <v>0</v>
      </c>
      <c r="G149" s="3">
        <v>0</v>
      </c>
      <c r="H149" s="3">
        <v>0</v>
      </c>
      <c r="I149" s="3">
        <v>0</v>
      </c>
      <c r="J149" s="3">
        <v>-197.55</v>
      </c>
      <c r="K149" s="3">
        <v>-197.55</v>
      </c>
      <c r="L149">
        <v>10000</v>
      </c>
      <c r="M149" s="4">
        <v>45701</v>
      </c>
      <c r="N149" s="3">
        <v>-61.63</v>
      </c>
      <c r="O149" s="3">
        <v>910.29</v>
      </c>
      <c r="P149" s="3">
        <v>9972.67</v>
      </c>
      <c r="Q149" s="3" t="s">
        <v>32</v>
      </c>
      <c r="R149" s="3">
        <v>0</v>
      </c>
      <c r="S149" s="3" t="s">
        <v>185</v>
      </c>
      <c r="T149" s="3" t="s">
        <v>198</v>
      </c>
      <c r="U149" s="3" t="s">
        <v>35</v>
      </c>
      <c r="V149" s="3"/>
      <c r="X149" s="3">
        <v>48.77</v>
      </c>
      <c r="Y149" s="3"/>
      <c r="Z149" s="3"/>
      <c r="AA149" s="3">
        <v>10197.549999999999</v>
      </c>
      <c r="AB149" s="5" t="s">
        <v>302</v>
      </c>
      <c r="AC149" s="3">
        <v>61.63</v>
      </c>
      <c r="AD149" s="3"/>
    </row>
    <row r="150" spans="1:30" x14ac:dyDescent="0.25">
      <c r="A150">
        <v>422074</v>
      </c>
      <c r="B150" t="s">
        <v>427</v>
      </c>
      <c r="C150" s="3">
        <f t="shared" si="3"/>
        <v>0</v>
      </c>
      <c r="D150" s="3">
        <v>0</v>
      </c>
      <c r="E150" s="3">
        <v>0</v>
      </c>
      <c r="F150" s="3">
        <v>0</v>
      </c>
      <c r="G150" s="3">
        <v>0</v>
      </c>
      <c r="H150" s="3">
        <v>0</v>
      </c>
      <c r="I150" s="3">
        <v>0</v>
      </c>
      <c r="J150" s="3">
        <v>-54.43</v>
      </c>
      <c r="K150" s="3">
        <v>-54.43</v>
      </c>
      <c r="L150">
        <v>0</v>
      </c>
      <c r="M150" s="4">
        <v>45709</v>
      </c>
      <c r="N150" s="3">
        <v>-28.44</v>
      </c>
      <c r="O150" s="3">
        <v>982.38</v>
      </c>
      <c r="P150" s="3">
        <v>12754.67</v>
      </c>
      <c r="Q150" s="3" t="s">
        <v>32</v>
      </c>
      <c r="R150" s="3">
        <v>0</v>
      </c>
      <c r="S150" s="3" t="s">
        <v>41</v>
      </c>
      <c r="T150" s="3" t="s">
        <v>32</v>
      </c>
      <c r="U150" s="3" t="s">
        <v>42</v>
      </c>
      <c r="V150" s="3"/>
      <c r="X150" s="3">
        <v>-24.98</v>
      </c>
      <c r="Y150" s="3"/>
      <c r="Z150" s="3"/>
      <c r="AA150" s="3">
        <v>54.43</v>
      </c>
      <c r="AB150" s="5" t="s">
        <v>43</v>
      </c>
      <c r="AC150" s="3">
        <v>28.44</v>
      </c>
      <c r="AD150" s="3"/>
    </row>
    <row r="151" spans="1:30" x14ac:dyDescent="0.25">
      <c r="A151">
        <v>426904</v>
      </c>
      <c r="B151" t="s">
        <v>428</v>
      </c>
      <c r="C151" s="3">
        <f t="shared" si="3"/>
        <v>0</v>
      </c>
      <c r="D151" s="3">
        <v>0</v>
      </c>
      <c r="E151" s="3">
        <v>0</v>
      </c>
      <c r="F151" s="3">
        <v>0</v>
      </c>
      <c r="G151" s="3">
        <v>0</v>
      </c>
      <c r="H151" s="3">
        <v>0</v>
      </c>
      <c r="I151" s="3">
        <v>0</v>
      </c>
      <c r="J151" s="3">
        <v>-1080.04</v>
      </c>
      <c r="K151" s="3">
        <v>-1080.04</v>
      </c>
      <c r="L151">
        <v>0</v>
      </c>
      <c r="M151" s="4">
        <v>45712</v>
      </c>
      <c r="N151" s="3">
        <v>-2227.4499999999998</v>
      </c>
      <c r="O151" s="3">
        <v>4375.54</v>
      </c>
      <c r="P151" s="3">
        <v>19018.12</v>
      </c>
      <c r="Q151" s="3"/>
      <c r="R151" s="3">
        <v>992</v>
      </c>
      <c r="S151" s="3" t="s">
        <v>41</v>
      </c>
      <c r="T151" s="3" t="s">
        <v>202</v>
      </c>
      <c r="U151" s="3" t="s">
        <v>35</v>
      </c>
      <c r="V151" s="3"/>
      <c r="X151" s="3">
        <v>-184.81</v>
      </c>
      <c r="Y151" s="3"/>
      <c r="Z151" s="3"/>
      <c r="AA151" s="3">
        <v>1080.04</v>
      </c>
      <c r="AB151" s="5" t="s">
        <v>37</v>
      </c>
      <c r="AC151" s="3">
        <v>1147.4100000000001</v>
      </c>
      <c r="AD151" s="3"/>
    </row>
    <row r="152" spans="1:30" x14ac:dyDescent="0.25">
      <c r="A152">
        <v>422721</v>
      </c>
      <c r="B152" t="s">
        <v>429</v>
      </c>
      <c r="C152" s="3">
        <f t="shared" si="3"/>
        <v>0</v>
      </c>
      <c r="D152" s="3">
        <v>0</v>
      </c>
      <c r="E152" s="3">
        <v>0</v>
      </c>
      <c r="F152" s="3">
        <v>0</v>
      </c>
      <c r="G152" s="3">
        <v>0</v>
      </c>
      <c r="H152" s="3">
        <v>0</v>
      </c>
      <c r="I152" s="3">
        <v>0</v>
      </c>
      <c r="J152" s="3">
        <v>-729.47</v>
      </c>
      <c r="K152" s="3">
        <v>-729.47</v>
      </c>
      <c r="L152">
        <v>0</v>
      </c>
      <c r="M152" s="4">
        <v>45712</v>
      </c>
      <c r="N152" s="3">
        <v>-542.04999999999995</v>
      </c>
      <c r="O152" s="3">
        <v>11072.95</v>
      </c>
      <c r="P152" s="3">
        <v>145125.22</v>
      </c>
      <c r="Q152" s="3" t="s">
        <v>32</v>
      </c>
      <c r="R152" s="3">
        <v>570</v>
      </c>
      <c r="S152" s="3" t="s">
        <v>41</v>
      </c>
      <c r="T152" s="3" t="s">
        <v>40</v>
      </c>
      <c r="U152" s="3" t="s">
        <v>42</v>
      </c>
      <c r="V152" s="3"/>
      <c r="X152" s="3">
        <v>-474.64</v>
      </c>
      <c r="Y152" s="3"/>
      <c r="Z152" s="3"/>
      <c r="AA152" s="3">
        <v>729.47</v>
      </c>
      <c r="AB152" s="5" t="s">
        <v>56</v>
      </c>
      <c r="AC152" s="3">
        <v>542.04999999999995</v>
      </c>
      <c r="AD152" s="3"/>
    </row>
    <row r="153" spans="1:30" x14ac:dyDescent="0.25">
      <c r="A153">
        <v>441042</v>
      </c>
      <c r="B153" t="s">
        <v>430</v>
      </c>
      <c r="C153" s="3">
        <f t="shared" si="3"/>
        <v>0</v>
      </c>
      <c r="D153" s="3">
        <v>0</v>
      </c>
      <c r="E153" s="3">
        <v>0</v>
      </c>
      <c r="F153" s="3">
        <v>0</v>
      </c>
      <c r="G153" s="3">
        <v>0</v>
      </c>
      <c r="H153" s="3">
        <v>0</v>
      </c>
      <c r="I153" s="3">
        <v>0</v>
      </c>
      <c r="J153" s="3">
        <v>-179.2</v>
      </c>
      <c r="K153" s="3">
        <v>-179.2</v>
      </c>
      <c r="L153">
        <v>0</v>
      </c>
      <c r="M153" s="4">
        <v>45657</v>
      </c>
      <c r="N153" s="3">
        <v>-4314.83</v>
      </c>
      <c r="O153" s="3">
        <v>0</v>
      </c>
      <c r="P153" s="3">
        <v>7964.2</v>
      </c>
      <c r="Q153" s="3"/>
      <c r="R153" s="3">
        <v>0</v>
      </c>
      <c r="S153" s="3" t="s">
        <v>41</v>
      </c>
      <c r="T153" s="3" t="s">
        <v>32</v>
      </c>
      <c r="U153" s="3" t="s">
        <v>42</v>
      </c>
      <c r="V153" s="3"/>
      <c r="X153" s="3">
        <v>-389.08</v>
      </c>
      <c r="Y153" s="3"/>
      <c r="Z153" s="3"/>
      <c r="AA153" s="3">
        <v>179.2</v>
      </c>
      <c r="AB153" s="5" t="s">
        <v>165</v>
      </c>
      <c r="AC153" s="3">
        <v>8491.83</v>
      </c>
      <c r="AD153" s="3"/>
    </row>
    <row r="154" spans="1:30" x14ac:dyDescent="0.25">
      <c r="A154">
        <v>437126</v>
      </c>
      <c r="B154" t="s">
        <v>431</v>
      </c>
      <c r="C154" s="3">
        <f t="shared" si="3"/>
        <v>0</v>
      </c>
      <c r="D154" s="3">
        <v>0</v>
      </c>
      <c r="E154" s="3">
        <v>0</v>
      </c>
      <c r="F154" s="3">
        <v>0</v>
      </c>
      <c r="G154" s="3">
        <v>0</v>
      </c>
      <c r="H154" s="3">
        <v>0</v>
      </c>
      <c r="I154" s="3">
        <v>0</v>
      </c>
      <c r="J154" s="3">
        <v>-285.32</v>
      </c>
      <c r="K154" s="3">
        <v>-285.32</v>
      </c>
      <c r="L154">
        <v>0</v>
      </c>
      <c r="M154" s="4">
        <v>45556</v>
      </c>
      <c r="N154" s="3">
        <v>-1300.83</v>
      </c>
      <c r="O154" s="3">
        <v>0</v>
      </c>
      <c r="P154" s="3">
        <v>9821.9599999999991</v>
      </c>
      <c r="Q154" s="3"/>
      <c r="R154" s="3">
        <v>0</v>
      </c>
      <c r="S154" s="3" t="s">
        <v>41</v>
      </c>
      <c r="T154" s="3" t="s">
        <v>32</v>
      </c>
      <c r="U154" s="3" t="s">
        <v>42</v>
      </c>
      <c r="V154" s="3"/>
      <c r="X154" s="3">
        <v>-293.69</v>
      </c>
      <c r="Y154" s="3"/>
      <c r="Z154" s="3"/>
      <c r="AA154" s="3">
        <v>285.32</v>
      </c>
      <c r="AB154" s="5" t="s">
        <v>432</v>
      </c>
      <c r="AC154" s="3">
        <v>1300.83</v>
      </c>
      <c r="AD154" s="3"/>
    </row>
    <row r="155" spans="1:30" x14ac:dyDescent="0.25">
      <c r="A155">
        <v>422505</v>
      </c>
      <c r="B155" t="s">
        <v>433</v>
      </c>
      <c r="C155" s="3">
        <f t="shared" si="3"/>
        <v>0</v>
      </c>
      <c r="D155" s="3">
        <v>0</v>
      </c>
      <c r="E155" s="3">
        <v>0</v>
      </c>
      <c r="F155" s="3">
        <v>0</v>
      </c>
      <c r="G155" s="3">
        <v>0</v>
      </c>
      <c r="H155" s="3">
        <v>0</v>
      </c>
      <c r="I155" s="3">
        <v>0</v>
      </c>
      <c r="J155" s="3">
        <v>-4923.2299999999996</v>
      </c>
      <c r="K155" s="3">
        <v>-4923.2299999999996</v>
      </c>
      <c r="L155">
        <v>0</v>
      </c>
      <c r="M155" s="4">
        <v>45714</v>
      </c>
      <c r="N155" s="3">
        <v>-139.36000000000001</v>
      </c>
      <c r="O155" s="3">
        <v>28186.77</v>
      </c>
      <c r="P155" s="3">
        <v>137391.07999999999</v>
      </c>
      <c r="Q155" s="3" t="s">
        <v>32</v>
      </c>
      <c r="R155" s="3">
        <v>4026.9</v>
      </c>
      <c r="S155" s="3" t="s">
        <v>201</v>
      </c>
      <c r="T155" s="3" t="s">
        <v>202</v>
      </c>
      <c r="U155" s="3" t="s">
        <v>35</v>
      </c>
      <c r="V155" s="3"/>
      <c r="X155" s="3">
        <v>-562.29999999999995</v>
      </c>
      <c r="Y155" s="3"/>
      <c r="Z155" s="3"/>
      <c r="AA155" s="3">
        <v>4923.2299999999996</v>
      </c>
      <c r="AB155" s="5" t="s">
        <v>73</v>
      </c>
      <c r="AC155" s="3">
        <v>240.68</v>
      </c>
      <c r="AD155" s="3"/>
    </row>
    <row r="156" spans="1:30" x14ac:dyDescent="0.25">
      <c r="A156">
        <v>421936</v>
      </c>
      <c r="B156" t="s">
        <v>434</v>
      </c>
      <c r="C156" s="3">
        <f t="shared" si="3"/>
        <v>0</v>
      </c>
      <c r="D156" s="3">
        <v>0</v>
      </c>
      <c r="E156" s="3">
        <v>0</v>
      </c>
      <c r="F156" s="3">
        <v>0</v>
      </c>
      <c r="G156" s="3">
        <v>0</v>
      </c>
      <c r="H156" s="3">
        <v>0</v>
      </c>
      <c r="I156" s="3">
        <v>0</v>
      </c>
      <c r="J156" s="3">
        <v>-40.130000000000003</v>
      </c>
      <c r="K156" s="3">
        <v>-40.130000000000003</v>
      </c>
      <c r="L156">
        <v>0</v>
      </c>
      <c r="M156" s="4">
        <v>45714</v>
      </c>
      <c r="N156" s="3">
        <v>-36.6</v>
      </c>
      <c r="O156" s="3">
        <v>8664.33</v>
      </c>
      <c r="P156" s="3">
        <v>113162.36</v>
      </c>
      <c r="Q156" s="3" t="s">
        <v>32</v>
      </c>
      <c r="R156" s="3">
        <v>3.12</v>
      </c>
      <c r="S156" s="3" t="s">
        <v>41</v>
      </c>
      <c r="T156" s="3" t="s">
        <v>32</v>
      </c>
      <c r="U156" s="3" t="s">
        <v>42</v>
      </c>
      <c r="V156" s="3"/>
      <c r="X156" s="3">
        <v>-20.12</v>
      </c>
      <c r="Y156" s="3"/>
      <c r="Z156" s="3"/>
      <c r="AA156" s="3">
        <v>40.130000000000003</v>
      </c>
      <c r="AB156" s="5" t="s">
        <v>37</v>
      </c>
      <c r="AC156" s="3">
        <v>36.6</v>
      </c>
      <c r="AD156" s="3"/>
    </row>
    <row r="157" spans="1:30" x14ac:dyDescent="0.25">
      <c r="A157">
        <v>434934</v>
      </c>
      <c r="B157" t="s">
        <v>435</v>
      </c>
      <c r="C157" s="3">
        <f t="shared" si="3"/>
        <v>0</v>
      </c>
      <c r="D157" s="3">
        <v>0</v>
      </c>
      <c r="E157" s="3">
        <v>0</v>
      </c>
      <c r="F157" s="3">
        <v>0</v>
      </c>
      <c r="G157" s="3">
        <v>0</v>
      </c>
      <c r="H157" s="3">
        <v>0</v>
      </c>
      <c r="I157" s="3">
        <v>0</v>
      </c>
      <c r="J157" s="3">
        <v>-0.39</v>
      </c>
      <c r="K157" s="3">
        <v>-0.39</v>
      </c>
      <c r="L157">
        <v>0</v>
      </c>
      <c r="M157" s="4">
        <v>45698</v>
      </c>
      <c r="N157" s="3">
        <v>-1264.81</v>
      </c>
      <c r="O157" s="3">
        <v>2012.16</v>
      </c>
      <c r="P157" s="3">
        <v>3145.23</v>
      </c>
      <c r="Q157" s="3"/>
      <c r="R157" s="3">
        <v>0</v>
      </c>
      <c r="S157" s="3" t="s">
        <v>41</v>
      </c>
      <c r="T157" s="3" t="s">
        <v>32</v>
      </c>
      <c r="U157" s="3" t="s">
        <v>42</v>
      </c>
      <c r="V157" s="3"/>
      <c r="X157" s="3">
        <v>-17.87</v>
      </c>
      <c r="Y157" s="3"/>
      <c r="Z157" s="3"/>
      <c r="AA157" s="3">
        <v>0.39</v>
      </c>
      <c r="AB157" s="5" t="s">
        <v>158</v>
      </c>
      <c r="AC157" s="3">
        <v>1264.81</v>
      </c>
      <c r="AD157" s="3"/>
    </row>
    <row r="158" spans="1:30" x14ac:dyDescent="0.25">
      <c r="A158">
        <v>422745</v>
      </c>
      <c r="B158" t="s">
        <v>436</v>
      </c>
      <c r="C158" s="3">
        <f t="shared" si="3"/>
        <v>0</v>
      </c>
      <c r="D158" s="3">
        <v>0</v>
      </c>
      <c r="E158" s="3">
        <v>0</v>
      </c>
      <c r="F158" s="3">
        <v>0</v>
      </c>
      <c r="G158" s="3">
        <v>0</v>
      </c>
      <c r="H158" s="3">
        <v>0</v>
      </c>
      <c r="I158" s="3">
        <v>0</v>
      </c>
      <c r="J158" s="3">
        <v>-96.85</v>
      </c>
      <c r="K158" s="3">
        <v>-96.85</v>
      </c>
      <c r="L158">
        <v>0</v>
      </c>
      <c r="M158" s="4">
        <v>45714</v>
      </c>
      <c r="N158" s="3">
        <v>-432.87</v>
      </c>
      <c r="O158" s="3">
        <v>19386.27</v>
      </c>
      <c r="P158" s="3">
        <v>137431.54</v>
      </c>
      <c r="Q158" s="3" t="s">
        <v>32</v>
      </c>
      <c r="R158" s="3">
        <v>91.44</v>
      </c>
      <c r="S158" s="3" t="s">
        <v>41</v>
      </c>
      <c r="T158" s="3" t="s">
        <v>32</v>
      </c>
      <c r="U158" s="3" t="s">
        <v>35</v>
      </c>
      <c r="V158" s="3"/>
      <c r="X158" s="3">
        <v>-2.4300000000000002</v>
      </c>
      <c r="Y158" s="3"/>
      <c r="Z158" s="3"/>
      <c r="AA158" s="3">
        <v>96.85</v>
      </c>
      <c r="AB158" s="5" t="s">
        <v>37</v>
      </c>
      <c r="AC158" s="3">
        <v>432.87</v>
      </c>
      <c r="AD158" s="3"/>
    </row>
    <row r="159" spans="1:30" x14ac:dyDescent="0.25">
      <c r="A159">
        <v>422702</v>
      </c>
      <c r="B159" t="s">
        <v>437</v>
      </c>
      <c r="C159" s="3">
        <f t="shared" si="3"/>
        <v>0</v>
      </c>
      <c r="D159" s="3">
        <v>0</v>
      </c>
      <c r="E159" s="3">
        <v>0</v>
      </c>
      <c r="F159" s="3">
        <v>0</v>
      </c>
      <c r="G159" s="3">
        <v>0</v>
      </c>
      <c r="H159" s="3">
        <v>0</v>
      </c>
      <c r="I159" s="3">
        <v>0</v>
      </c>
      <c r="J159" s="3">
        <v>-1253.69</v>
      </c>
      <c r="K159" s="3">
        <v>-1253.69</v>
      </c>
      <c r="L159">
        <v>0</v>
      </c>
      <c r="M159" s="4">
        <v>45702</v>
      </c>
      <c r="N159" s="3">
        <v>-69.72</v>
      </c>
      <c r="O159" s="3">
        <v>436.26</v>
      </c>
      <c r="P159" s="3">
        <v>41379.660000000003</v>
      </c>
      <c r="Q159" s="3" t="s">
        <v>32</v>
      </c>
      <c r="R159" s="3">
        <v>0</v>
      </c>
      <c r="S159" s="3" t="s">
        <v>41</v>
      </c>
      <c r="T159" s="3" t="s">
        <v>230</v>
      </c>
      <c r="U159" s="3" t="s">
        <v>42</v>
      </c>
      <c r="V159" s="3"/>
      <c r="X159" s="3">
        <v>-1253.69</v>
      </c>
      <c r="Y159" s="3"/>
      <c r="Z159" s="3"/>
      <c r="AA159" s="3">
        <v>1253.69</v>
      </c>
      <c r="AB159" s="5" t="s">
        <v>69</v>
      </c>
      <c r="AC159" s="3">
        <v>69.72</v>
      </c>
      <c r="AD159" s="3" t="s">
        <v>438</v>
      </c>
    </row>
    <row r="160" spans="1:30" x14ac:dyDescent="0.25">
      <c r="A160">
        <v>422679</v>
      </c>
      <c r="B160" t="s">
        <v>439</v>
      </c>
      <c r="C160" s="3">
        <f t="shared" si="3"/>
        <v>0</v>
      </c>
      <c r="D160" s="3">
        <v>0</v>
      </c>
      <c r="E160" s="3">
        <v>0</v>
      </c>
      <c r="F160" s="3">
        <v>0</v>
      </c>
      <c r="G160" s="3">
        <v>0</v>
      </c>
      <c r="H160" s="3">
        <v>0</v>
      </c>
      <c r="I160" s="3">
        <v>0</v>
      </c>
      <c r="J160" s="3">
        <v>-24.99</v>
      </c>
      <c r="K160" s="3">
        <v>-24.99</v>
      </c>
      <c r="L160">
        <v>0</v>
      </c>
      <c r="M160" s="4">
        <v>45714</v>
      </c>
      <c r="N160" s="3">
        <v>-90.84</v>
      </c>
      <c r="O160" s="3">
        <v>30910.03</v>
      </c>
      <c r="P160" s="3">
        <v>327017.03000000003</v>
      </c>
      <c r="Q160" s="3" t="s">
        <v>32</v>
      </c>
      <c r="R160" s="3">
        <v>0</v>
      </c>
      <c r="S160" s="3" t="s">
        <v>41</v>
      </c>
      <c r="T160" s="3" t="s">
        <v>32</v>
      </c>
      <c r="U160" s="3" t="s">
        <v>42</v>
      </c>
      <c r="V160" s="3"/>
      <c r="X160" s="3">
        <v>-544.66</v>
      </c>
      <c r="Y160" s="3"/>
      <c r="Z160" s="3"/>
      <c r="AA160" s="3">
        <v>24.99</v>
      </c>
      <c r="AB160" s="5" t="s">
        <v>37</v>
      </c>
      <c r="AC160" s="3">
        <v>90.84</v>
      </c>
      <c r="AD160" s="3"/>
    </row>
    <row r="161" spans="1:30" x14ac:dyDescent="0.25">
      <c r="A161">
        <v>422658</v>
      </c>
      <c r="B161" t="s">
        <v>440</v>
      </c>
      <c r="C161" s="3">
        <f t="shared" si="3"/>
        <v>0</v>
      </c>
      <c r="D161" s="3">
        <v>0</v>
      </c>
      <c r="E161" s="3">
        <v>0</v>
      </c>
      <c r="F161" s="3">
        <v>0</v>
      </c>
      <c r="G161" s="3">
        <v>0</v>
      </c>
      <c r="H161" s="3">
        <v>0</v>
      </c>
      <c r="I161" s="3">
        <v>0</v>
      </c>
      <c r="J161" s="3">
        <v>-77.52</v>
      </c>
      <c r="K161" s="3">
        <v>-77.52</v>
      </c>
      <c r="L161">
        <v>0</v>
      </c>
      <c r="M161" s="4">
        <v>45709</v>
      </c>
      <c r="N161" s="3">
        <v>-814.39</v>
      </c>
      <c r="O161" s="3">
        <v>8496.9599999999991</v>
      </c>
      <c r="P161" s="3">
        <v>9360.56</v>
      </c>
      <c r="Q161" s="3" t="s">
        <v>32</v>
      </c>
      <c r="R161" s="3">
        <v>0</v>
      </c>
      <c r="S161" s="3" t="s">
        <v>41</v>
      </c>
      <c r="T161" s="3" t="s">
        <v>32</v>
      </c>
      <c r="U161" s="3" t="s">
        <v>35</v>
      </c>
      <c r="V161" s="3"/>
      <c r="X161" s="3">
        <v>-480.4</v>
      </c>
      <c r="Y161" s="3"/>
      <c r="Z161" s="3"/>
      <c r="AA161" s="3">
        <v>77.52</v>
      </c>
      <c r="AB161" s="5" t="s">
        <v>43</v>
      </c>
      <c r="AC161" s="3">
        <v>814.39</v>
      </c>
      <c r="AD161" s="3"/>
    </row>
    <row r="162" spans="1:30" x14ac:dyDescent="0.25">
      <c r="A162">
        <v>422902</v>
      </c>
      <c r="B162" t="s">
        <v>441</v>
      </c>
      <c r="C162" s="3">
        <f t="shared" si="3"/>
        <v>0</v>
      </c>
      <c r="D162" s="3">
        <v>0</v>
      </c>
      <c r="E162" s="3">
        <v>0</v>
      </c>
      <c r="F162" s="3">
        <v>0</v>
      </c>
      <c r="G162" s="3">
        <v>0</v>
      </c>
      <c r="H162" s="3">
        <v>0</v>
      </c>
      <c r="I162" s="3">
        <v>0</v>
      </c>
      <c r="J162" s="3">
        <v>-189.74</v>
      </c>
      <c r="K162" s="3">
        <v>-189.74</v>
      </c>
      <c r="L162">
        <v>0</v>
      </c>
      <c r="M162" s="4">
        <v>45712</v>
      </c>
      <c r="N162" s="3">
        <v>-470.54</v>
      </c>
      <c r="O162" s="3">
        <v>10647.45</v>
      </c>
      <c r="P162" s="3">
        <v>54093.39</v>
      </c>
      <c r="Q162" s="3" t="s">
        <v>32</v>
      </c>
      <c r="R162" s="3">
        <v>0</v>
      </c>
      <c r="S162" s="3" t="s">
        <v>41</v>
      </c>
      <c r="T162" s="3" t="s">
        <v>202</v>
      </c>
      <c r="U162" s="3" t="s">
        <v>42</v>
      </c>
      <c r="V162" s="3"/>
      <c r="X162" s="3">
        <v>-495.59</v>
      </c>
      <c r="Y162" s="3"/>
      <c r="Z162" s="3"/>
      <c r="AA162" s="3">
        <v>189.74</v>
      </c>
      <c r="AB162" s="5" t="s">
        <v>73</v>
      </c>
      <c r="AC162" s="3">
        <v>470.54</v>
      </c>
      <c r="AD162" s="3"/>
    </row>
    <row r="163" spans="1:30" x14ac:dyDescent="0.25">
      <c r="A163">
        <v>429764</v>
      </c>
      <c r="B163" t="s">
        <v>442</v>
      </c>
      <c r="C163" s="3">
        <f t="shared" si="3"/>
        <v>0</v>
      </c>
      <c r="D163" s="3">
        <v>0</v>
      </c>
      <c r="E163" s="3">
        <v>0</v>
      </c>
      <c r="F163" s="3">
        <v>0</v>
      </c>
      <c r="G163" s="3">
        <v>0</v>
      </c>
      <c r="H163" s="3">
        <v>0</v>
      </c>
      <c r="I163" s="3">
        <v>0</v>
      </c>
      <c r="J163" s="3">
        <v>-1698.45</v>
      </c>
      <c r="K163" s="3">
        <v>-1698.45</v>
      </c>
      <c r="L163">
        <v>0</v>
      </c>
      <c r="M163" s="4">
        <v>45714</v>
      </c>
      <c r="N163" s="3">
        <v>-25.87</v>
      </c>
      <c r="O163" s="3">
        <v>5530.28</v>
      </c>
      <c r="P163" s="3">
        <v>108865.43</v>
      </c>
      <c r="Q163" s="3"/>
      <c r="R163" s="3">
        <v>1560</v>
      </c>
      <c r="S163" s="3" t="s">
        <v>41</v>
      </c>
      <c r="T163" s="3" t="s">
        <v>60</v>
      </c>
      <c r="U163" s="3" t="s">
        <v>42</v>
      </c>
      <c r="V163" s="3" t="s">
        <v>214</v>
      </c>
      <c r="X163" s="3">
        <v>-4510</v>
      </c>
      <c r="Y163" s="3"/>
      <c r="Z163" s="3"/>
      <c r="AA163" s="3">
        <v>1698.45</v>
      </c>
      <c r="AB163" s="5" t="s">
        <v>37</v>
      </c>
      <c r="AC163" s="3">
        <v>25.87</v>
      </c>
      <c r="AD163" s="3" t="s">
        <v>443</v>
      </c>
    </row>
    <row r="164" spans="1:30" x14ac:dyDescent="0.25">
      <c r="A164">
        <v>423006</v>
      </c>
      <c r="B164" t="s">
        <v>444</v>
      </c>
      <c r="C164" s="3">
        <f t="shared" si="3"/>
        <v>0</v>
      </c>
      <c r="D164" s="3">
        <v>0</v>
      </c>
      <c r="E164" s="3">
        <v>0</v>
      </c>
      <c r="F164" s="3">
        <v>0</v>
      </c>
      <c r="G164" s="3">
        <v>0</v>
      </c>
      <c r="H164" s="3">
        <v>0</v>
      </c>
      <c r="I164" s="3">
        <v>0</v>
      </c>
      <c r="J164" s="3">
        <v>-35.520000000000003</v>
      </c>
      <c r="K164" s="3">
        <v>-35.520000000000003</v>
      </c>
      <c r="L164">
        <v>0</v>
      </c>
      <c r="M164" s="4">
        <v>45714</v>
      </c>
      <c r="N164" s="3">
        <v>-201.36</v>
      </c>
      <c r="O164" s="3">
        <v>24336.91</v>
      </c>
      <c r="P164" s="3">
        <v>399188.96</v>
      </c>
      <c r="Q164" s="3" t="s">
        <v>32</v>
      </c>
      <c r="R164" s="3">
        <v>0</v>
      </c>
      <c r="S164" s="3" t="s">
        <v>41</v>
      </c>
      <c r="T164" s="3" t="s">
        <v>32</v>
      </c>
      <c r="U164" s="3" t="s">
        <v>42</v>
      </c>
      <c r="V164" s="3"/>
      <c r="X164" s="3">
        <v>-76.790000000000006</v>
      </c>
      <c r="Y164" s="3"/>
      <c r="Z164" s="3"/>
      <c r="AA164" s="3">
        <v>35.520000000000003</v>
      </c>
      <c r="AB164" s="5" t="s">
        <v>37</v>
      </c>
      <c r="AC164" s="3">
        <v>201.36</v>
      </c>
      <c r="AD164" s="3"/>
    </row>
    <row r="165" spans="1:30" x14ac:dyDescent="0.25">
      <c r="A165">
        <v>34972</v>
      </c>
      <c r="B165" t="s">
        <v>445</v>
      </c>
      <c r="C165" s="3">
        <f t="shared" si="3"/>
        <v>0</v>
      </c>
      <c r="D165" s="3">
        <v>0</v>
      </c>
      <c r="E165" s="3">
        <v>0</v>
      </c>
      <c r="F165" s="3">
        <v>0</v>
      </c>
      <c r="G165" s="3">
        <v>0</v>
      </c>
      <c r="H165" s="3">
        <v>0</v>
      </c>
      <c r="I165" s="3">
        <v>0</v>
      </c>
      <c r="J165" s="3">
        <v>-817.46</v>
      </c>
      <c r="K165" s="3">
        <v>-817.46</v>
      </c>
      <c r="L165">
        <v>0</v>
      </c>
      <c r="M165" s="4">
        <v>45714</v>
      </c>
      <c r="N165" s="3">
        <v>-817.46</v>
      </c>
      <c r="O165" s="3">
        <v>1696.81</v>
      </c>
      <c r="P165" s="3">
        <v>0</v>
      </c>
      <c r="Q165" s="3"/>
      <c r="R165" s="3">
        <v>750.83</v>
      </c>
      <c r="S165" s="3" t="s">
        <v>41</v>
      </c>
      <c r="T165" s="3" t="s">
        <v>32</v>
      </c>
      <c r="U165" s="3" t="s">
        <v>61</v>
      </c>
      <c r="V165" s="3"/>
      <c r="X165" s="3">
        <v>0</v>
      </c>
      <c r="Y165" s="3"/>
      <c r="Z165" s="3"/>
      <c r="AA165" s="3">
        <v>817.46</v>
      </c>
      <c r="AB165" s="5" t="s">
        <v>158</v>
      </c>
      <c r="AC165" s="3">
        <v>162.77000000000001</v>
      </c>
      <c r="AD165" s="3"/>
    </row>
    <row r="166" spans="1:30" x14ac:dyDescent="0.25">
      <c r="A166">
        <v>427999</v>
      </c>
      <c r="B166" t="s">
        <v>446</v>
      </c>
      <c r="C166" s="3">
        <f t="shared" si="3"/>
        <v>0</v>
      </c>
      <c r="D166" s="3">
        <v>0</v>
      </c>
      <c r="E166" s="3">
        <v>0</v>
      </c>
      <c r="F166" s="3">
        <v>0</v>
      </c>
      <c r="G166" s="3">
        <v>0</v>
      </c>
      <c r="H166" s="3">
        <v>0</v>
      </c>
      <c r="I166" s="3">
        <v>0</v>
      </c>
      <c r="J166" s="3">
        <v>-689.85</v>
      </c>
      <c r="K166" s="3">
        <v>-689.85</v>
      </c>
      <c r="L166">
        <v>0</v>
      </c>
      <c r="M166" s="4">
        <v>45714</v>
      </c>
      <c r="N166" s="3">
        <v>-689.85</v>
      </c>
      <c r="O166" s="3">
        <v>11113.57</v>
      </c>
      <c r="P166" s="3">
        <v>10219.299999999999</v>
      </c>
      <c r="Q166" s="3"/>
      <c r="R166" s="3">
        <v>0</v>
      </c>
      <c r="S166" s="3" t="s">
        <v>41</v>
      </c>
      <c r="T166" s="3" t="s">
        <v>32</v>
      </c>
      <c r="U166" s="3" t="s">
        <v>35</v>
      </c>
      <c r="V166" s="3"/>
      <c r="X166" s="3">
        <v>0</v>
      </c>
      <c r="Y166" s="3"/>
      <c r="Z166" s="3"/>
      <c r="AA166" s="3">
        <v>689.85</v>
      </c>
      <c r="AB166" s="5" t="s">
        <v>56</v>
      </c>
      <c r="AC166" s="3">
        <v>1177.3800000000001</v>
      </c>
      <c r="AD166" s="3"/>
    </row>
    <row r="167" spans="1:30" x14ac:dyDescent="0.25">
      <c r="A167">
        <v>422847</v>
      </c>
      <c r="B167" t="s">
        <v>447</v>
      </c>
      <c r="C167" s="3">
        <f t="shared" si="3"/>
        <v>0</v>
      </c>
      <c r="D167" s="3">
        <v>0</v>
      </c>
      <c r="E167" s="3">
        <v>0</v>
      </c>
      <c r="F167" s="3">
        <v>0</v>
      </c>
      <c r="G167" s="3">
        <v>0</v>
      </c>
      <c r="H167" s="3">
        <v>0</v>
      </c>
      <c r="I167" s="3">
        <v>0</v>
      </c>
      <c r="J167" s="3">
        <v>-5.63</v>
      </c>
      <c r="K167" s="3">
        <v>-5.63</v>
      </c>
      <c r="L167">
        <v>0</v>
      </c>
      <c r="M167" s="4">
        <v>45705</v>
      </c>
      <c r="N167" s="3">
        <v>-562.16999999999996</v>
      </c>
      <c r="O167" s="3">
        <v>1295.51</v>
      </c>
      <c r="P167" s="3">
        <v>3708.51</v>
      </c>
      <c r="Q167" s="3" t="s">
        <v>32</v>
      </c>
      <c r="R167" s="3">
        <v>0</v>
      </c>
      <c r="S167" s="3" t="s">
        <v>41</v>
      </c>
      <c r="T167" s="3" t="s">
        <v>32</v>
      </c>
      <c r="U167" s="3" t="s">
        <v>35</v>
      </c>
      <c r="V167" s="3"/>
      <c r="X167" s="3">
        <v>-27.57</v>
      </c>
      <c r="Y167" s="3"/>
      <c r="Z167" s="3"/>
      <c r="AA167" s="3">
        <v>5.63</v>
      </c>
      <c r="AB167" s="5" t="s">
        <v>44</v>
      </c>
      <c r="AC167" s="3">
        <v>562.16999999999996</v>
      </c>
      <c r="AD167" s="3"/>
    </row>
    <row r="168" spans="1:30" x14ac:dyDescent="0.25">
      <c r="A168">
        <v>423052</v>
      </c>
      <c r="B168" t="s">
        <v>448</v>
      </c>
      <c r="C168" s="3">
        <f t="shared" si="3"/>
        <v>0</v>
      </c>
      <c r="D168" s="3">
        <v>0</v>
      </c>
      <c r="E168" s="3">
        <v>0</v>
      </c>
      <c r="F168" s="3">
        <v>0</v>
      </c>
      <c r="G168" s="3">
        <v>0</v>
      </c>
      <c r="H168" s="3">
        <v>0</v>
      </c>
      <c r="I168" s="3">
        <v>0</v>
      </c>
      <c r="J168" s="3">
        <v>-152.22999999999999</v>
      </c>
      <c r="K168" s="3">
        <v>-152.22999999999999</v>
      </c>
      <c r="L168">
        <v>0</v>
      </c>
      <c r="M168" s="4">
        <v>45706</v>
      </c>
      <c r="N168" s="3">
        <v>-124.91</v>
      </c>
      <c r="O168" s="3">
        <v>3793.78</v>
      </c>
      <c r="P168" s="3">
        <v>132348.96</v>
      </c>
      <c r="Q168" s="3" t="s">
        <v>32</v>
      </c>
      <c r="R168" s="3">
        <v>0</v>
      </c>
      <c r="S168" s="3" t="s">
        <v>41</v>
      </c>
      <c r="T168" s="3" t="s">
        <v>40</v>
      </c>
      <c r="U168" s="3" t="s">
        <v>42</v>
      </c>
      <c r="V168" s="3"/>
      <c r="X168" s="3">
        <v>-525.82000000000005</v>
      </c>
      <c r="Y168" s="3"/>
      <c r="Z168" s="3"/>
      <c r="AA168" s="3">
        <v>152.22999999999999</v>
      </c>
      <c r="AB168" s="5" t="s">
        <v>271</v>
      </c>
      <c r="AC168" s="3">
        <v>124.91</v>
      </c>
      <c r="AD168" s="3"/>
    </row>
    <row r="169" spans="1:30" x14ac:dyDescent="0.25">
      <c r="A169">
        <v>423237</v>
      </c>
      <c r="B169" t="s">
        <v>449</v>
      </c>
      <c r="C169" s="3">
        <f t="shared" si="3"/>
        <v>0</v>
      </c>
      <c r="D169" s="3">
        <v>0</v>
      </c>
      <c r="E169" s="3">
        <v>0</v>
      </c>
      <c r="F169" s="3">
        <v>0</v>
      </c>
      <c r="G169" s="3">
        <v>0</v>
      </c>
      <c r="H169" s="3">
        <v>0</v>
      </c>
      <c r="I169" s="3">
        <v>0</v>
      </c>
      <c r="J169" s="3">
        <v>-56.29</v>
      </c>
      <c r="K169" s="3">
        <v>-56.29</v>
      </c>
      <c r="L169">
        <v>0</v>
      </c>
      <c r="M169" s="4">
        <v>45713</v>
      </c>
      <c r="N169" s="3">
        <v>-949.49</v>
      </c>
      <c r="O169" s="3">
        <v>6978.36</v>
      </c>
      <c r="P169" s="3">
        <v>55209.36</v>
      </c>
      <c r="Q169" s="3" t="s">
        <v>32</v>
      </c>
      <c r="R169" s="3">
        <v>51.7</v>
      </c>
      <c r="S169" s="3" t="s">
        <v>41</v>
      </c>
      <c r="T169" s="3" t="s">
        <v>60</v>
      </c>
      <c r="U169" s="3" t="s">
        <v>42</v>
      </c>
      <c r="V169" s="3"/>
      <c r="X169" s="3">
        <v>-114.18</v>
      </c>
      <c r="Y169" s="3"/>
      <c r="Z169" s="3"/>
      <c r="AA169" s="3">
        <v>56.29</v>
      </c>
      <c r="AB169" s="5" t="s">
        <v>37</v>
      </c>
      <c r="AC169" s="3">
        <v>949.49</v>
      </c>
      <c r="AD169" s="3"/>
    </row>
    <row r="170" spans="1:30" x14ac:dyDescent="0.25">
      <c r="A170">
        <v>442126</v>
      </c>
      <c r="B170" t="s">
        <v>450</v>
      </c>
      <c r="C170" s="3">
        <f t="shared" si="3"/>
        <v>0</v>
      </c>
      <c r="D170" s="3">
        <v>0</v>
      </c>
      <c r="E170" s="3">
        <v>0</v>
      </c>
      <c r="F170" s="3">
        <v>0</v>
      </c>
      <c r="G170" s="3">
        <v>0</v>
      </c>
      <c r="H170" s="3">
        <v>0</v>
      </c>
      <c r="I170" s="3">
        <v>0</v>
      </c>
      <c r="J170" s="3">
        <v>-865.46</v>
      </c>
      <c r="K170" s="3">
        <v>-865.46</v>
      </c>
      <c r="L170">
        <v>0</v>
      </c>
      <c r="M170" s="4">
        <v>45705</v>
      </c>
      <c r="N170" s="3">
        <v>-865.46</v>
      </c>
      <c r="O170" s="3">
        <v>2840</v>
      </c>
      <c r="P170" s="3">
        <v>0</v>
      </c>
      <c r="Q170" s="3"/>
      <c r="R170" s="3">
        <v>1589.83</v>
      </c>
      <c r="S170" s="3" t="s">
        <v>41</v>
      </c>
      <c r="T170" s="3" t="s">
        <v>126</v>
      </c>
      <c r="U170" s="3" t="s">
        <v>35</v>
      </c>
      <c r="V170" s="3"/>
      <c r="X170" s="3">
        <v>-72.099999999999994</v>
      </c>
      <c r="Y170" s="3"/>
      <c r="Z170" s="3"/>
      <c r="AA170" s="3">
        <v>865.46</v>
      </c>
      <c r="AB170" s="5" t="s">
        <v>302</v>
      </c>
      <c r="AC170" s="3">
        <v>6.71</v>
      </c>
      <c r="AD170" s="3"/>
    </row>
    <row r="171" spans="1:30" x14ac:dyDescent="0.25">
      <c r="A171">
        <v>422683</v>
      </c>
      <c r="B171" t="s">
        <v>451</v>
      </c>
      <c r="C171" s="3">
        <f t="shared" si="3"/>
        <v>0</v>
      </c>
      <c r="D171" s="3">
        <v>0</v>
      </c>
      <c r="E171" s="3">
        <v>0</v>
      </c>
      <c r="F171" s="3">
        <v>0</v>
      </c>
      <c r="G171" s="3">
        <v>0</v>
      </c>
      <c r="H171" s="3">
        <v>0</v>
      </c>
      <c r="I171" s="3">
        <v>0</v>
      </c>
      <c r="J171" s="3">
        <v>-282.86</v>
      </c>
      <c r="K171" s="3">
        <v>-282.86</v>
      </c>
      <c r="L171">
        <v>0</v>
      </c>
      <c r="M171" s="4">
        <v>45593</v>
      </c>
      <c r="N171" s="3">
        <v>-490.32</v>
      </c>
      <c r="O171" s="3">
        <v>0</v>
      </c>
      <c r="P171" s="3">
        <v>4297.92</v>
      </c>
      <c r="Q171" s="3" t="s">
        <v>32</v>
      </c>
      <c r="R171" s="3">
        <v>0</v>
      </c>
      <c r="S171" s="3" t="s">
        <v>41</v>
      </c>
      <c r="T171" s="3" t="s">
        <v>32</v>
      </c>
      <c r="U171" s="3" t="s">
        <v>42</v>
      </c>
      <c r="V171" s="3"/>
      <c r="X171" s="3">
        <v>-285.54000000000002</v>
      </c>
      <c r="Y171" s="3"/>
      <c r="Z171" s="3"/>
      <c r="AA171" s="3">
        <v>282.86</v>
      </c>
      <c r="AB171" s="5" t="s">
        <v>452</v>
      </c>
      <c r="AC171" s="3">
        <v>490.32</v>
      </c>
      <c r="AD171" s="3"/>
    </row>
    <row r="172" spans="1:30" x14ac:dyDescent="0.25">
      <c r="A172">
        <v>422495</v>
      </c>
      <c r="B172" t="s">
        <v>453</v>
      </c>
      <c r="C172" s="3">
        <f t="shared" si="3"/>
        <v>0</v>
      </c>
      <c r="D172" s="3">
        <v>0</v>
      </c>
      <c r="E172" s="3">
        <v>0</v>
      </c>
      <c r="F172" s="3">
        <v>0</v>
      </c>
      <c r="G172" s="3">
        <v>0</v>
      </c>
      <c r="H172" s="3">
        <v>0</v>
      </c>
      <c r="I172" s="3">
        <v>0</v>
      </c>
      <c r="J172" s="3">
        <v>-19.63</v>
      </c>
      <c r="K172" s="3">
        <v>-19.63</v>
      </c>
      <c r="L172">
        <v>0</v>
      </c>
      <c r="M172" s="4">
        <v>45713</v>
      </c>
      <c r="N172" s="3">
        <v>-126.66</v>
      </c>
      <c r="O172" s="3">
        <v>9525.0499999999993</v>
      </c>
      <c r="P172" s="3">
        <v>85452.58</v>
      </c>
      <c r="Q172" s="3" t="s">
        <v>32</v>
      </c>
      <c r="R172" s="3">
        <v>0</v>
      </c>
      <c r="S172" s="3" t="s">
        <v>41</v>
      </c>
      <c r="T172" s="3" t="s">
        <v>126</v>
      </c>
      <c r="U172" s="3" t="s">
        <v>42</v>
      </c>
      <c r="V172" s="3"/>
      <c r="X172" s="3">
        <v>-328.32</v>
      </c>
      <c r="Y172" s="3"/>
      <c r="Z172" s="3"/>
      <c r="AA172" s="3">
        <v>19.63</v>
      </c>
      <c r="AB172" s="5" t="s">
        <v>73</v>
      </c>
      <c r="AC172" s="3">
        <v>126.66</v>
      </c>
      <c r="AD172" s="3"/>
    </row>
    <row r="173" spans="1:30" x14ac:dyDescent="0.25">
      <c r="A173">
        <v>423143</v>
      </c>
      <c r="B173" t="s">
        <v>454</v>
      </c>
      <c r="C173" s="3">
        <f t="shared" si="3"/>
        <v>0</v>
      </c>
      <c r="D173" s="3">
        <v>0</v>
      </c>
      <c r="E173" s="3">
        <v>0</v>
      </c>
      <c r="F173" s="3">
        <v>0</v>
      </c>
      <c r="G173" s="3">
        <v>0</v>
      </c>
      <c r="H173" s="3">
        <v>0</v>
      </c>
      <c r="I173" s="3">
        <v>0</v>
      </c>
      <c r="J173" s="3">
        <v>-18.48</v>
      </c>
      <c r="K173" s="3">
        <v>-18.48</v>
      </c>
      <c r="L173">
        <v>0</v>
      </c>
      <c r="M173" s="4">
        <v>45714</v>
      </c>
      <c r="N173" s="3">
        <v>-148.57</v>
      </c>
      <c r="O173" s="3">
        <v>33522.230000000003</v>
      </c>
      <c r="P173" s="3">
        <v>117560.88</v>
      </c>
      <c r="Q173" s="3" t="s">
        <v>32</v>
      </c>
      <c r="R173" s="3">
        <v>63</v>
      </c>
      <c r="S173" s="3" t="s">
        <v>201</v>
      </c>
      <c r="T173" s="3" t="s">
        <v>202</v>
      </c>
      <c r="U173" s="3" t="s">
        <v>42</v>
      </c>
      <c r="V173" s="3"/>
      <c r="X173" s="3">
        <v>-856.01</v>
      </c>
      <c r="Y173" s="3"/>
      <c r="Z173" s="3"/>
      <c r="AA173" s="3">
        <v>18.48</v>
      </c>
      <c r="AB173" s="5" t="s">
        <v>37</v>
      </c>
      <c r="AC173" s="3">
        <v>148.57</v>
      </c>
      <c r="AD173" s="3"/>
    </row>
    <row r="174" spans="1:30" x14ac:dyDescent="0.25">
      <c r="A174">
        <v>422781</v>
      </c>
      <c r="B174" t="s">
        <v>455</v>
      </c>
      <c r="C174" s="3">
        <f t="shared" si="3"/>
        <v>0</v>
      </c>
      <c r="D174" s="3">
        <v>0</v>
      </c>
      <c r="E174" s="3">
        <v>0</v>
      </c>
      <c r="F174" s="3">
        <v>0</v>
      </c>
      <c r="G174" s="3">
        <v>0</v>
      </c>
      <c r="H174" s="3">
        <v>0</v>
      </c>
      <c r="I174" s="3">
        <v>0</v>
      </c>
      <c r="J174" s="3">
        <v>-0.01</v>
      </c>
      <c r="K174" s="3">
        <v>-0.01</v>
      </c>
      <c r="L174">
        <v>0</v>
      </c>
      <c r="M174" s="4">
        <v>45709</v>
      </c>
      <c r="N174" s="3">
        <v>-586.78</v>
      </c>
      <c r="O174" s="3">
        <v>14047.96</v>
      </c>
      <c r="P174" s="3">
        <v>32334.61</v>
      </c>
      <c r="Q174" s="3" t="s">
        <v>32</v>
      </c>
      <c r="R174" s="3">
        <v>0</v>
      </c>
      <c r="S174" s="3" t="s">
        <v>41</v>
      </c>
      <c r="T174" s="3" t="s">
        <v>202</v>
      </c>
      <c r="U174" s="3" t="s">
        <v>42</v>
      </c>
      <c r="V174" s="3"/>
      <c r="X174" s="3">
        <v>-334.3</v>
      </c>
      <c r="Y174" s="3"/>
      <c r="Z174" s="3"/>
      <c r="AA174" s="3">
        <v>0.01</v>
      </c>
      <c r="AB174" s="5" t="s">
        <v>56</v>
      </c>
      <c r="AC174" s="3">
        <v>586.78</v>
      </c>
      <c r="AD174" s="3"/>
    </row>
    <row r="175" spans="1:30" x14ac:dyDescent="0.25">
      <c r="A175">
        <v>438823</v>
      </c>
      <c r="B175" t="s">
        <v>456</v>
      </c>
      <c r="C175" s="3">
        <f t="shared" si="3"/>
        <v>0</v>
      </c>
      <c r="D175" s="3">
        <v>0</v>
      </c>
      <c r="E175" s="3">
        <v>0</v>
      </c>
      <c r="F175" s="3">
        <v>0</v>
      </c>
      <c r="G175" s="3">
        <v>0</v>
      </c>
      <c r="H175" s="3">
        <v>0</v>
      </c>
      <c r="I175" s="3">
        <v>0</v>
      </c>
      <c r="J175" s="3">
        <v>-38.1</v>
      </c>
      <c r="K175" s="3">
        <v>-38.1</v>
      </c>
      <c r="L175">
        <v>0</v>
      </c>
      <c r="M175" s="4">
        <v>45687</v>
      </c>
      <c r="N175" s="3">
        <v>-224.28</v>
      </c>
      <c r="O175" s="3">
        <v>1185.9000000000001</v>
      </c>
      <c r="P175" s="3">
        <v>25181.86</v>
      </c>
      <c r="Q175" s="3"/>
      <c r="R175" s="3">
        <v>0</v>
      </c>
      <c r="S175" s="3" t="s">
        <v>41</v>
      </c>
      <c r="T175" s="3" t="s">
        <v>60</v>
      </c>
      <c r="U175" s="3" t="s">
        <v>35</v>
      </c>
      <c r="V175" s="3"/>
      <c r="X175" s="3">
        <v>279.60000000000002</v>
      </c>
      <c r="Y175" s="3"/>
      <c r="Z175" s="3"/>
      <c r="AA175" s="3">
        <v>38.1</v>
      </c>
      <c r="AB175" s="5" t="s">
        <v>457</v>
      </c>
      <c r="AC175" s="3">
        <v>186.18</v>
      </c>
      <c r="AD175" s="3"/>
    </row>
    <row r="176" spans="1:30" x14ac:dyDescent="0.25">
      <c r="A176">
        <v>431927</v>
      </c>
      <c r="B176" t="s">
        <v>458</v>
      </c>
      <c r="C176" s="3">
        <f t="shared" si="3"/>
        <v>0</v>
      </c>
      <c r="D176" s="3">
        <v>0</v>
      </c>
      <c r="E176" s="3">
        <v>0</v>
      </c>
      <c r="F176" s="3">
        <v>0</v>
      </c>
      <c r="G176" s="3">
        <v>0</v>
      </c>
      <c r="H176" s="3">
        <v>0</v>
      </c>
      <c r="I176" s="3">
        <v>0</v>
      </c>
      <c r="J176" s="3">
        <v>-84.3</v>
      </c>
      <c r="K176" s="3">
        <v>-84.3</v>
      </c>
      <c r="L176">
        <v>0</v>
      </c>
      <c r="M176" s="4">
        <v>45666</v>
      </c>
      <c r="N176" s="3">
        <v>-198.25</v>
      </c>
      <c r="O176" s="3">
        <v>150.87</v>
      </c>
      <c r="P176" s="3">
        <v>5215.93</v>
      </c>
      <c r="Q176" s="3"/>
      <c r="R176" s="3">
        <v>0</v>
      </c>
      <c r="S176" s="3" t="s">
        <v>41</v>
      </c>
      <c r="T176" s="3" t="s">
        <v>202</v>
      </c>
      <c r="U176" s="3" t="s">
        <v>42</v>
      </c>
      <c r="V176" s="3"/>
      <c r="X176" s="3">
        <v>-85.34</v>
      </c>
      <c r="Y176" s="3"/>
      <c r="Z176" s="3"/>
      <c r="AA176" s="3">
        <v>84.3</v>
      </c>
      <c r="AB176" s="5" t="s">
        <v>459</v>
      </c>
      <c r="AC176" s="3">
        <v>198.19</v>
      </c>
      <c r="AD176" s="3"/>
    </row>
    <row r="177" spans="1:30" x14ac:dyDescent="0.25">
      <c r="A177">
        <v>442920</v>
      </c>
      <c r="B177" t="s">
        <v>460</v>
      </c>
      <c r="C177" s="3">
        <f t="shared" si="3"/>
        <v>0</v>
      </c>
      <c r="D177" s="3">
        <v>0</v>
      </c>
      <c r="E177" s="3">
        <v>0</v>
      </c>
      <c r="F177" s="3">
        <v>0</v>
      </c>
      <c r="G177" s="3">
        <v>0</v>
      </c>
      <c r="H177" s="3">
        <v>0</v>
      </c>
      <c r="I177" s="3">
        <v>0</v>
      </c>
      <c r="J177" s="3">
        <v>-4565.82</v>
      </c>
      <c r="K177" s="3">
        <v>-4565.82</v>
      </c>
      <c r="L177">
        <v>0</v>
      </c>
      <c r="M177" s="4">
        <v>45714</v>
      </c>
      <c r="N177" s="3">
        <v>-709</v>
      </c>
      <c r="O177" s="3">
        <v>0</v>
      </c>
      <c r="P177" s="3">
        <v>0</v>
      </c>
      <c r="Q177" s="3"/>
      <c r="R177" s="3">
        <v>8388.76</v>
      </c>
      <c r="S177" s="3" t="s">
        <v>41</v>
      </c>
      <c r="T177" s="3"/>
      <c r="U177" s="3" t="s">
        <v>35</v>
      </c>
      <c r="V177" s="3"/>
      <c r="X177" s="3">
        <v>-400.43</v>
      </c>
      <c r="Y177" s="3"/>
      <c r="Z177" s="3"/>
      <c r="AA177" s="3">
        <v>4565.82</v>
      </c>
      <c r="AB177" s="5"/>
      <c r="AC177" s="3"/>
      <c r="AD177" s="3"/>
    </row>
    <row r="178" spans="1:30" x14ac:dyDescent="0.25">
      <c r="A178">
        <v>422826</v>
      </c>
      <c r="B178" t="s">
        <v>461</v>
      </c>
      <c r="C178" s="3">
        <f t="shared" si="3"/>
        <v>0</v>
      </c>
      <c r="D178" s="3">
        <v>0</v>
      </c>
      <c r="E178" s="3">
        <v>0</v>
      </c>
      <c r="F178" s="3">
        <v>0</v>
      </c>
      <c r="G178" s="3">
        <v>0</v>
      </c>
      <c r="H178" s="3">
        <v>0</v>
      </c>
      <c r="I178" s="3">
        <v>0</v>
      </c>
      <c r="J178" s="3">
        <v>-91.64</v>
      </c>
      <c r="K178" s="3">
        <v>-91.64</v>
      </c>
      <c r="L178">
        <v>0</v>
      </c>
      <c r="M178" s="4">
        <v>45714</v>
      </c>
      <c r="N178" s="3">
        <v>-137.5</v>
      </c>
      <c r="O178" s="3">
        <v>9460.6200000000008</v>
      </c>
      <c r="P178" s="3">
        <v>29542.01</v>
      </c>
      <c r="Q178" s="3" t="s">
        <v>32</v>
      </c>
      <c r="R178" s="3">
        <v>0</v>
      </c>
      <c r="S178" s="3" t="s">
        <v>41</v>
      </c>
      <c r="T178" s="3" t="s">
        <v>32</v>
      </c>
      <c r="U178" s="3" t="s">
        <v>42</v>
      </c>
      <c r="V178" s="3"/>
      <c r="X178" s="3">
        <v>-68.78</v>
      </c>
      <c r="Y178" s="3"/>
      <c r="Z178" s="3"/>
      <c r="AA178" s="3">
        <v>91.64</v>
      </c>
      <c r="AB178" s="5" t="s">
        <v>37</v>
      </c>
      <c r="AC178" s="3">
        <v>137.5</v>
      </c>
      <c r="AD178" s="3"/>
    </row>
    <row r="179" spans="1:30" x14ac:dyDescent="0.25">
      <c r="A179">
        <v>440337</v>
      </c>
      <c r="B179" t="s">
        <v>462</v>
      </c>
      <c r="C179" s="3">
        <f t="shared" si="3"/>
        <v>0</v>
      </c>
      <c r="D179" s="3">
        <v>0</v>
      </c>
      <c r="E179" s="3">
        <v>0</v>
      </c>
      <c r="F179" s="3">
        <v>0</v>
      </c>
      <c r="G179" s="3">
        <v>0</v>
      </c>
      <c r="H179" s="3">
        <v>0</v>
      </c>
      <c r="I179" s="3">
        <v>0</v>
      </c>
      <c r="J179" s="3">
        <v>-70.8</v>
      </c>
      <c r="K179" s="3">
        <v>-70.8</v>
      </c>
      <c r="L179">
        <v>0</v>
      </c>
      <c r="M179" s="4">
        <v>45714</v>
      </c>
      <c r="N179" s="3">
        <v>-67.39</v>
      </c>
      <c r="O179" s="3">
        <v>1506.63</v>
      </c>
      <c r="P179" s="3">
        <v>2279.52</v>
      </c>
      <c r="Q179" s="3"/>
      <c r="R179" s="3">
        <v>63.2</v>
      </c>
      <c r="S179" s="3" t="s">
        <v>41</v>
      </c>
      <c r="T179" s="3" t="s">
        <v>32</v>
      </c>
      <c r="U179" s="3" t="s">
        <v>35</v>
      </c>
      <c r="V179" s="3"/>
      <c r="X179" s="3">
        <v>-0.48</v>
      </c>
      <c r="Y179" s="3"/>
      <c r="Z179" s="3"/>
      <c r="AA179" s="3">
        <v>70.8</v>
      </c>
      <c r="AB179" s="5" t="s">
        <v>108</v>
      </c>
      <c r="AC179" s="3">
        <v>209.84</v>
      </c>
      <c r="AD179" s="3"/>
    </row>
    <row r="180" spans="1:30" x14ac:dyDescent="0.25">
      <c r="A180">
        <v>429517</v>
      </c>
      <c r="B180" t="s">
        <v>463</v>
      </c>
      <c r="C180" s="3">
        <f t="shared" si="3"/>
        <v>0</v>
      </c>
      <c r="D180" s="3">
        <v>0</v>
      </c>
      <c r="E180" s="3">
        <v>0</v>
      </c>
      <c r="F180" s="3">
        <v>0</v>
      </c>
      <c r="G180" s="3">
        <v>0</v>
      </c>
      <c r="H180" s="3">
        <v>0</v>
      </c>
      <c r="I180" s="3">
        <v>0</v>
      </c>
      <c r="J180" s="3">
        <v>-17.809999999999999</v>
      </c>
      <c r="K180" s="3">
        <v>-17.809999999999999</v>
      </c>
      <c r="L180">
        <v>0</v>
      </c>
      <c r="M180" s="4">
        <v>45712</v>
      </c>
      <c r="N180" s="3">
        <v>-166.05</v>
      </c>
      <c r="O180" s="3">
        <v>152.52000000000001</v>
      </c>
      <c r="P180" s="3">
        <v>18120.64</v>
      </c>
      <c r="Q180" s="3"/>
      <c r="R180" s="3">
        <v>0</v>
      </c>
      <c r="S180" s="3" t="s">
        <v>41</v>
      </c>
      <c r="T180" s="3" t="s">
        <v>32</v>
      </c>
      <c r="U180" s="3" t="s">
        <v>42</v>
      </c>
      <c r="V180" s="3"/>
      <c r="X180" s="3">
        <v>-17.809999999999999</v>
      </c>
      <c r="Y180" s="3"/>
      <c r="Z180" s="3"/>
      <c r="AA180" s="3">
        <v>17.809999999999999</v>
      </c>
      <c r="AB180" s="5" t="s">
        <v>56</v>
      </c>
      <c r="AC180" s="3">
        <v>166.05</v>
      </c>
      <c r="AD180" s="3"/>
    </row>
    <row r="181" spans="1:30" x14ac:dyDescent="0.25">
      <c r="A181">
        <v>422853</v>
      </c>
      <c r="B181" t="s">
        <v>464</v>
      </c>
      <c r="C181" s="3">
        <f t="shared" si="3"/>
        <v>0</v>
      </c>
      <c r="D181" s="3">
        <v>0</v>
      </c>
      <c r="E181" s="3">
        <v>0</v>
      </c>
      <c r="F181" s="3">
        <v>0</v>
      </c>
      <c r="G181" s="3">
        <v>0</v>
      </c>
      <c r="H181" s="3">
        <v>0</v>
      </c>
      <c r="I181" s="3">
        <v>0</v>
      </c>
      <c r="J181" s="3">
        <v>-41.37</v>
      </c>
      <c r="K181" s="3">
        <v>-41.37</v>
      </c>
      <c r="L181">
        <v>0</v>
      </c>
      <c r="M181" s="4">
        <v>45714</v>
      </c>
      <c r="N181" s="3">
        <v>1320.53</v>
      </c>
      <c r="O181" s="3">
        <v>6675.13</v>
      </c>
      <c r="P181" s="3">
        <v>61099.91</v>
      </c>
      <c r="Q181" s="3" t="s">
        <v>32</v>
      </c>
      <c r="R181" s="3">
        <v>2144.6999999999998</v>
      </c>
      <c r="S181" s="3" t="s">
        <v>41</v>
      </c>
      <c r="T181" s="3" t="s">
        <v>32</v>
      </c>
      <c r="U181" s="3" t="s">
        <v>42</v>
      </c>
      <c r="V181" s="3"/>
      <c r="X181" s="3">
        <v>-114.73</v>
      </c>
      <c r="Y181" s="3"/>
      <c r="Z181" s="3"/>
      <c r="AA181" s="3">
        <v>41.37</v>
      </c>
      <c r="AB181" s="5" t="s">
        <v>37</v>
      </c>
      <c r="AC181" s="3">
        <v>-1320.53</v>
      </c>
      <c r="AD181" s="3"/>
    </row>
    <row r="182" spans="1:30" x14ac:dyDescent="0.25">
      <c r="A182">
        <v>422983</v>
      </c>
      <c r="B182" t="s">
        <v>465</v>
      </c>
      <c r="C182" s="3">
        <f t="shared" si="3"/>
        <v>0</v>
      </c>
      <c r="D182" s="3">
        <v>0</v>
      </c>
      <c r="E182" s="3">
        <v>0</v>
      </c>
      <c r="F182" s="3">
        <v>0</v>
      </c>
      <c r="G182" s="3">
        <v>0</v>
      </c>
      <c r="H182" s="3">
        <v>0</v>
      </c>
      <c r="I182" s="3">
        <v>0</v>
      </c>
      <c r="J182" s="3">
        <v>-12.58</v>
      </c>
      <c r="K182" s="3">
        <v>-12.58</v>
      </c>
      <c r="L182">
        <v>0</v>
      </c>
      <c r="M182" s="4">
        <v>45635</v>
      </c>
      <c r="N182" s="3">
        <v>-120.41</v>
      </c>
      <c r="O182" s="3">
        <v>0</v>
      </c>
      <c r="P182" s="3">
        <v>31361.49</v>
      </c>
      <c r="Q182" s="3" t="s">
        <v>32</v>
      </c>
      <c r="R182" s="3">
        <v>0</v>
      </c>
      <c r="S182" s="3" t="s">
        <v>41</v>
      </c>
      <c r="T182" s="3" t="s">
        <v>32</v>
      </c>
      <c r="U182" s="3" t="s">
        <v>42</v>
      </c>
      <c r="V182" s="3"/>
      <c r="X182" s="3">
        <v>-33.22</v>
      </c>
      <c r="Y182" s="3"/>
      <c r="Z182" s="3"/>
      <c r="AA182" s="3">
        <v>12.58</v>
      </c>
      <c r="AB182" s="5" t="s">
        <v>466</v>
      </c>
      <c r="AC182" s="3">
        <v>1261.72</v>
      </c>
      <c r="AD182" s="3"/>
    </row>
    <row r="183" spans="1:30" x14ac:dyDescent="0.25">
      <c r="A183">
        <v>440976</v>
      </c>
      <c r="B183" t="s">
        <v>467</v>
      </c>
      <c r="C183" s="3">
        <f t="shared" si="3"/>
        <v>0</v>
      </c>
      <c r="D183" s="3">
        <v>0</v>
      </c>
      <c r="E183" s="3">
        <v>0</v>
      </c>
      <c r="F183" s="3">
        <v>0</v>
      </c>
      <c r="G183" s="3">
        <v>0</v>
      </c>
      <c r="H183" s="3">
        <v>0</v>
      </c>
      <c r="I183" s="3">
        <v>0</v>
      </c>
      <c r="J183" s="3">
        <v>-2833.47</v>
      </c>
      <c r="K183" s="3">
        <v>-2833.47</v>
      </c>
      <c r="L183">
        <v>0</v>
      </c>
      <c r="M183" s="4">
        <v>45713</v>
      </c>
      <c r="N183" s="3">
        <v>-1443.27</v>
      </c>
      <c r="O183" s="3">
        <v>18338.8</v>
      </c>
      <c r="P183" s="3">
        <v>0</v>
      </c>
      <c r="Q183" s="3"/>
      <c r="R183" s="3">
        <v>2602.5</v>
      </c>
      <c r="S183" s="3" t="s">
        <v>41</v>
      </c>
      <c r="T183" s="3" t="s">
        <v>202</v>
      </c>
      <c r="U183" s="3" t="s">
        <v>42</v>
      </c>
      <c r="V183" s="3"/>
      <c r="X183" s="3">
        <v>-2774.51</v>
      </c>
      <c r="Y183" s="3"/>
      <c r="Z183" s="3"/>
      <c r="AA183" s="3">
        <v>2833.47</v>
      </c>
      <c r="AB183" s="5" t="s">
        <v>468</v>
      </c>
      <c r="AC183" s="3">
        <v>833.89</v>
      </c>
      <c r="AD183" s="3"/>
    </row>
    <row r="184" spans="1:30" x14ac:dyDescent="0.25">
      <c r="A184">
        <v>422129</v>
      </c>
      <c r="B184" t="s">
        <v>469</v>
      </c>
      <c r="C184" s="3">
        <f t="shared" si="3"/>
        <v>0</v>
      </c>
      <c r="D184" s="3">
        <v>0</v>
      </c>
      <c r="E184" s="3">
        <v>0</v>
      </c>
      <c r="F184" s="3">
        <v>0</v>
      </c>
      <c r="G184" s="3">
        <v>0</v>
      </c>
      <c r="H184" s="3">
        <v>0</v>
      </c>
      <c r="I184" s="3">
        <v>0</v>
      </c>
      <c r="J184" s="3">
        <v>-42.5</v>
      </c>
      <c r="K184" s="3">
        <v>-42.5</v>
      </c>
      <c r="L184">
        <v>0</v>
      </c>
      <c r="M184" s="4">
        <v>45707</v>
      </c>
      <c r="N184" s="3">
        <v>-77.989999999999995</v>
      </c>
      <c r="O184" s="3">
        <v>2461.58</v>
      </c>
      <c r="P184" s="3">
        <v>45418.01</v>
      </c>
      <c r="Q184" s="3" t="s">
        <v>32</v>
      </c>
      <c r="R184" s="3">
        <v>0</v>
      </c>
      <c r="S184" s="3" t="s">
        <v>201</v>
      </c>
      <c r="T184" s="3" t="s">
        <v>32</v>
      </c>
      <c r="U184" s="3" t="s">
        <v>42</v>
      </c>
      <c r="V184" s="3"/>
      <c r="X184" s="3">
        <v>-34.67</v>
      </c>
      <c r="Y184" s="3"/>
      <c r="Z184" s="3"/>
      <c r="AA184" s="3">
        <v>42.5</v>
      </c>
      <c r="AB184" s="5" t="s">
        <v>121</v>
      </c>
      <c r="AC184" s="3">
        <v>77.989999999999995</v>
      </c>
      <c r="AD184" s="3"/>
    </row>
    <row r="185" spans="1:30" x14ac:dyDescent="0.25">
      <c r="A185">
        <v>422046</v>
      </c>
      <c r="B185" t="s">
        <v>470</v>
      </c>
      <c r="C185" s="3">
        <f t="shared" si="3"/>
        <v>0</v>
      </c>
      <c r="D185" s="3">
        <v>0</v>
      </c>
      <c r="E185" s="3">
        <v>0</v>
      </c>
      <c r="F185" s="3">
        <v>0</v>
      </c>
      <c r="G185" s="3">
        <v>0</v>
      </c>
      <c r="H185" s="3">
        <v>0</v>
      </c>
      <c r="I185" s="3">
        <v>0</v>
      </c>
      <c r="J185" s="3">
        <v>-114.66</v>
      </c>
      <c r="K185" s="3">
        <v>-114.66</v>
      </c>
      <c r="L185">
        <v>0</v>
      </c>
      <c r="M185" s="4">
        <v>45712</v>
      </c>
      <c r="N185" s="3">
        <v>-411.92</v>
      </c>
      <c r="O185" s="3">
        <v>553.08000000000004</v>
      </c>
      <c r="P185" s="3">
        <v>35737.32</v>
      </c>
      <c r="Q185" s="3" t="s">
        <v>32</v>
      </c>
      <c r="R185" s="3">
        <v>0</v>
      </c>
      <c r="S185" s="3" t="s">
        <v>201</v>
      </c>
      <c r="T185" s="3" t="s">
        <v>230</v>
      </c>
      <c r="U185" s="3" t="s">
        <v>42</v>
      </c>
      <c r="V185" s="3"/>
      <c r="X185" s="3">
        <v>-109.65</v>
      </c>
      <c r="Y185" s="3"/>
      <c r="Z185" s="3"/>
      <c r="AA185" s="3">
        <v>114.66</v>
      </c>
      <c r="AB185" s="5" t="s">
        <v>56</v>
      </c>
      <c r="AC185" s="3">
        <v>411.92</v>
      </c>
      <c r="AD185" s="3"/>
    </row>
    <row r="186" spans="1:30" x14ac:dyDescent="0.25">
      <c r="A186">
        <v>422941</v>
      </c>
      <c r="B186" t="s">
        <v>471</v>
      </c>
      <c r="C186" s="3">
        <f t="shared" si="3"/>
        <v>0</v>
      </c>
      <c r="D186" s="3">
        <v>0</v>
      </c>
      <c r="E186" s="3">
        <v>0</v>
      </c>
      <c r="F186" s="3">
        <v>0</v>
      </c>
      <c r="G186" s="3">
        <v>0</v>
      </c>
      <c r="H186" s="3">
        <v>0</v>
      </c>
      <c r="I186" s="3">
        <v>0</v>
      </c>
      <c r="J186" s="3">
        <v>-241.96</v>
      </c>
      <c r="K186" s="3">
        <v>-241.96</v>
      </c>
      <c r="L186">
        <v>0</v>
      </c>
      <c r="M186" s="4">
        <v>45700</v>
      </c>
      <c r="N186" s="3">
        <v>884.47</v>
      </c>
      <c r="O186" s="3">
        <v>2417.8200000000002</v>
      </c>
      <c r="P186" s="3">
        <v>30109.54</v>
      </c>
      <c r="Q186" s="3" t="s">
        <v>32</v>
      </c>
      <c r="R186" s="3">
        <v>17.100000000000001</v>
      </c>
      <c r="S186" s="3" t="s">
        <v>201</v>
      </c>
      <c r="T186" s="3" t="s">
        <v>40</v>
      </c>
      <c r="U186" s="3" t="s">
        <v>42</v>
      </c>
      <c r="V186" s="3"/>
      <c r="X186" s="3">
        <v>-95.93</v>
      </c>
      <c r="Y186" s="3"/>
      <c r="Z186" s="3"/>
      <c r="AA186" s="3">
        <v>241.96</v>
      </c>
      <c r="AB186" s="5" t="s">
        <v>287</v>
      </c>
      <c r="AC186" s="3">
        <v>-884.47</v>
      </c>
      <c r="AD186" s="3"/>
    </row>
    <row r="187" spans="1:30" x14ac:dyDescent="0.25">
      <c r="A187">
        <v>432460</v>
      </c>
      <c r="B187" t="s">
        <v>472</v>
      </c>
      <c r="C187" s="3">
        <f t="shared" si="3"/>
        <v>0</v>
      </c>
      <c r="D187" s="3">
        <v>0</v>
      </c>
      <c r="E187" s="3">
        <v>0</v>
      </c>
      <c r="F187" s="3">
        <v>0</v>
      </c>
      <c r="G187" s="3">
        <v>0</v>
      </c>
      <c r="H187" s="3">
        <v>0</v>
      </c>
      <c r="I187" s="3">
        <v>0</v>
      </c>
      <c r="J187" s="3">
        <v>-7.0000000000000007E-2</v>
      </c>
      <c r="K187" s="3">
        <v>-7.0000000000000007E-2</v>
      </c>
      <c r="L187">
        <v>0</v>
      </c>
      <c r="M187" s="4">
        <v>45622</v>
      </c>
      <c r="N187" s="3">
        <v>-1174.6600000000001</v>
      </c>
      <c r="O187" s="3">
        <v>0</v>
      </c>
      <c r="P187" s="3">
        <v>16600.57</v>
      </c>
      <c r="Q187" s="3"/>
      <c r="R187" s="3">
        <v>0</v>
      </c>
      <c r="S187" s="3" t="s">
        <v>41</v>
      </c>
      <c r="T187" s="3" t="s">
        <v>32</v>
      </c>
      <c r="U187" s="3" t="s">
        <v>42</v>
      </c>
      <c r="V187" s="3"/>
      <c r="X187" s="3">
        <v>-0.04</v>
      </c>
      <c r="Y187" s="3"/>
      <c r="Z187" s="3"/>
      <c r="AA187" s="3">
        <v>7.0000000000000007E-2</v>
      </c>
      <c r="AB187" s="5" t="s">
        <v>473</v>
      </c>
      <c r="AC187" s="3">
        <v>1174.5899999999999</v>
      </c>
      <c r="AD187" s="3"/>
    </row>
    <row r="188" spans="1:30" x14ac:dyDescent="0.25">
      <c r="A188">
        <v>422927</v>
      </c>
      <c r="B188" t="s">
        <v>474</v>
      </c>
      <c r="C188" s="3">
        <f t="shared" si="3"/>
        <v>0</v>
      </c>
      <c r="D188" s="3">
        <v>0</v>
      </c>
      <c r="E188" s="3">
        <v>0</v>
      </c>
      <c r="F188" s="3">
        <v>0</v>
      </c>
      <c r="G188" s="3">
        <v>0</v>
      </c>
      <c r="H188" s="3">
        <v>0</v>
      </c>
      <c r="I188" s="3">
        <v>0</v>
      </c>
      <c r="J188" s="3">
        <v>-62.83</v>
      </c>
      <c r="K188" s="3">
        <v>-62.83</v>
      </c>
      <c r="L188">
        <v>0</v>
      </c>
      <c r="M188" s="4">
        <v>45701</v>
      </c>
      <c r="N188" s="3">
        <v>-80.83</v>
      </c>
      <c r="O188" s="3">
        <v>8301.16</v>
      </c>
      <c r="P188" s="3">
        <v>59100.53</v>
      </c>
      <c r="Q188" s="3" t="s">
        <v>32</v>
      </c>
      <c r="R188" s="3">
        <v>0</v>
      </c>
      <c r="S188" s="3" t="s">
        <v>41</v>
      </c>
      <c r="T188" s="3" t="s">
        <v>60</v>
      </c>
      <c r="U188" s="3" t="s">
        <v>42</v>
      </c>
      <c r="V188" s="3" t="s">
        <v>475</v>
      </c>
      <c r="X188" s="3">
        <v>-1568.11</v>
      </c>
      <c r="Y188" s="3"/>
      <c r="Z188" s="3"/>
      <c r="AA188" s="3">
        <v>62.83</v>
      </c>
      <c r="AB188" s="5" t="s">
        <v>302</v>
      </c>
      <c r="AC188" s="3">
        <v>80.83</v>
      </c>
      <c r="AD188" s="3" t="s">
        <v>476</v>
      </c>
    </row>
    <row r="189" spans="1:30" x14ac:dyDescent="0.25">
      <c r="A189">
        <v>422027</v>
      </c>
      <c r="B189" t="s">
        <v>477</v>
      </c>
      <c r="C189" s="3">
        <f t="shared" si="3"/>
        <v>0</v>
      </c>
      <c r="D189" s="3">
        <v>0</v>
      </c>
      <c r="E189" s="3">
        <v>0</v>
      </c>
      <c r="F189" s="3">
        <v>0</v>
      </c>
      <c r="G189" s="3">
        <v>0</v>
      </c>
      <c r="H189" s="3">
        <v>0</v>
      </c>
      <c r="I189" s="3">
        <v>0</v>
      </c>
      <c r="J189" s="3">
        <v>-473.99</v>
      </c>
      <c r="K189" s="3">
        <v>-473.99</v>
      </c>
      <c r="L189">
        <v>0</v>
      </c>
      <c r="M189" s="4">
        <v>45706</v>
      </c>
      <c r="N189" s="3">
        <v>-108.06</v>
      </c>
      <c r="O189" s="3">
        <v>4187.51</v>
      </c>
      <c r="P189" s="3">
        <v>44845.71</v>
      </c>
      <c r="Q189" s="3" t="s">
        <v>32</v>
      </c>
      <c r="R189" s="3">
        <v>0</v>
      </c>
      <c r="S189" s="3" t="s">
        <v>41</v>
      </c>
      <c r="T189" s="3" t="s">
        <v>32</v>
      </c>
      <c r="U189" s="3" t="s">
        <v>42</v>
      </c>
      <c r="V189" s="3"/>
      <c r="X189" s="3">
        <v>-266.68</v>
      </c>
      <c r="Y189" s="3"/>
      <c r="Z189" s="3"/>
      <c r="AA189" s="3">
        <v>473.99</v>
      </c>
      <c r="AB189" s="5" t="s">
        <v>271</v>
      </c>
      <c r="AC189" s="3">
        <v>108.06</v>
      </c>
      <c r="AD189" s="3" t="s">
        <v>478</v>
      </c>
    </row>
    <row r="190" spans="1:30" x14ac:dyDescent="0.25">
      <c r="A190">
        <v>423017</v>
      </c>
      <c r="B190" t="s">
        <v>479</v>
      </c>
      <c r="C190" s="3">
        <f t="shared" si="3"/>
        <v>0</v>
      </c>
      <c r="D190" s="3">
        <v>0</v>
      </c>
      <c r="E190" s="3">
        <v>0</v>
      </c>
      <c r="F190" s="3">
        <v>0</v>
      </c>
      <c r="G190" s="3">
        <v>0</v>
      </c>
      <c r="H190" s="3">
        <v>0</v>
      </c>
      <c r="I190" s="3">
        <v>0</v>
      </c>
      <c r="J190" s="3">
        <v>-1813.45</v>
      </c>
      <c r="K190" s="3">
        <v>-1813.45</v>
      </c>
      <c r="L190">
        <v>0</v>
      </c>
      <c r="M190" s="4">
        <v>45713</v>
      </c>
      <c r="N190" s="3">
        <v>-309.57</v>
      </c>
      <c r="O190" s="3">
        <v>34206.239999999998</v>
      </c>
      <c r="P190" s="3">
        <v>124608.18</v>
      </c>
      <c r="Q190" s="3" t="s">
        <v>32</v>
      </c>
      <c r="R190" s="3">
        <v>3331.25</v>
      </c>
      <c r="S190" s="3" t="s">
        <v>41</v>
      </c>
      <c r="T190" s="3" t="s">
        <v>202</v>
      </c>
      <c r="U190" s="3" t="s">
        <v>35</v>
      </c>
      <c r="V190" s="3"/>
      <c r="X190" s="3">
        <v>-907.02</v>
      </c>
      <c r="Y190" s="3"/>
      <c r="Z190" s="3"/>
      <c r="AA190" s="3">
        <v>1813.45</v>
      </c>
      <c r="AB190" s="5" t="s">
        <v>73</v>
      </c>
      <c r="AC190" s="3">
        <v>309.57</v>
      </c>
      <c r="AD190" s="3"/>
    </row>
    <row r="191" spans="1:30" x14ac:dyDescent="0.25">
      <c r="A191">
        <v>425395</v>
      </c>
      <c r="B191" t="s">
        <v>480</v>
      </c>
      <c r="C191" s="3">
        <f t="shared" si="3"/>
        <v>0</v>
      </c>
      <c r="D191" s="3">
        <v>0</v>
      </c>
      <c r="E191" s="3">
        <v>0</v>
      </c>
      <c r="F191" s="3">
        <v>0</v>
      </c>
      <c r="G191" s="3">
        <v>0</v>
      </c>
      <c r="H191" s="3">
        <v>0</v>
      </c>
      <c r="I191" s="3">
        <v>0</v>
      </c>
      <c r="J191" s="3">
        <v>-119.16</v>
      </c>
      <c r="K191" s="3">
        <v>-119.16</v>
      </c>
      <c r="L191">
        <v>0</v>
      </c>
      <c r="M191" s="4">
        <v>45707</v>
      </c>
      <c r="N191" s="3">
        <v>-833.32</v>
      </c>
      <c r="O191" s="3">
        <v>1904.18</v>
      </c>
      <c r="P191" s="3">
        <v>34816.519999999997</v>
      </c>
      <c r="Q191" s="3"/>
      <c r="R191" s="3">
        <v>259</v>
      </c>
      <c r="S191" s="3" t="s">
        <v>41</v>
      </c>
      <c r="T191" s="3" t="s">
        <v>202</v>
      </c>
      <c r="U191" s="3" t="s">
        <v>42</v>
      </c>
      <c r="V191" s="3"/>
      <c r="X191" s="3">
        <v>-185.86</v>
      </c>
      <c r="Y191" s="3"/>
      <c r="Z191" s="3"/>
      <c r="AA191" s="3">
        <v>119.16</v>
      </c>
      <c r="AB191" s="5" t="s">
        <v>98</v>
      </c>
      <c r="AC191" s="3">
        <v>833.32</v>
      </c>
      <c r="AD191" s="3"/>
    </row>
    <row r="192" spans="1:30" x14ac:dyDescent="0.25">
      <c r="A192">
        <v>425443</v>
      </c>
      <c r="B192" t="s">
        <v>481</v>
      </c>
      <c r="C192" s="3">
        <f t="shared" si="3"/>
        <v>0</v>
      </c>
      <c r="D192" s="3">
        <v>0</v>
      </c>
      <c r="E192" s="3">
        <v>0</v>
      </c>
      <c r="F192" s="3">
        <v>0</v>
      </c>
      <c r="G192" s="3">
        <v>0</v>
      </c>
      <c r="H192" s="3">
        <v>0</v>
      </c>
      <c r="I192" s="3">
        <v>0</v>
      </c>
      <c r="J192" s="3">
        <v>-909.96</v>
      </c>
      <c r="K192" s="3">
        <v>-909.96</v>
      </c>
      <c r="L192">
        <v>0</v>
      </c>
      <c r="M192" s="4">
        <v>45714</v>
      </c>
      <c r="N192" s="3">
        <v>-909.96</v>
      </c>
      <c r="O192" s="3">
        <v>0</v>
      </c>
      <c r="P192" s="3">
        <v>1569.51</v>
      </c>
      <c r="Q192" s="3"/>
      <c r="R192" s="3">
        <v>835.77</v>
      </c>
      <c r="S192" s="3" t="s">
        <v>41</v>
      </c>
      <c r="T192" s="3" t="s">
        <v>32</v>
      </c>
      <c r="U192" s="3" t="s">
        <v>35</v>
      </c>
      <c r="V192" s="3"/>
      <c r="X192" s="3">
        <v>-8.41</v>
      </c>
      <c r="Y192" s="3"/>
      <c r="Z192" s="3"/>
      <c r="AA192" s="3">
        <v>909.96</v>
      </c>
      <c r="AB192" s="5" t="s">
        <v>482</v>
      </c>
      <c r="AC192" s="3">
        <v>769.39</v>
      </c>
      <c r="AD192" s="3"/>
    </row>
    <row r="193" spans="1:30" x14ac:dyDescent="0.25">
      <c r="A193">
        <v>422606</v>
      </c>
      <c r="B193" t="s">
        <v>483</v>
      </c>
      <c r="C193" s="3">
        <f t="shared" si="3"/>
        <v>0</v>
      </c>
      <c r="D193" s="3">
        <v>0</v>
      </c>
      <c r="E193" s="3">
        <v>0</v>
      </c>
      <c r="F193" s="3">
        <v>0</v>
      </c>
      <c r="G193" s="3">
        <v>0</v>
      </c>
      <c r="H193" s="3">
        <v>0</v>
      </c>
      <c r="I193" s="3">
        <v>0</v>
      </c>
      <c r="J193" s="3">
        <v>-23.71</v>
      </c>
      <c r="K193" s="3">
        <v>-23.71</v>
      </c>
      <c r="L193">
        <v>0</v>
      </c>
      <c r="M193" s="4">
        <v>45699</v>
      </c>
      <c r="N193" s="3">
        <v>-71.400000000000006</v>
      </c>
      <c r="O193" s="3">
        <v>349.86</v>
      </c>
      <c r="P193" s="3">
        <v>12644.16</v>
      </c>
      <c r="Q193" s="3" t="s">
        <v>32</v>
      </c>
      <c r="R193" s="3">
        <v>0</v>
      </c>
      <c r="S193" s="3" t="s">
        <v>41</v>
      </c>
      <c r="T193" s="3" t="s">
        <v>202</v>
      </c>
      <c r="U193" s="3" t="s">
        <v>42</v>
      </c>
      <c r="V193" s="3"/>
      <c r="X193" s="3">
        <v>-79.09</v>
      </c>
      <c r="Y193" s="3"/>
      <c r="Z193" s="3"/>
      <c r="AA193" s="3">
        <v>23.71</v>
      </c>
      <c r="AB193" s="5" t="s">
        <v>390</v>
      </c>
      <c r="AC193" s="3">
        <v>71.400000000000006</v>
      </c>
      <c r="AD193" s="3"/>
    </row>
    <row r="194" spans="1:30" x14ac:dyDescent="0.25">
      <c r="A194">
        <v>436282</v>
      </c>
      <c r="B194" t="s">
        <v>484</v>
      </c>
      <c r="C194" s="3">
        <f t="shared" si="3"/>
        <v>0</v>
      </c>
      <c r="D194" s="3">
        <v>0</v>
      </c>
      <c r="E194" s="3">
        <v>0</v>
      </c>
      <c r="F194" s="3">
        <v>0</v>
      </c>
      <c r="G194" s="3">
        <v>0</v>
      </c>
      <c r="H194" s="3">
        <v>0</v>
      </c>
      <c r="I194" s="3">
        <v>0</v>
      </c>
      <c r="J194" s="3">
        <v>-0.01</v>
      </c>
      <c r="K194" s="3">
        <v>-0.01</v>
      </c>
      <c r="L194">
        <v>0</v>
      </c>
      <c r="M194" s="4">
        <v>45643</v>
      </c>
      <c r="N194" s="3">
        <v>-862.04</v>
      </c>
      <c r="O194" s="3">
        <v>0</v>
      </c>
      <c r="P194" s="3">
        <v>6826.33</v>
      </c>
      <c r="Q194" s="3"/>
      <c r="R194" s="3">
        <v>0</v>
      </c>
      <c r="S194" s="3" t="s">
        <v>41</v>
      </c>
      <c r="T194" s="3" t="s">
        <v>32</v>
      </c>
      <c r="U194" s="3" t="s">
        <v>42</v>
      </c>
      <c r="V194" s="3"/>
      <c r="X194" s="3">
        <v>-23.02</v>
      </c>
      <c r="Y194" s="3"/>
      <c r="Z194" s="3"/>
      <c r="AA194" s="3">
        <v>0.01</v>
      </c>
      <c r="AB194" s="5" t="s">
        <v>485</v>
      </c>
      <c r="AC194" s="3">
        <v>862.04</v>
      </c>
      <c r="AD194" s="3"/>
    </row>
    <row r="195" spans="1:30" x14ac:dyDescent="0.25">
      <c r="A195">
        <v>425842</v>
      </c>
      <c r="B195" t="s">
        <v>486</v>
      </c>
      <c r="C195" s="3">
        <f t="shared" si="3"/>
        <v>0</v>
      </c>
      <c r="D195" s="3">
        <v>0</v>
      </c>
      <c r="E195" s="3">
        <v>0</v>
      </c>
      <c r="F195" s="3">
        <v>0</v>
      </c>
      <c r="G195" s="3">
        <v>0</v>
      </c>
      <c r="H195" s="3">
        <v>0</v>
      </c>
      <c r="I195" s="3">
        <v>0</v>
      </c>
      <c r="J195" s="3">
        <v>247.55</v>
      </c>
      <c r="K195" s="3">
        <v>247.55</v>
      </c>
      <c r="L195">
        <v>0</v>
      </c>
      <c r="M195" s="4">
        <v>45686</v>
      </c>
      <c r="N195" s="3">
        <v>-112.26</v>
      </c>
      <c r="O195" s="3">
        <v>4750.1000000000004</v>
      </c>
      <c r="P195" s="3">
        <v>7544.86</v>
      </c>
      <c r="Q195" s="3"/>
      <c r="R195" s="3">
        <v>-232.16</v>
      </c>
      <c r="S195" s="3" t="s">
        <v>41</v>
      </c>
      <c r="T195" s="3" t="s">
        <v>487</v>
      </c>
      <c r="U195" s="3" t="s">
        <v>35</v>
      </c>
      <c r="V195" s="3"/>
      <c r="X195" s="3">
        <v>32.08</v>
      </c>
      <c r="Y195" s="3"/>
      <c r="Z195" s="3"/>
      <c r="AA195" s="3">
        <v>-247.55</v>
      </c>
      <c r="AB195" s="5" t="s">
        <v>169</v>
      </c>
      <c r="AC195" s="3">
        <v>112.26</v>
      </c>
      <c r="AD195" s="3"/>
    </row>
    <row r="196" spans="1:30" x14ac:dyDescent="0.25">
      <c r="A196">
        <v>422475</v>
      </c>
      <c r="B196" t="s">
        <v>488</v>
      </c>
      <c r="C196" s="3">
        <f t="shared" si="3"/>
        <v>0</v>
      </c>
      <c r="D196" s="3">
        <v>0</v>
      </c>
      <c r="E196" s="3">
        <v>0</v>
      </c>
      <c r="F196" s="3">
        <v>0</v>
      </c>
      <c r="G196" s="3">
        <v>0</v>
      </c>
      <c r="H196" s="3">
        <v>0</v>
      </c>
      <c r="I196" s="3">
        <v>0</v>
      </c>
      <c r="J196" s="3">
        <v>-103.48</v>
      </c>
      <c r="K196" s="3">
        <v>-103.48</v>
      </c>
      <c r="L196">
        <v>0</v>
      </c>
      <c r="M196" s="4">
        <v>45714</v>
      </c>
      <c r="N196" s="3">
        <v>-34.5</v>
      </c>
      <c r="O196" s="3">
        <v>1566.58</v>
      </c>
      <c r="P196" s="3">
        <v>3536.56</v>
      </c>
      <c r="Q196" s="3" t="s">
        <v>32</v>
      </c>
      <c r="R196" s="3">
        <v>95.04</v>
      </c>
      <c r="S196" s="3" t="s">
        <v>41</v>
      </c>
      <c r="T196" s="3" t="s">
        <v>32</v>
      </c>
      <c r="U196" s="3" t="s">
        <v>35</v>
      </c>
      <c r="V196" s="3"/>
      <c r="X196" s="3">
        <v>-15.76</v>
      </c>
      <c r="Y196" s="3"/>
      <c r="Z196" s="3"/>
      <c r="AA196" s="3">
        <v>103.48</v>
      </c>
      <c r="AB196" s="5" t="s">
        <v>37</v>
      </c>
      <c r="AC196" s="3">
        <v>1108.04</v>
      </c>
      <c r="AD196" s="3"/>
    </row>
    <row r="197" spans="1:30" x14ac:dyDescent="0.25">
      <c r="A197">
        <v>421819</v>
      </c>
      <c r="B197" t="s">
        <v>489</v>
      </c>
      <c r="C197" s="3">
        <f t="shared" ref="C197:C260" si="4">F197+G197+H197+I197</f>
        <v>0</v>
      </c>
      <c r="D197" s="3">
        <v>0</v>
      </c>
      <c r="E197" s="3">
        <v>0</v>
      </c>
      <c r="F197" s="3">
        <v>0</v>
      </c>
      <c r="G197" s="3">
        <v>0</v>
      </c>
      <c r="H197" s="3">
        <v>0</v>
      </c>
      <c r="I197" s="3">
        <v>0</v>
      </c>
      <c r="J197" s="3">
        <v>-35.1</v>
      </c>
      <c r="K197" s="3">
        <v>-35.1</v>
      </c>
      <c r="L197">
        <v>0</v>
      </c>
      <c r="M197" s="4">
        <v>45709</v>
      </c>
      <c r="N197" s="3">
        <v>-31.23</v>
      </c>
      <c r="O197" s="3">
        <v>1105.48</v>
      </c>
      <c r="P197" s="3">
        <v>85752.85</v>
      </c>
      <c r="Q197" s="3" t="s">
        <v>32</v>
      </c>
      <c r="R197" s="3">
        <v>0</v>
      </c>
      <c r="S197" s="3" t="s">
        <v>41</v>
      </c>
      <c r="T197" s="3" t="s">
        <v>32</v>
      </c>
      <c r="U197" s="3" t="s">
        <v>42</v>
      </c>
      <c r="V197" s="3"/>
      <c r="X197" s="3">
        <v>-23.02</v>
      </c>
      <c r="Y197" s="3"/>
      <c r="Z197" s="3"/>
      <c r="AA197" s="3">
        <v>35.1</v>
      </c>
      <c r="AB197" s="5" t="s">
        <v>43</v>
      </c>
      <c r="AC197" s="3">
        <v>31.23</v>
      </c>
      <c r="AD197" s="3"/>
    </row>
    <row r="198" spans="1:30" x14ac:dyDescent="0.25">
      <c r="A198">
        <v>422290</v>
      </c>
      <c r="B198" t="s">
        <v>490</v>
      </c>
      <c r="C198" s="3">
        <f t="shared" si="4"/>
        <v>0</v>
      </c>
      <c r="D198" s="3">
        <v>0</v>
      </c>
      <c r="E198" s="3">
        <v>0</v>
      </c>
      <c r="F198" s="3">
        <v>0</v>
      </c>
      <c r="G198" s="3">
        <v>0</v>
      </c>
      <c r="H198" s="3">
        <v>0</v>
      </c>
      <c r="I198" s="3">
        <v>0</v>
      </c>
      <c r="J198" s="3">
        <v>-1.1299999999999999</v>
      </c>
      <c r="K198" s="3">
        <v>-1.1299999999999999</v>
      </c>
      <c r="L198">
        <v>0</v>
      </c>
      <c r="M198" s="4">
        <v>45713</v>
      </c>
      <c r="N198" s="3">
        <v>-985.28</v>
      </c>
      <c r="O198" s="3">
        <v>3264.8</v>
      </c>
      <c r="P198" s="3">
        <v>27196.32</v>
      </c>
      <c r="Q198" s="3" t="s">
        <v>32</v>
      </c>
      <c r="R198" s="3">
        <v>0</v>
      </c>
      <c r="S198" s="3" t="s">
        <v>41</v>
      </c>
      <c r="T198" s="3" t="s">
        <v>32</v>
      </c>
      <c r="U198" s="3" t="s">
        <v>35</v>
      </c>
      <c r="V198" s="3" t="s">
        <v>491</v>
      </c>
      <c r="X198" s="3">
        <v>-1118.23</v>
      </c>
      <c r="Y198" s="3"/>
      <c r="Z198" s="3"/>
      <c r="AA198" s="3">
        <v>1.1299999999999999</v>
      </c>
      <c r="AB198" s="5" t="s">
        <v>37</v>
      </c>
      <c r="AC198" s="3">
        <v>984.15</v>
      </c>
      <c r="AD198" s="3" t="s">
        <v>492</v>
      </c>
    </row>
    <row r="199" spans="1:30" x14ac:dyDescent="0.25">
      <c r="A199">
        <v>422621</v>
      </c>
      <c r="B199" t="s">
        <v>493</v>
      </c>
      <c r="C199" s="3">
        <f t="shared" si="4"/>
        <v>0</v>
      </c>
      <c r="D199" s="3">
        <v>0</v>
      </c>
      <c r="E199" s="3">
        <v>0</v>
      </c>
      <c r="F199" s="3">
        <v>0</v>
      </c>
      <c r="G199" s="3">
        <v>0</v>
      </c>
      <c r="H199" s="3">
        <v>0</v>
      </c>
      <c r="I199" s="3">
        <v>0</v>
      </c>
      <c r="J199" s="3">
        <v>-230.81</v>
      </c>
      <c r="K199" s="3">
        <v>-230.81</v>
      </c>
      <c r="L199">
        <v>0</v>
      </c>
      <c r="M199" s="4">
        <v>45712</v>
      </c>
      <c r="N199" s="3">
        <v>-125.21</v>
      </c>
      <c r="O199" s="3">
        <v>2203.84</v>
      </c>
      <c r="P199" s="3">
        <v>27822.87</v>
      </c>
      <c r="Q199" s="3" t="s">
        <v>32</v>
      </c>
      <c r="R199" s="3">
        <v>0</v>
      </c>
      <c r="S199" s="3" t="s">
        <v>41</v>
      </c>
      <c r="T199" s="3" t="s">
        <v>32</v>
      </c>
      <c r="U199" s="3" t="s">
        <v>42</v>
      </c>
      <c r="V199" s="3"/>
      <c r="X199" s="3">
        <v>-230.81</v>
      </c>
      <c r="Y199" s="3"/>
      <c r="Z199" s="3"/>
      <c r="AA199" s="3">
        <v>230.81</v>
      </c>
      <c r="AB199" s="5" t="s">
        <v>56</v>
      </c>
      <c r="AC199" s="3">
        <v>125.21</v>
      </c>
      <c r="AD199" s="3"/>
    </row>
    <row r="200" spans="1:30" x14ac:dyDescent="0.25">
      <c r="A200">
        <v>425927</v>
      </c>
      <c r="B200" t="s">
        <v>494</v>
      </c>
      <c r="C200" s="3">
        <f t="shared" si="4"/>
        <v>0</v>
      </c>
      <c r="D200" s="3">
        <v>0</v>
      </c>
      <c r="E200" s="3">
        <v>0</v>
      </c>
      <c r="F200" s="3">
        <v>0</v>
      </c>
      <c r="G200" s="3">
        <v>0</v>
      </c>
      <c r="H200" s="3">
        <v>0</v>
      </c>
      <c r="I200" s="3">
        <v>0</v>
      </c>
      <c r="J200" s="3">
        <v>-27223.67</v>
      </c>
      <c r="K200" s="3">
        <v>-27223.67</v>
      </c>
      <c r="L200">
        <v>0</v>
      </c>
      <c r="M200" s="4">
        <v>45650</v>
      </c>
      <c r="N200" s="3">
        <v>-3395.54</v>
      </c>
      <c r="O200" s="3">
        <v>0</v>
      </c>
      <c r="P200" s="3">
        <v>2471.16</v>
      </c>
      <c r="Q200" s="3"/>
      <c r="R200" s="3">
        <v>25004.53</v>
      </c>
      <c r="S200" s="3" t="s">
        <v>41</v>
      </c>
      <c r="T200" s="3"/>
      <c r="U200" s="3" t="s">
        <v>42</v>
      </c>
      <c r="V200" s="3"/>
      <c r="X200" s="3">
        <v>-11343.76</v>
      </c>
      <c r="Y200" s="3"/>
      <c r="Z200" s="3"/>
      <c r="AA200" s="3">
        <v>27223.67</v>
      </c>
      <c r="AB200" s="5" t="s">
        <v>495</v>
      </c>
      <c r="AC200" s="3">
        <v>0</v>
      </c>
      <c r="AD200" s="3"/>
    </row>
    <row r="201" spans="1:30" x14ac:dyDescent="0.25">
      <c r="A201">
        <v>422596</v>
      </c>
      <c r="B201" t="s">
        <v>496</v>
      </c>
      <c r="C201" s="3">
        <f t="shared" si="4"/>
        <v>0</v>
      </c>
      <c r="D201" s="3">
        <v>0</v>
      </c>
      <c r="E201" s="3">
        <v>0</v>
      </c>
      <c r="F201" s="3">
        <v>0</v>
      </c>
      <c r="G201" s="3">
        <v>0</v>
      </c>
      <c r="H201" s="3">
        <v>0</v>
      </c>
      <c r="I201" s="3">
        <v>0</v>
      </c>
      <c r="J201" s="3">
        <v>-190.74</v>
      </c>
      <c r="K201" s="3">
        <v>-190.74</v>
      </c>
      <c r="L201">
        <v>0</v>
      </c>
      <c r="M201" s="4">
        <v>45672</v>
      </c>
      <c r="N201" s="3">
        <v>-547.03</v>
      </c>
      <c r="O201" s="3">
        <v>502.44</v>
      </c>
      <c r="P201" s="3">
        <v>11075.84</v>
      </c>
      <c r="Q201" s="3" t="s">
        <v>32</v>
      </c>
      <c r="R201" s="3">
        <v>175.19</v>
      </c>
      <c r="S201" s="3" t="s">
        <v>41</v>
      </c>
      <c r="T201" s="3" t="s">
        <v>32</v>
      </c>
      <c r="U201" s="3" t="s">
        <v>42</v>
      </c>
      <c r="V201" s="3"/>
      <c r="X201" s="3">
        <v>-140.63</v>
      </c>
      <c r="Y201" s="3"/>
      <c r="Z201" s="3"/>
      <c r="AA201" s="3">
        <v>190.74</v>
      </c>
      <c r="AB201" s="5" t="s">
        <v>308</v>
      </c>
      <c r="AC201" s="3">
        <v>547.03</v>
      </c>
      <c r="AD201" s="3"/>
    </row>
    <row r="202" spans="1:30" x14ac:dyDescent="0.25">
      <c r="A202">
        <v>422098</v>
      </c>
      <c r="B202" t="s">
        <v>497</v>
      </c>
      <c r="C202" s="3">
        <f t="shared" si="4"/>
        <v>0</v>
      </c>
      <c r="D202" s="3">
        <v>0</v>
      </c>
      <c r="E202" s="3">
        <v>0</v>
      </c>
      <c r="F202" s="3">
        <v>0</v>
      </c>
      <c r="G202" s="3">
        <v>0</v>
      </c>
      <c r="H202" s="3">
        <v>0</v>
      </c>
      <c r="I202" s="3">
        <v>0</v>
      </c>
      <c r="J202" s="3">
        <v>-435.92</v>
      </c>
      <c r="K202" s="3">
        <v>-435.92</v>
      </c>
      <c r="L202">
        <v>0</v>
      </c>
      <c r="M202" s="4">
        <v>45618</v>
      </c>
      <c r="N202" s="3">
        <v>-52.05</v>
      </c>
      <c r="O202" s="3">
        <v>0</v>
      </c>
      <c r="P202" s="3">
        <v>5920.01</v>
      </c>
      <c r="Q202" s="3" t="s">
        <v>32</v>
      </c>
      <c r="R202" s="3">
        <v>400.38</v>
      </c>
      <c r="S202" s="3" t="s">
        <v>41</v>
      </c>
      <c r="T202" s="3" t="s">
        <v>32</v>
      </c>
      <c r="U202" s="3" t="s">
        <v>42</v>
      </c>
      <c r="V202" s="3"/>
      <c r="X202" s="3">
        <v>-376.05</v>
      </c>
      <c r="Y202" s="3"/>
      <c r="Z202" s="3"/>
      <c r="AA202" s="3">
        <v>435.92</v>
      </c>
      <c r="AB202" s="5" t="s">
        <v>91</v>
      </c>
      <c r="AC202" s="3">
        <v>52.05</v>
      </c>
      <c r="AD202" s="3"/>
    </row>
    <row r="203" spans="1:30" x14ac:dyDescent="0.25">
      <c r="A203">
        <v>422843</v>
      </c>
      <c r="B203" t="s">
        <v>498</v>
      </c>
      <c r="C203" s="3">
        <f t="shared" si="4"/>
        <v>0</v>
      </c>
      <c r="D203" s="3">
        <v>0</v>
      </c>
      <c r="E203" s="3">
        <v>0</v>
      </c>
      <c r="F203" s="3">
        <v>0</v>
      </c>
      <c r="G203" s="3">
        <v>0</v>
      </c>
      <c r="H203" s="3">
        <v>0</v>
      </c>
      <c r="I203" s="3">
        <v>0</v>
      </c>
      <c r="J203" s="3">
        <v>-120.94</v>
      </c>
      <c r="K203" s="3">
        <v>-120.94</v>
      </c>
      <c r="L203">
        <v>0</v>
      </c>
      <c r="M203" s="4">
        <v>45687</v>
      </c>
      <c r="N203" s="3">
        <v>-857.2</v>
      </c>
      <c r="O203" s="3">
        <v>787.32</v>
      </c>
      <c r="P203" s="3">
        <v>6928.8</v>
      </c>
      <c r="Q203" s="3" t="s">
        <v>32</v>
      </c>
      <c r="R203" s="3">
        <v>0</v>
      </c>
      <c r="S203" s="3" t="s">
        <v>201</v>
      </c>
      <c r="T203" s="3" t="s">
        <v>32</v>
      </c>
      <c r="U203" s="3" t="s">
        <v>42</v>
      </c>
      <c r="V203" s="3"/>
      <c r="X203" s="3">
        <v>-120.94</v>
      </c>
      <c r="Y203" s="3"/>
      <c r="Z203" s="3"/>
      <c r="AA203" s="3">
        <v>120.94</v>
      </c>
      <c r="AB203" s="5" t="s">
        <v>48</v>
      </c>
      <c r="AC203" s="3">
        <v>857.2</v>
      </c>
      <c r="AD203" s="3"/>
    </row>
    <row r="204" spans="1:30" x14ac:dyDescent="0.25">
      <c r="A204">
        <v>422663</v>
      </c>
      <c r="B204" t="s">
        <v>499</v>
      </c>
      <c r="C204" s="3">
        <f t="shared" si="4"/>
        <v>0</v>
      </c>
      <c r="D204" s="3">
        <v>0</v>
      </c>
      <c r="E204" s="3">
        <v>0</v>
      </c>
      <c r="F204" s="3">
        <v>0</v>
      </c>
      <c r="G204" s="3">
        <v>0</v>
      </c>
      <c r="H204" s="3">
        <v>0</v>
      </c>
      <c r="I204" s="3">
        <v>0</v>
      </c>
      <c r="J204" s="3">
        <v>-41.88</v>
      </c>
      <c r="K204" s="3">
        <v>-41.88</v>
      </c>
      <c r="L204">
        <v>0</v>
      </c>
      <c r="M204" s="4">
        <v>45714</v>
      </c>
      <c r="N204" s="3">
        <v>-789.22</v>
      </c>
      <c r="O204" s="3">
        <v>7177.07</v>
      </c>
      <c r="P204" s="3">
        <v>29648.080000000002</v>
      </c>
      <c r="Q204" s="3" t="s">
        <v>32</v>
      </c>
      <c r="R204" s="3">
        <v>0</v>
      </c>
      <c r="S204" s="3" t="s">
        <v>41</v>
      </c>
      <c r="T204" s="3" t="s">
        <v>32</v>
      </c>
      <c r="U204" s="3" t="s">
        <v>42</v>
      </c>
      <c r="V204" s="3"/>
      <c r="X204" s="3">
        <v>-41.88</v>
      </c>
      <c r="Y204" s="3"/>
      <c r="Z204" s="3"/>
      <c r="AA204" s="3">
        <v>41.88</v>
      </c>
      <c r="AB204" s="5" t="s">
        <v>37</v>
      </c>
      <c r="AC204" s="3">
        <v>789.22</v>
      </c>
      <c r="AD204" s="3"/>
    </row>
    <row r="205" spans="1:30" x14ac:dyDescent="0.25">
      <c r="A205">
        <v>441982</v>
      </c>
      <c r="B205" t="s">
        <v>500</v>
      </c>
      <c r="C205" s="3">
        <f t="shared" si="4"/>
        <v>0</v>
      </c>
      <c r="D205" s="3">
        <v>0</v>
      </c>
      <c r="E205" s="3">
        <v>0</v>
      </c>
      <c r="F205" s="3">
        <v>0</v>
      </c>
      <c r="G205" s="3">
        <v>0</v>
      </c>
      <c r="H205" s="3">
        <v>0</v>
      </c>
      <c r="I205" s="3">
        <v>0</v>
      </c>
      <c r="J205" s="3">
        <v>-1.03</v>
      </c>
      <c r="K205" s="3">
        <v>-1.03</v>
      </c>
      <c r="L205">
        <v>0</v>
      </c>
      <c r="M205" s="4">
        <v>45664</v>
      </c>
      <c r="N205" s="3">
        <v>-5.8</v>
      </c>
      <c r="O205" s="3">
        <v>61.12</v>
      </c>
      <c r="P205" s="3">
        <v>0</v>
      </c>
      <c r="Q205" s="3"/>
      <c r="R205" s="3">
        <v>0</v>
      </c>
      <c r="S205" s="3" t="s">
        <v>41</v>
      </c>
      <c r="T205" s="3" t="s">
        <v>32</v>
      </c>
      <c r="U205" s="3" t="s">
        <v>35</v>
      </c>
      <c r="V205" s="3"/>
      <c r="X205" s="3">
        <v>-0.28000000000000003</v>
      </c>
      <c r="Y205" s="3"/>
      <c r="Z205" s="3"/>
      <c r="AA205" s="3">
        <v>1.03</v>
      </c>
      <c r="AB205" s="5" t="s">
        <v>501</v>
      </c>
      <c r="AC205" s="3">
        <v>5.8</v>
      </c>
      <c r="AD205" s="3"/>
    </row>
    <row r="206" spans="1:30" x14ac:dyDescent="0.25">
      <c r="A206">
        <v>422879</v>
      </c>
      <c r="B206" t="s">
        <v>502</v>
      </c>
      <c r="C206" s="3">
        <f t="shared" si="4"/>
        <v>0</v>
      </c>
      <c r="D206" s="3">
        <v>0</v>
      </c>
      <c r="E206" s="3">
        <v>0</v>
      </c>
      <c r="F206" s="3">
        <v>0</v>
      </c>
      <c r="G206" s="3">
        <v>0</v>
      </c>
      <c r="H206" s="3">
        <v>0</v>
      </c>
      <c r="I206" s="3">
        <v>0</v>
      </c>
      <c r="J206" s="3">
        <v>-148.08000000000001</v>
      </c>
      <c r="K206" s="3">
        <v>-148.08000000000001</v>
      </c>
      <c r="L206">
        <v>0</v>
      </c>
      <c r="M206" s="4">
        <v>45714</v>
      </c>
      <c r="N206" s="3">
        <v>-46.64</v>
      </c>
      <c r="O206" s="3">
        <v>7870.04</v>
      </c>
      <c r="P206" s="3">
        <v>77458.62</v>
      </c>
      <c r="Q206" s="3" t="s">
        <v>32</v>
      </c>
      <c r="R206" s="3">
        <v>0</v>
      </c>
      <c r="S206" s="3" t="s">
        <v>201</v>
      </c>
      <c r="T206" s="3" t="s">
        <v>32</v>
      </c>
      <c r="U206" s="3" t="s">
        <v>42</v>
      </c>
      <c r="V206" s="3"/>
      <c r="X206" s="3">
        <v>-123</v>
      </c>
      <c r="Y206" s="3"/>
      <c r="Z206" s="3"/>
      <c r="AA206" s="3">
        <v>148.08000000000001</v>
      </c>
      <c r="AB206" s="5" t="s">
        <v>37</v>
      </c>
      <c r="AC206" s="3">
        <v>46.64</v>
      </c>
      <c r="AD206" s="3"/>
    </row>
    <row r="207" spans="1:30" x14ac:dyDescent="0.25">
      <c r="A207">
        <v>425463</v>
      </c>
      <c r="B207" t="s">
        <v>503</v>
      </c>
      <c r="C207" s="3">
        <f t="shared" si="4"/>
        <v>0</v>
      </c>
      <c r="D207" s="3">
        <v>0</v>
      </c>
      <c r="E207" s="3">
        <v>0</v>
      </c>
      <c r="F207" s="3">
        <v>0</v>
      </c>
      <c r="G207" s="3">
        <v>0</v>
      </c>
      <c r="H207" s="3">
        <v>0</v>
      </c>
      <c r="I207" s="3">
        <v>0</v>
      </c>
      <c r="J207" s="3">
        <v>-86.16</v>
      </c>
      <c r="K207" s="3">
        <v>-86.16</v>
      </c>
      <c r="L207">
        <v>0</v>
      </c>
      <c r="M207" s="4">
        <v>45703</v>
      </c>
      <c r="N207" s="3">
        <v>-376.86</v>
      </c>
      <c r="O207" s="3">
        <v>1285.77</v>
      </c>
      <c r="P207" s="3">
        <v>661.46</v>
      </c>
      <c r="Q207" s="3"/>
      <c r="R207" s="3">
        <v>79.13</v>
      </c>
      <c r="S207" s="3" t="s">
        <v>41</v>
      </c>
      <c r="T207" s="3" t="s">
        <v>32</v>
      </c>
      <c r="U207" s="3" t="s">
        <v>42</v>
      </c>
      <c r="V207" s="3"/>
      <c r="X207" s="3">
        <v>-93.83</v>
      </c>
      <c r="Y207" s="3"/>
      <c r="Z207" s="3"/>
      <c r="AA207" s="3">
        <v>86.16</v>
      </c>
      <c r="AB207" s="5" t="s">
        <v>189</v>
      </c>
      <c r="AC207" s="3">
        <v>376.86</v>
      </c>
      <c r="AD207" s="3"/>
    </row>
    <row r="208" spans="1:30" x14ac:dyDescent="0.25">
      <c r="A208">
        <v>427332</v>
      </c>
      <c r="B208" t="s">
        <v>504</v>
      </c>
      <c r="C208" s="3">
        <f t="shared" si="4"/>
        <v>0</v>
      </c>
      <c r="D208" s="3">
        <v>0</v>
      </c>
      <c r="E208" s="3">
        <v>0</v>
      </c>
      <c r="F208" s="3">
        <v>0</v>
      </c>
      <c r="G208" s="3">
        <v>0</v>
      </c>
      <c r="H208" s="3">
        <v>0</v>
      </c>
      <c r="I208" s="3">
        <v>0</v>
      </c>
      <c r="J208" s="3">
        <v>-1076.78</v>
      </c>
      <c r="K208" s="3">
        <v>-1076.78</v>
      </c>
      <c r="L208">
        <v>0</v>
      </c>
      <c r="M208" s="4">
        <v>45707</v>
      </c>
      <c r="N208" s="3">
        <v>-1076.78</v>
      </c>
      <c r="O208" s="3">
        <v>3165.26</v>
      </c>
      <c r="P208" s="3">
        <v>6984</v>
      </c>
      <c r="Q208" s="3"/>
      <c r="R208" s="3">
        <v>989</v>
      </c>
      <c r="S208" s="3" t="s">
        <v>201</v>
      </c>
      <c r="T208" s="3" t="s">
        <v>202</v>
      </c>
      <c r="U208" s="3" t="s">
        <v>35</v>
      </c>
      <c r="V208" s="3"/>
      <c r="X208" s="3">
        <v>-82.21</v>
      </c>
      <c r="Y208" s="3"/>
      <c r="Z208" s="3"/>
      <c r="AA208" s="3">
        <v>1076.78</v>
      </c>
      <c r="AB208" s="5" t="s">
        <v>121</v>
      </c>
      <c r="AC208" s="3">
        <v>2497.77</v>
      </c>
      <c r="AD208" s="3"/>
    </row>
    <row r="209" spans="1:30" x14ac:dyDescent="0.25">
      <c r="A209">
        <v>423214</v>
      </c>
      <c r="B209" t="s">
        <v>505</v>
      </c>
      <c r="C209" s="3">
        <f t="shared" si="4"/>
        <v>0</v>
      </c>
      <c r="D209" s="3">
        <v>0</v>
      </c>
      <c r="E209" s="3">
        <v>0</v>
      </c>
      <c r="F209" s="3">
        <v>0</v>
      </c>
      <c r="G209" s="3">
        <v>0</v>
      </c>
      <c r="H209" s="3">
        <v>0</v>
      </c>
      <c r="I209" s="3">
        <v>0</v>
      </c>
      <c r="J209" s="3">
        <v>-60.08</v>
      </c>
      <c r="K209" s="3">
        <v>-60.08</v>
      </c>
      <c r="L209">
        <v>0</v>
      </c>
      <c r="M209" s="4">
        <v>45710</v>
      </c>
      <c r="N209" s="3">
        <v>-263.20999999999998</v>
      </c>
      <c r="O209" s="3">
        <v>6999.45</v>
      </c>
      <c r="P209" s="3">
        <v>57469.82</v>
      </c>
      <c r="Q209" s="3" t="s">
        <v>32</v>
      </c>
      <c r="R209" s="3">
        <v>0</v>
      </c>
      <c r="S209" s="3" t="s">
        <v>201</v>
      </c>
      <c r="T209" s="3" t="s">
        <v>32</v>
      </c>
      <c r="U209" s="3" t="s">
        <v>42</v>
      </c>
      <c r="V209" s="3" t="s">
        <v>457</v>
      </c>
      <c r="X209" s="3">
        <v>702.02</v>
      </c>
      <c r="Y209" s="3"/>
      <c r="Z209" s="3"/>
      <c r="AA209" s="3">
        <v>-1594.45</v>
      </c>
      <c r="AB209" s="5" t="s">
        <v>176</v>
      </c>
      <c r="AC209" s="3">
        <v>263.20999999999998</v>
      </c>
      <c r="AD209" s="3" t="s">
        <v>506</v>
      </c>
    </row>
    <row r="210" spans="1:30" x14ac:dyDescent="0.25">
      <c r="A210">
        <v>422526</v>
      </c>
      <c r="B210" t="s">
        <v>507</v>
      </c>
      <c r="C210" s="3">
        <f t="shared" si="4"/>
        <v>0</v>
      </c>
      <c r="D210" s="3">
        <v>0</v>
      </c>
      <c r="E210" s="3">
        <v>0</v>
      </c>
      <c r="F210" s="3">
        <v>0</v>
      </c>
      <c r="G210" s="3">
        <v>0</v>
      </c>
      <c r="H210" s="3">
        <v>0</v>
      </c>
      <c r="I210" s="3">
        <v>0</v>
      </c>
      <c r="J210" s="3">
        <v>-3513.14</v>
      </c>
      <c r="K210" s="3">
        <v>-3513.14</v>
      </c>
      <c r="L210">
        <v>0</v>
      </c>
      <c r="M210" s="4">
        <v>45714</v>
      </c>
      <c r="N210" s="3">
        <v>-3513.14</v>
      </c>
      <c r="O210" s="3">
        <v>3511.51</v>
      </c>
      <c r="P210" s="3">
        <v>10922.54</v>
      </c>
      <c r="Q210" s="3" t="s">
        <v>32</v>
      </c>
      <c r="R210" s="3">
        <v>3226.75</v>
      </c>
      <c r="S210" s="3" t="s">
        <v>41</v>
      </c>
      <c r="T210" s="3" t="s">
        <v>202</v>
      </c>
      <c r="U210" s="3" t="s">
        <v>42</v>
      </c>
      <c r="V210" s="3"/>
      <c r="X210" s="3">
        <v>-1576.84</v>
      </c>
      <c r="Y210" s="3"/>
      <c r="Z210" s="3"/>
      <c r="AA210" s="3">
        <v>3513.14</v>
      </c>
      <c r="AB210" s="5" t="s">
        <v>73</v>
      </c>
      <c r="AC210" s="3">
        <v>169.94</v>
      </c>
      <c r="AD210" s="3"/>
    </row>
    <row r="211" spans="1:30" x14ac:dyDescent="0.25">
      <c r="A211">
        <v>421800</v>
      </c>
      <c r="B211" t="s">
        <v>508</v>
      </c>
      <c r="C211" s="3">
        <f t="shared" si="4"/>
        <v>0</v>
      </c>
      <c r="D211" s="3">
        <v>0</v>
      </c>
      <c r="E211" s="3">
        <v>0</v>
      </c>
      <c r="F211" s="3">
        <v>0</v>
      </c>
      <c r="G211" s="3">
        <v>0</v>
      </c>
      <c r="H211" s="3">
        <v>0</v>
      </c>
      <c r="I211" s="3">
        <v>0</v>
      </c>
      <c r="J211" s="3">
        <v>-8000</v>
      </c>
      <c r="K211" s="3">
        <v>-8000</v>
      </c>
      <c r="L211">
        <v>0</v>
      </c>
      <c r="M211" s="4">
        <v>45714</v>
      </c>
      <c r="N211" s="3">
        <v>-1289.6600000000001</v>
      </c>
      <c r="O211" s="3">
        <v>16278.52</v>
      </c>
      <c r="P211" s="3">
        <v>81098.02</v>
      </c>
      <c r="Q211" s="3" t="s">
        <v>32</v>
      </c>
      <c r="R211" s="3">
        <v>14743</v>
      </c>
      <c r="S211" s="3" t="s">
        <v>41</v>
      </c>
      <c r="T211" s="3" t="s">
        <v>202</v>
      </c>
      <c r="U211" s="3" t="s">
        <v>42</v>
      </c>
      <c r="V211" s="3" t="s">
        <v>108</v>
      </c>
      <c r="X211" s="3">
        <v>-5295.35</v>
      </c>
      <c r="Y211" s="3"/>
      <c r="Z211" s="3"/>
      <c r="AA211" s="3">
        <v>8000</v>
      </c>
      <c r="AB211" s="5" t="s">
        <v>37</v>
      </c>
      <c r="AC211" s="3">
        <v>1289.6600000000001</v>
      </c>
      <c r="AD211" s="3" t="s">
        <v>509</v>
      </c>
    </row>
    <row r="212" spans="1:30" x14ac:dyDescent="0.25">
      <c r="A212">
        <v>193518</v>
      </c>
      <c r="B212" t="s">
        <v>510</v>
      </c>
      <c r="C212" s="3">
        <f t="shared" si="4"/>
        <v>0</v>
      </c>
      <c r="D212" s="3">
        <v>0</v>
      </c>
      <c r="E212" s="3">
        <v>0</v>
      </c>
      <c r="F212" s="3">
        <v>0</v>
      </c>
      <c r="G212" s="3">
        <v>0</v>
      </c>
      <c r="H212" s="3">
        <v>0</v>
      </c>
      <c r="I212" s="3">
        <v>0</v>
      </c>
      <c r="J212" s="3">
        <v>-35.270000000000003</v>
      </c>
      <c r="K212" s="3">
        <v>-35.270000000000003</v>
      </c>
      <c r="L212">
        <v>0</v>
      </c>
      <c r="M212" s="4">
        <v>45699</v>
      </c>
      <c r="N212" s="3">
        <v>-396.64</v>
      </c>
      <c r="O212" s="3">
        <v>0</v>
      </c>
      <c r="P212" s="3">
        <v>0</v>
      </c>
      <c r="Q212" s="3"/>
      <c r="R212" s="3">
        <v>0</v>
      </c>
      <c r="S212" s="3" t="s">
        <v>41</v>
      </c>
      <c r="T212" s="3" t="s">
        <v>32</v>
      </c>
      <c r="U212" s="3" t="s">
        <v>42</v>
      </c>
      <c r="V212" s="3"/>
      <c r="X212" s="3">
        <v>-2103.1799999999998</v>
      </c>
      <c r="Y212" s="3"/>
      <c r="Z212" s="3"/>
      <c r="AA212" s="3">
        <v>35.270000000000003</v>
      </c>
      <c r="AB212" s="5" t="s">
        <v>98</v>
      </c>
      <c r="AC212" s="3">
        <v>396.64</v>
      </c>
      <c r="AD212" s="3" t="s">
        <v>511</v>
      </c>
    </row>
    <row r="213" spans="1:30" x14ac:dyDescent="0.25">
      <c r="A213">
        <v>440675</v>
      </c>
      <c r="B213" t="s">
        <v>512</v>
      </c>
      <c r="C213" s="3">
        <f t="shared" si="4"/>
        <v>0</v>
      </c>
      <c r="D213" s="3">
        <v>0</v>
      </c>
      <c r="E213" s="3">
        <v>0</v>
      </c>
      <c r="F213" s="3">
        <v>0</v>
      </c>
      <c r="G213" s="3">
        <v>0</v>
      </c>
      <c r="H213" s="3">
        <v>0</v>
      </c>
      <c r="I213" s="3">
        <v>0</v>
      </c>
      <c r="J213" s="3">
        <v>-72.84</v>
      </c>
      <c r="K213" s="3">
        <v>-72.84</v>
      </c>
      <c r="L213">
        <v>0</v>
      </c>
      <c r="M213" s="4">
        <v>45694</v>
      </c>
      <c r="N213" s="3">
        <v>-187.01</v>
      </c>
      <c r="O213" s="3">
        <v>294.56</v>
      </c>
      <c r="P213" s="3">
        <v>1076.24</v>
      </c>
      <c r="Q213" s="3"/>
      <c r="R213" s="3">
        <v>0</v>
      </c>
      <c r="S213" s="3" t="s">
        <v>41</v>
      </c>
      <c r="T213" s="3" t="s">
        <v>32</v>
      </c>
      <c r="U213" s="3" t="s">
        <v>35</v>
      </c>
      <c r="V213" s="3"/>
      <c r="X213" s="3">
        <v>-19.11</v>
      </c>
      <c r="Y213" s="3"/>
      <c r="Z213" s="3"/>
      <c r="AA213" s="3">
        <v>72.84</v>
      </c>
      <c r="AB213" s="5" t="s">
        <v>57</v>
      </c>
      <c r="AC213" s="3">
        <v>187.01</v>
      </c>
      <c r="AD213" s="3"/>
    </row>
    <row r="214" spans="1:30" x14ac:dyDescent="0.25">
      <c r="A214">
        <v>422582</v>
      </c>
      <c r="B214" t="s">
        <v>513</v>
      </c>
      <c r="C214" s="3">
        <f t="shared" si="4"/>
        <v>0</v>
      </c>
      <c r="D214" s="3">
        <v>0</v>
      </c>
      <c r="E214" s="3">
        <v>0</v>
      </c>
      <c r="F214" s="3">
        <v>0</v>
      </c>
      <c r="G214" s="3">
        <v>0</v>
      </c>
      <c r="H214" s="3">
        <v>0</v>
      </c>
      <c r="I214" s="3">
        <v>0</v>
      </c>
      <c r="J214" s="3">
        <v>12.02</v>
      </c>
      <c r="K214" s="3">
        <v>12.02</v>
      </c>
      <c r="L214">
        <v>0</v>
      </c>
      <c r="M214" s="4">
        <v>45706</v>
      </c>
      <c r="N214" s="3">
        <v>-308.44</v>
      </c>
      <c r="O214" s="3">
        <v>3438.69</v>
      </c>
      <c r="P214" s="3">
        <v>40661.980000000003</v>
      </c>
      <c r="Q214" s="3" t="s">
        <v>32</v>
      </c>
      <c r="R214" s="3">
        <v>66.78</v>
      </c>
      <c r="S214" s="3" t="s">
        <v>41</v>
      </c>
      <c r="T214" s="3" t="s">
        <v>40</v>
      </c>
      <c r="U214" s="3" t="s">
        <v>42</v>
      </c>
      <c r="V214" s="3"/>
      <c r="X214" s="3">
        <v>-1025.1099999999999</v>
      </c>
      <c r="Y214" s="3"/>
      <c r="Z214" s="3"/>
      <c r="AA214" s="3">
        <v>-12.02</v>
      </c>
      <c r="AB214" s="5" t="s">
        <v>271</v>
      </c>
      <c r="AC214" s="3">
        <v>308.44</v>
      </c>
      <c r="AD214" s="3"/>
    </row>
    <row r="215" spans="1:30" x14ac:dyDescent="0.25">
      <c r="A215">
        <v>422855</v>
      </c>
      <c r="B215" t="s">
        <v>514</v>
      </c>
      <c r="C215" s="3">
        <f t="shared" si="4"/>
        <v>0</v>
      </c>
      <c r="D215" s="3">
        <v>0</v>
      </c>
      <c r="E215" s="3">
        <v>0</v>
      </c>
      <c r="F215" s="3">
        <v>0</v>
      </c>
      <c r="G215" s="3">
        <v>0</v>
      </c>
      <c r="H215" s="3">
        <v>0</v>
      </c>
      <c r="I215" s="3">
        <v>0</v>
      </c>
      <c r="J215" s="3">
        <v>-1054.72</v>
      </c>
      <c r="K215" s="3">
        <v>-1054.72</v>
      </c>
      <c r="L215">
        <v>0</v>
      </c>
      <c r="M215" s="4">
        <v>45714</v>
      </c>
      <c r="N215" s="3">
        <v>-125.73</v>
      </c>
      <c r="O215" s="3">
        <v>15785.77</v>
      </c>
      <c r="P215" s="3">
        <v>26102.53</v>
      </c>
      <c r="Q215" s="3" t="s">
        <v>32</v>
      </c>
      <c r="R215" s="3">
        <v>968.75</v>
      </c>
      <c r="S215" s="3" t="s">
        <v>41</v>
      </c>
      <c r="T215" s="3" t="s">
        <v>202</v>
      </c>
      <c r="U215" s="3" t="s">
        <v>42</v>
      </c>
      <c r="V215" s="3"/>
      <c r="X215" s="3">
        <v>-650.82000000000005</v>
      </c>
      <c r="Y215" s="3"/>
      <c r="Z215" s="3"/>
      <c r="AA215" s="3">
        <v>1054.72</v>
      </c>
      <c r="AB215" s="5" t="s">
        <v>37</v>
      </c>
      <c r="AC215" s="3">
        <v>125.73</v>
      </c>
      <c r="AD215" s="3"/>
    </row>
    <row r="216" spans="1:30" x14ac:dyDescent="0.25">
      <c r="A216">
        <v>422965</v>
      </c>
      <c r="B216" t="s">
        <v>515</v>
      </c>
      <c r="C216" s="3">
        <f t="shared" si="4"/>
        <v>0</v>
      </c>
      <c r="D216" s="3">
        <v>0</v>
      </c>
      <c r="E216" s="3">
        <v>0</v>
      </c>
      <c r="F216" s="3">
        <v>0</v>
      </c>
      <c r="G216" s="3">
        <v>0</v>
      </c>
      <c r="H216" s="3">
        <v>0</v>
      </c>
      <c r="I216" s="3">
        <v>0</v>
      </c>
      <c r="J216" s="3">
        <v>-1090.54</v>
      </c>
      <c r="K216" s="3">
        <v>-1090.54</v>
      </c>
      <c r="L216">
        <v>0</v>
      </c>
      <c r="M216" s="4">
        <v>45713</v>
      </c>
      <c r="N216" s="3">
        <v>-356.41</v>
      </c>
      <c r="O216" s="3">
        <v>7898.65</v>
      </c>
      <c r="P216" s="3">
        <v>31408.76</v>
      </c>
      <c r="Q216" s="3" t="s">
        <v>32</v>
      </c>
      <c r="R216" s="3">
        <v>567</v>
      </c>
      <c r="S216" s="3" t="s">
        <v>41</v>
      </c>
      <c r="T216" s="3" t="s">
        <v>202</v>
      </c>
      <c r="U216" s="3" t="s">
        <v>42</v>
      </c>
      <c r="V216" s="3"/>
      <c r="X216" s="3">
        <v>-517.21</v>
      </c>
      <c r="Y216" s="3"/>
      <c r="Z216" s="3"/>
      <c r="AA216" s="3">
        <v>1090.54</v>
      </c>
      <c r="AB216" s="5" t="s">
        <v>73</v>
      </c>
      <c r="AC216" s="3">
        <v>356.41</v>
      </c>
      <c r="AD216" s="3" t="s">
        <v>516</v>
      </c>
    </row>
    <row r="217" spans="1:30" x14ac:dyDescent="0.25">
      <c r="A217">
        <v>438926</v>
      </c>
      <c r="B217" t="s">
        <v>517</v>
      </c>
      <c r="C217" s="3">
        <f t="shared" si="4"/>
        <v>0</v>
      </c>
      <c r="D217" s="3">
        <v>0</v>
      </c>
      <c r="E217" s="3">
        <v>0</v>
      </c>
      <c r="F217" s="3">
        <v>0</v>
      </c>
      <c r="G217" s="3">
        <v>0</v>
      </c>
      <c r="H217" s="3">
        <v>0</v>
      </c>
      <c r="I217" s="3">
        <v>0</v>
      </c>
      <c r="J217" s="3">
        <v>-0.66</v>
      </c>
      <c r="K217" s="3">
        <v>-0.66</v>
      </c>
      <c r="L217">
        <v>0</v>
      </c>
      <c r="M217" s="4">
        <v>45700</v>
      </c>
      <c r="N217" s="3">
        <v>-4.3600000000000003</v>
      </c>
      <c r="O217" s="3">
        <v>379.26</v>
      </c>
      <c r="P217" s="3">
        <v>2691.06</v>
      </c>
      <c r="Q217" s="3"/>
      <c r="R217" s="3">
        <v>0</v>
      </c>
      <c r="S217" s="3" t="s">
        <v>41</v>
      </c>
      <c r="T217" s="3" t="s">
        <v>32</v>
      </c>
      <c r="U217" s="3" t="s">
        <v>42</v>
      </c>
      <c r="V217" s="3"/>
      <c r="X217" s="3">
        <v>-0.48</v>
      </c>
      <c r="Y217" s="3"/>
      <c r="Z217" s="3"/>
      <c r="AA217" s="3">
        <v>0.66</v>
      </c>
      <c r="AB217" s="5" t="s">
        <v>287</v>
      </c>
      <c r="AC217" s="3">
        <v>384.68</v>
      </c>
      <c r="AD217" s="3"/>
    </row>
    <row r="218" spans="1:30" x14ac:dyDescent="0.25">
      <c r="A218">
        <v>441412</v>
      </c>
      <c r="B218" t="s">
        <v>518</v>
      </c>
      <c r="C218" s="3">
        <f t="shared" si="4"/>
        <v>0</v>
      </c>
      <c r="D218" s="3">
        <v>0</v>
      </c>
      <c r="E218" s="3">
        <v>0</v>
      </c>
      <c r="F218" s="3">
        <v>0</v>
      </c>
      <c r="G218" s="3">
        <v>0</v>
      </c>
      <c r="H218" s="3">
        <v>0</v>
      </c>
      <c r="I218" s="3">
        <v>0</v>
      </c>
      <c r="J218" s="3">
        <v>-1198.8699999999999</v>
      </c>
      <c r="K218" s="3">
        <v>-1198.8699999999999</v>
      </c>
      <c r="L218">
        <v>0</v>
      </c>
      <c r="M218" s="4">
        <v>45685</v>
      </c>
      <c r="N218" s="3">
        <v>-1198.8699999999999</v>
      </c>
      <c r="O218" s="3">
        <v>0</v>
      </c>
      <c r="P218" s="3">
        <v>0</v>
      </c>
      <c r="Q218" s="3"/>
      <c r="R218" s="3">
        <v>2153.75</v>
      </c>
      <c r="S218" s="3" t="s">
        <v>41</v>
      </c>
      <c r="T218" s="3"/>
      <c r="U218" s="3" t="s">
        <v>35</v>
      </c>
      <c r="V218" s="3"/>
      <c r="X218" s="3">
        <v>-189.98</v>
      </c>
      <c r="Y218" s="3"/>
      <c r="Z218" s="3"/>
      <c r="AA218" s="3">
        <v>1198.8699999999999</v>
      </c>
      <c r="AB218" s="5"/>
      <c r="AC218" s="3"/>
      <c r="AD218" s="3"/>
    </row>
    <row r="219" spans="1:30" x14ac:dyDescent="0.25">
      <c r="A219">
        <v>421898</v>
      </c>
      <c r="B219" t="s">
        <v>519</v>
      </c>
      <c r="C219" s="3">
        <f t="shared" si="4"/>
        <v>0</v>
      </c>
      <c r="D219" s="3">
        <v>0</v>
      </c>
      <c r="E219" s="3">
        <v>0</v>
      </c>
      <c r="F219" s="3">
        <v>0</v>
      </c>
      <c r="G219" s="3">
        <v>0</v>
      </c>
      <c r="H219" s="3">
        <v>0</v>
      </c>
      <c r="I219" s="3">
        <v>0</v>
      </c>
      <c r="J219" s="3">
        <v>-171.7</v>
      </c>
      <c r="K219" s="3">
        <v>-171.7</v>
      </c>
      <c r="L219">
        <v>0</v>
      </c>
      <c r="M219" s="4">
        <v>45656</v>
      </c>
      <c r="N219" s="3">
        <v>-1180.54</v>
      </c>
      <c r="O219" s="3">
        <v>0</v>
      </c>
      <c r="P219" s="3">
        <v>13583.28</v>
      </c>
      <c r="Q219" s="3" t="s">
        <v>32</v>
      </c>
      <c r="R219" s="3">
        <v>0</v>
      </c>
      <c r="S219" s="3" t="s">
        <v>41</v>
      </c>
      <c r="T219" s="3" t="s">
        <v>32</v>
      </c>
      <c r="U219" s="3" t="s">
        <v>42</v>
      </c>
      <c r="V219" s="3"/>
      <c r="X219" s="3">
        <v>-171.7</v>
      </c>
      <c r="Y219" s="3"/>
      <c r="Z219" s="3"/>
      <c r="AA219" s="3">
        <v>171.7</v>
      </c>
      <c r="AB219" s="5" t="s">
        <v>520</v>
      </c>
      <c r="AC219" s="3">
        <v>12.58</v>
      </c>
      <c r="AD219" s="3"/>
    </row>
    <row r="220" spans="1:30" x14ac:dyDescent="0.25">
      <c r="A220">
        <v>422643</v>
      </c>
      <c r="B220" t="s">
        <v>521</v>
      </c>
      <c r="C220" s="3">
        <f t="shared" si="4"/>
        <v>0</v>
      </c>
      <c r="D220" s="3">
        <v>0</v>
      </c>
      <c r="E220" s="3">
        <v>0</v>
      </c>
      <c r="F220" s="3">
        <v>0</v>
      </c>
      <c r="G220" s="3">
        <v>0</v>
      </c>
      <c r="H220" s="3">
        <v>0</v>
      </c>
      <c r="I220" s="3">
        <v>0</v>
      </c>
      <c r="J220" s="3">
        <v>-590.59</v>
      </c>
      <c r="K220" s="3">
        <v>-590.59</v>
      </c>
      <c r="L220">
        <v>0</v>
      </c>
      <c r="M220" s="4">
        <v>45712</v>
      </c>
      <c r="N220" s="3">
        <v>-257.33999999999997</v>
      </c>
      <c r="O220" s="3">
        <v>16333.5</v>
      </c>
      <c r="P220" s="3">
        <v>64237.18</v>
      </c>
      <c r="Q220" s="3" t="s">
        <v>32</v>
      </c>
      <c r="R220" s="3">
        <v>0</v>
      </c>
      <c r="S220" s="3" t="s">
        <v>41</v>
      </c>
      <c r="T220" s="3" t="s">
        <v>32</v>
      </c>
      <c r="U220" s="3" t="s">
        <v>42</v>
      </c>
      <c r="V220" s="3"/>
      <c r="X220" s="3">
        <v>-1127.73</v>
      </c>
      <c r="Y220" s="3"/>
      <c r="Z220" s="3"/>
      <c r="AA220" s="3">
        <v>590.59</v>
      </c>
      <c r="AB220" s="5" t="s">
        <v>73</v>
      </c>
      <c r="AC220" s="3">
        <v>257.33999999999997</v>
      </c>
      <c r="AD220" s="3"/>
    </row>
    <row r="221" spans="1:30" x14ac:dyDescent="0.25">
      <c r="A221">
        <v>422163</v>
      </c>
      <c r="B221" t="s">
        <v>522</v>
      </c>
      <c r="C221" s="3">
        <f t="shared" si="4"/>
        <v>0</v>
      </c>
      <c r="D221" s="3">
        <v>0</v>
      </c>
      <c r="E221" s="3">
        <v>0</v>
      </c>
      <c r="F221" s="3">
        <v>0</v>
      </c>
      <c r="G221" s="3">
        <v>0</v>
      </c>
      <c r="H221" s="3">
        <v>0</v>
      </c>
      <c r="I221" s="3">
        <v>0</v>
      </c>
      <c r="J221" s="3">
        <v>-383.07</v>
      </c>
      <c r="K221" s="3">
        <v>-383.07</v>
      </c>
      <c r="L221">
        <v>0</v>
      </c>
      <c r="M221" s="4">
        <v>45699</v>
      </c>
      <c r="N221" s="3">
        <v>124.38</v>
      </c>
      <c r="O221" s="3">
        <v>19482.91</v>
      </c>
      <c r="P221" s="3">
        <v>31687.62</v>
      </c>
      <c r="Q221" s="3" t="s">
        <v>32</v>
      </c>
      <c r="R221" s="3">
        <v>0</v>
      </c>
      <c r="S221" s="3" t="s">
        <v>41</v>
      </c>
      <c r="T221" s="3" t="s">
        <v>32</v>
      </c>
      <c r="U221" s="3" t="s">
        <v>35</v>
      </c>
      <c r="V221" s="3"/>
      <c r="X221" s="3">
        <v>-112.52</v>
      </c>
      <c r="Y221" s="3"/>
      <c r="Z221" s="3"/>
      <c r="AA221" s="3">
        <v>383.07</v>
      </c>
      <c r="AB221" s="5" t="s">
        <v>390</v>
      </c>
      <c r="AC221" s="3">
        <v>-124.38</v>
      </c>
      <c r="AD221" s="3"/>
    </row>
    <row r="222" spans="1:30" x14ac:dyDescent="0.25">
      <c r="A222">
        <v>422214</v>
      </c>
      <c r="B222" t="s">
        <v>523</v>
      </c>
      <c r="C222" s="3">
        <f t="shared" si="4"/>
        <v>0</v>
      </c>
      <c r="D222" s="3">
        <v>0</v>
      </c>
      <c r="E222" s="3">
        <v>0</v>
      </c>
      <c r="F222" s="3">
        <v>0</v>
      </c>
      <c r="G222" s="3">
        <v>0</v>
      </c>
      <c r="H222" s="3">
        <v>0</v>
      </c>
      <c r="I222" s="3">
        <v>0</v>
      </c>
      <c r="J222" s="3">
        <v>-777.63</v>
      </c>
      <c r="K222" s="3">
        <v>-777.63</v>
      </c>
      <c r="L222">
        <v>0</v>
      </c>
      <c r="M222" s="4">
        <v>45706</v>
      </c>
      <c r="N222" s="3">
        <v>-81.72</v>
      </c>
      <c r="O222" s="3">
        <v>616.79</v>
      </c>
      <c r="P222" s="3">
        <v>30014.68</v>
      </c>
      <c r="Q222" s="3" t="s">
        <v>32</v>
      </c>
      <c r="R222" s="3">
        <v>714.24</v>
      </c>
      <c r="S222" s="3" t="s">
        <v>41</v>
      </c>
      <c r="T222" s="3" t="s">
        <v>40</v>
      </c>
      <c r="U222" s="3" t="s">
        <v>42</v>
      </c>
      <c r="V222" s="3"/>
      <c r="X222" s="3">
        <v>-320.45</v>
      </c>
      <c r="Y222" s="3"/>
      <c r="Z222" s="3"/>
      <c r="AA222" s="3">
        <v>777.63</v>
      </c>
      <c r="AB222" s="5" t="s">
        <v>271</v>
      </c>
      <c r="AC222" s="3">
        <v>81.72</v>
      </c>
      <c r="AD222" s="3"/>
    </row>
    <row r="223" spans="1:30" x14ac:dyDescent="0.25">
      <c r="A223">
        <v>432638</v>
      </c>
      <c r="B223" t="s">
        <v>524</v>
      </c>
      <c r="C223" s="3">
        <f t="shared" si="4"/>
        <v>0</v>
      </c>
      <c r="D223" s="3">
        <v>0</v>
      </c>
      <c r="E223" s="3">
        <v>0</v>
      </c>
      <c r="F223" s="3">
        <v>0</v>
      </c>
      <c r="G223" s="3">
        <v>0</v>
      </c>
      <c r="H223" s="3">
        <v>0</v>
      </c>
      <c r="I223" s="3">
        <v>0</v>
      </c>
      <c r="J223" s="3">
        <v>-42.83</v>
      </c>
      <c r="K223" s="3">
        <v>-42.83</v>
      </c>
      <c r="L223">
        <v>0</v>
      </c>
      <c r="M223" s="4">
        <v>45434</v>
      </c>
      <c r="N223" s="3">
        <v>-75</v>
      </c>
      <c r="O223" s="3">
        <v>0</v>
      </c>
      <c r="P223" s="3">
        <v>662.4</v>
      </c>
      <c r="Q223" s="3"/>
      <c r="R223" s="3">
        <v>0</v>
      </c>
      <c r="S223" s="3" t="s">
        <v>41</v>
      </c>
      <c r="T223" s="3"/>
      <c r="U223" s="3" t="s">
        <v>42</v>
      </c>
      <c r="V223" s="3"/>
      <c r="X223" s="3">
        <v>-42.83</v>
      </c>
      <c r="Y223" s="3"/>
      <c r="Z223" s="3"/>
      <c r="AA223" s="3">
        <v>42.83</v>
      </c>
      <c r="AB223" s="5" t="s">
        <v>525</v>
      </c>
      <c r="AC223" s="3">
        <v>332.6</v>
      </c>
      <c r="AD223" s="3"/>
    </row>
    <row r="224" spans="1:30" x14ac:dyDescent="0.25">
      <c r="A224">
        <v>423234</v>
      </c>
      <c r="B224" t="s">
        <v>526</v>
      </c>
      <c r="C224" s="3">
        <f t="shared" si="4"/>
        <v>0</v>
      </c>
      <c r="D224" s="3">
        <v>0</v>
      </c>
      <c r="E224" s="3">
        <v>0</v>
      </c>
      <c r="F224" s="3">
        <v>0</v>
      </c>
      <c r="G224" s="3">
        <v>0</v>
      </c>
      <c r="H224" s="3">
        <v>0</v>
      </c>
      <c r="I224" s="3">
        <v>0</v>
      </c>
      <c r="J224" s="3">
        <v>-188.15</v>
      </c>
      <c r="K224" s="3">
        <v>-188.15</v>
      </c>
      <c r="L224">
        <v>0</v>
      </c>
      <c r="M224" s="4">
        <v>45714</v>
      </c>
      <c r="N224" s="3">
        <v>-756.13</v>
      </c>
      <c r="O224" s="3">
        <v>25784</v>
      </c>
      <c r="P224" s="3">
        <v>191885.3</v>
      </c>
      <c r="Q224" s="3" t="s">
        <v>32</v>
      </c>
      <c r="R224" s="3">
        <v>107.79</v>
      </c>
      <c r="S224" s="3" t="s">
        <v>201</v>
      </c>
      <c r="T224" s="3" t="s">
        <v>32</v>
      </c>
      <c r="U224" s="3" t="s">
        <v>42</v>
      </c>
      <c r="V224" s="3"/>
      <c r="X224" s="3">
        <v>-1439.41</v>
      </c>
      <c r="Y224" s="3"/>
      <c r="Z224" s="3"/>
      <c r="AA224" s="3">
        <v>188.15</v>
      </c>
      <c r="AB224" s="5" t="s">
        <v>37</v>
      </c>
      <c r="AC224" s="3">
        <v>756.13</v>
      </c>
      <c r="AD224" s="3"/>
    </row>
    <row r="225" spans="1:30" x14ac:dyDescent="0.25">
      <c r="A225">
        <v>439259</v>
      </c>
      <c r="B225" t="s">
        <v>527</v>
      </c>
      <c r="C225" s="3">
        <f t="shared" si="4"/>
        <v>0</v>
      </c>
      <c r="D225" s="3">
        <v>0</v>
      </c>
      <c r="E225" s="3">
        <v>0</v>
      </c>
      <c r="F225" s="3">
        <v>0</v>
      </c>
      <c r="G225" s="3">
        <v>0</v>
      </c>
      <c r="H225" s="3">
        <v>0</v>
      </c>
      <c r="I225" s="3">
        <v>0</v>
      </c>
      <c r="J225" s="3">
        <v>-17.8</v>
      </c>
      <c r="K225" s="3">
        <v>-17.8</v>
      </c>
      <c r="L225">
        <v>0</v>
      </c>
      <c r="M225" s="4">
        <v>45582</v>
      </c>
      <c r="N225" s="3">
        <v>-575.53</v>
      </c>
      <c r="O225" s="3">
        <v>0</v>
      </c>
      <c r="P225" s="3">
        <v>414.73</v>
      </c>
      <c r="Q225" s="3"/>
      <c r="R225" s="3">
        <v>0</v>
      </c>
      <c r="S225" s="3" t="s">
        <v>201</v>
      </c>
      <c r="T225" s="3" t="s">
        <v>32</v>
      </c>
      <c r="U225" s="3" t="s">
        <v>42</v>
      </c>
      <c r="V225" s="3"/>
      <c r="X225" s="3">
        <v>-25.03</v>
      </c>
      <c r="Y225" s="3"/>
      <c r="Z225" s="3"/>
      <c r="AA225" s="3">
        <v>17.8</v>
      </c>
      <c r="AB225" s="5" t="s">
        <v>528</v>
      </c>
      <c r="AC225" s="3">
        <v>557.73</v>
      </c>
      <c r="AD225" s="3"/>
    </row>
    <row r="226" spans="1:30" x14ac:dyDescent="0.25">
      <c r="A226">
        <v>422033</v>
      </c>
      <c r="B226" t="s">
        <v>529</v>
      </c>
      <c r="C226" s="3">
        <f t="shared" si="4"/>
        <v>0</v>
      </c>
      <c r="D226" s="3">
        <v>0</v>
      </c>
      <c r="E226" s="3">
        <v>0</v>
      </c>
      <c r="F226" s="3">
        <v>0</v>
      </c>
      <c r="G226" s="3">
        <v>0</v>
      </c>
      <c r="H226" s="3">
        <v>0</v>
      </c>
      <c r="I226" s="3">
        <v>0</v>
      </c>
      <c r="J226" s="3">
        <v>-152.43</v>
      </c>
      <c r="K226" s="3">
        <v>-152.43</v>
      </c>
      <c r="L226">
        <v>0</v>
      </c>
      <c r="M226" s="4">
        <v>45714</v>
      </c>
      <c r="N226" s="3">
        <v>-465.37</v>
      </c>
      <c r="O226" s="3">
        <v>48295.21</v>
      </c>
      <c r="P226" s="3">
        <v>240176.73</v>
      </c>
      <c r="Q226" s="3" t="s">
        <v>32</v>
      </c>
      <c r="R226" s="3">
        <v>0</v>
      </c>
      <c r="S226" s="3" t="s">
        <v>41</v>
      </c>
      <c r="T226" s="3" t="s">
        <v>32</v>
      </c>
      <c r="U226" s="3" t="s">
        <v>42</v>
      </c>
      <c r="V226" s="3"/>
      <c r="X226" s="3">
        <v>-419.75</v>
      </c>
      <c r="Y226" s="3"/>
      <c r="Z226" s="3"/>
      <c r="AA226" s="3">
        <v>152.43</v>
      </c>
      <c r="AB226" s="5" t="s">
        <v>37</v>
      </c>
      <c r="AC226" s="3">
        <v>465.37</v>
      </c>
      <c r="AD226" s="3"/>
    </row>
    <row r="227" spans="1:30" x14ac:dyDescent="0.25">
      <c r="A227">
        <v>422885</v>
      </c>
      <c r="B227" t="s">
        <v>530</v>
      </c>
      <c r="C227" s="3">
        <f t="shared" si="4"/>
        <v>0</v>
      </c>
      <c r="D227" s="3">
        <v>0</v>
      </c>
      <c r="E227" s="3">
        <v>0</v>
      </c>
      <c r="F227" s="3">
        <v>0</v>
      </c>
      <c r="G227" s="3">
        <v>0</v>
      </c>
      <c r="H227" s="3">
        <v>0</v>
      </c>
      <c r="I227" s="3">
        <v>0</v>
      </c>
      <c r="J227" s="3">
        <v>-15.97</v>
      </c>
      <c r="K227" s="3">
        <v>-15.97</v>
      </c>
      <c r="L227">
        <v>0</v>
      </c>
      <c r="M227" s="4">
        <v>45660</v>
      </c>
      <c r="N227" s="3">
        <v>-1079.44</v>
      </c>
      <c r="O227" s="3">
        <v>953.44</v>
      </c>
      <c r="P227" s="3">
        <v>32118.04</v>
      </c>
      <c r="Q227" s="3" t="s">
        <v>32</v>
      </c>
      <c r="R227" s="3">
        <v>14.67</v>
      </c>
      <c r="S227" s="3" t="s">
        <v>41</v>
      </c>
      <c r="T227" s="3" t="s">
        <v>202</v>
      </c>
      <c r="U227" s="3" t="s">
        <v>42</v>
      </c>
      <c r="V227" s="3"/>
      <c r="X227" s="3">
        <v>-191.6</v>
      </c>
      <c r="Y227" s="3"/>
      <c r="Z227" s="3"/>
      <c r="AA227" s="3">
        <v>15.97</v>
      </c>
      <c r="AB227" s="5" t="s">
        <v>531</v>
      </c>
      <c r="AC227" s="3">
        <v>1079.44</v>
      </c>
      <c r="AD227" s="3"/>
    </row>
    <row r="228" spans="1:30" x14ac:dyDescent="0.25">
      <c r="A228">
        <v>424641</v>
      </c>
      <c r="B228" t="s">
        <v>532</v>
      </c>
      <c r="C228" s="3">
        <f t="shared" si="4"/>
        <v>0</v>
      </c>
      <c r="D228" s="3">
        <v>0</v>
      </c>
      <c r="E228" s="3">
        <v>0</v>
      </c>
      <c r="F228" s="3">
        <v>0</v>
      </c>
      <c r="G228" s="3">
        <v>0</v>
      </c>
      <c r="H228" s="3">
        <v>0</v>
      </c>
      <c r="I228" s="3">
        <v>0</v>
      </c>
      <c r="J228" s="3">
        <v>-552.20000000000005</v>
      </c>
      <c r="K228" s="3">
        <v>-552.20000000000005</v>
      </c>
      <c r="L228">
        <v>0</v>
      </c>
      <c r="M228" s="4">
        <v>45714</v>
      </c>
      <c r="N228" s="3">
        <v>-8.49</v>
      </c>
      <c r="O228" s="3">
        <v>2321.54</v>
      </c>
      <c r="P228" s="3">
        <v>15488.8</v>
      </c>
      <c r="Q228" s="3"/>
      <c r="R228" s="3">
        <v>1743.99</v>
      </c>
      <c r="S228" s="3" t="s">
        <v>201</v>
      </c>
      <c r="T228" s="3" t="s">
        <v>32</v>
      </c>
      <c r="U228" s="3" t="s">
        <v>42</v>
      </c>
      <c r="V228" s="3"/>
      <c r="X228" s="3">
        <v>-181.02</v>
      </c>
      <c r="Y228" s="3"/>
      <c r="Z228" s="3"/>
      <c r="AA228" s="3">
        <v>566.6</v>
      </c>
      <c r="AB228" s="5" t="s">
        <v>37</v>
      </c>
      <c r="AC228" s="3">
        <v>8.49</v>
      </c>
      <c r="AD228" s="3" t="s">
        <v>533</v>
      </c>
    </row>
    <row r="229" spans="1:30" x14ac:dyDescent="0.25">
      <c r="A229">
        <v>435381</v>
      </c>
      <c r="B229" t="s">
        <v>534</v>
      </c>
      <c r="C229" s="3">
        <f t="shared" si="4"/>
        <v>0</v>
      </c>
      <c r="D229" s="3">
        <v>0</v>
      </c>
      <c r="E229" s="3">
        <v>0</v>
      </c>
      <c r="F229" s="3">
        <v>0</v>
      </c>
      <c r="G229" s="3">
        <v>0</v>
      </c>
      <c r="H229" s="3">
        <v>0</v>
      </c>
      <c r="I229" s="3">
        <v>0</v>
      </c>
      <c r="J229" s="3">
        <v>-58.14</v>
      </c>
      <c r="K229" s="3">
        <v>-58.14</v>
      </c>
      <c r="L229">
        <v>0</v>
      </c>
      <c r="M229" s="4">
        <v>45701</v>
      </c>
      <c r="N229" s="3">
        <v>-477.63</v>
      </c>
      <c r="O229" s="3">
        <v>5458.67</v>
      </c>
      <c r="P229" s="3">
        <v>2802.5</v>
      </c>
      <c r="Q229" s="3"/>
      <c r="R229" s="3">
        <v>0</v>
      </c>
      <c r="S229" s="3" t="s">
        <v>41</v>
      </c>
      <c r="T229" s="3" t="s">
        <v>126</v>
      </c>
      <c r="U229" s="3" t="s">
        <v>42</v>
      </c>
      <c r="V229" s="3"/>
      <c r="X229" s="3">
        <v>-231.25</v>
      </c>
      <c r="Y229" s="3"/>
      <c r="Z229" s="3"/>
      <c r="AA229" s="3">
        <v>58.14</v>
      </c>
      <c r="AB229" s="5" t="s">
        <v>43</v>
      </c>
      <c r="AC229" s="3">
        <v>477.63</v>
      </c>
      <c r="AD229" s="3"/>
    </row>
    <row r="230" spans="1:30" x14ac:dyDescent="0.25">
      <c r="A230">
        <v>422077</v>
      </c>
      <c r="B230" t="s">
        <v>535</v>
      </c>
      <c r="C230" s="3">
        <f t="shared" si="4"/>
        <v>0</v>
      </c>
      <c r="D230" s="3">
        <v>0</v>
      </c>
      <c r="E230" s="3">
        <v>0</v>
      </c>
      <c r="F230" s="3">
        <v>0</v>
      </c>
      <c r="G230" s="3">
        <v>0</v>
      </c>
      <c r="H230" s="3">
        <v>0</v>
      </c>
      <c r="I230" s="3">
        <v>0</v>
      </c>
      <c r="J230" s="3">
        <v>-43.55</v>
      </c>
      <c r="K230" s="3">
        <v>-43.55</v>
      </c>
      <c r="L230">
        <v>0</v>
      </c>
      <c r="M230" s="4">
        <v>45714</v>
      </c>
      <c r="N230" s="3">
        <v>-37.85</v>
      </c>
      <c r="O230" s="3">
        <v>2061.41</v>
      </c>
      <c r="P230" s="3">
        <v>45017.11</v>
      </c>
      <c r="Q230" s="3" t="s">
        <v>32</v>
      </c>
      <c r="R230" s="3">
        <v>0</v>
      </c>
      <c r="S230" s="3" t="s">
        <v>41</v>
      </c>
      <c r="T230" s="3" t="s">
        <v>202</v>
      </c>
      <c r="U230" s="3" t="s">
        <v>35</v>
      </c>
      <c r="V230" s="3"/>
      <c r="X230" s="3">
        <v>-22.07</v>
      </c>
      <c r="Y230" s="3"/>
      <c r="Z230" s="3"/>
      <c r="AA230" s="3">
        <v>43.55</v>
      </c>
      <c r="AB230" s="5" t="s">
        <v>37</v>
      </c>
      <c r="AC230" s="3">
        <v>37.85</v>
      </c>
      <c r="AD230" s="3"/>
    </row>
    <row r="231" spans="1:30" x14ac:dyDescent="0.25">
      <c r="A231">
        <v>422762</v>
      </c>
      <c r="B231" t="s">
        <v>536</v>
      </c>
      <c r="C231" s="3">
        <f t="shared" si="4"/>
        <v>0</v>
      </c>
      <c r="D231" s="3">
        <v>0</v>
      </c>
      <c r="E231" s="3">
        <v>0</v>
      </c>
      <c r="F231" s="3">
        <v>0</v>
      </c>
      <c r="G231" s="3">
        <v>0</v>
      </c>
      <c r="H231" s="3">
        <v>0</v>
      </c>
      <c r="I231" s="3">
        <v>0</v>
      </c>
      <c r="J231" s="3">
        <v>2404.87</v>
      </c>
      <c r="K231" s="3">
        <v>2404.87</v>
      </c>
      <c r="L231">
        <v>0</v>
      </c>
      <c r="M231" s="4">
        <v>45399</v>
      </c>
      <c r="N231" s="3">
        <v>-5634.1</v>
      </c>
      <c r="O231" s="3">
        <v>0</v>
      </c>
      <c r="P231" s="3">
        <v>7270.7</v>
      </c>
      <c r="Q231" s="3" t="s">
        <v>32</v>
      </c>
      <c r="R231" s="3">
        <v>0</v>
      </c>
      <c r="S231" s="3" t="s">
        <v>41</v>
      </c>
      <c r="T231" s="3"/>
      <c r="U231" s="3" t="s">
        <v>42</v>
      </c>
      <c r="V231" s="3" t="s">
        <v>520</v>
      </c>
      <c r="X231" s="3">
        <v>2404.87</v>
      </c>
      <c r="Y231" s="3"/>
      <c r="Z231" s="3"/>
      <c r="AA231" s="3">
        <v>-2404.87</v>
      </c>
      <c r="AB231" s="5" t="s">
        <v>537</v>
      </c>
      <c r="AC231" s="3">
        <v>5634.1</v>
      </c>
      <c r="AD231" s="3" t="s">
        <v>538</v>
      </c>
    </row>
    <row r="232" spans="1:30" x14ac:dyDescent="0.25">
      <c r="A232">
        <v>422698</v>
      </c>
      <c r="B232" t="s">
        <v>539</v>
      </c>
      <c r="C232" s="3">
        <f t="shared" si="4"/>
        <v>0</v>
      </c>
      <c r="D232" s="3">
        <v>0</v>
      </c>
      <c r="E232" s="3">
        <v>0</v>
      </c>
      <c r="F232" s="3">
        <v>0</v>
      </c>
      <c r="G232" s="3">
        <v>0</v>
      </c>
      <c r="H232" s="3">
        <v>0</v>
      </c>
      <c r="I232" s="3">
        <v>0</v>
      </c>
      <c r="J232" s="3">
        <v>-2</v>
      </c>
      <c r="K232" s="3">
        <v>-2</v>
      </c>
      <c r="L232">
        <v>0</v>
      </c>
      <c r="M232" s="4">
        <v>45709</v>
      </c>
      <c r="N232" s="3">
        <v>-85.27</v>
      </c>
      <c r="O232" s="3">
        <v>78.33</v>
      </c>
      <c r="P232" s="3">
        <v>2083.17</v>
      </c>
      <c r="Q232" s="3" t="s">
        <v>32</v>
      </c>
      <c r="R232" s="3">
        <v>0</v>
      </c>
      <c r="S232" s="3" t="s">
        <v>41</v>
      </c>
      <c r="T232" s="3" t="s">
        <v>32</v>
      </c>
      <c r="U232" s="3" t="s">
        <v>42</v>
      </c>
      <c r="V232" s="3"/>
      <c r="X232" s="3">
        <v>-2</v>
      </c>
      <c r="Y232" s="3"/>
      <c r="Z232" s="3"/>
      <c r="AA232" s="3">
        <v>2</v>
      </c>
      <c r="AB232" s="5" t="s">
        <v>43</v>
      </c>
      <c r="AC232" s="3">
        <v>85.27</v>
      </c>
      <c r="AD232" s="3"/>
    </row>
    <row r="233" spans="1:30" x14ac:dyDescent="0.25">
      <c r="A233">
        <v>425949</v>
      </c>
      <c r="B233" t="s">
        <v>540</v>
      </c>
      <c r="C233" s="3">
        <f t="shared" si="4"/>
        <v>0</v>
      </c>
      <c r="D233" s="3">
        <v>0</v>
      </c>
      <c r="E233" s="3">
        <v>0</v>
      </c>
      <c r="F233" s="3">
        <v>0</v>
      </c>
      <c r="G233" s="3">
        <v>0</v>
      </c>
      <c r="H233" s="3">
        <v>0</v>
      </c>
      <c r="I233" s="3">
        <v>0</v>
      </c>
      <c r="J233" s="3">
        <v>-143.56</v>
      </c>
      <c r="K233" s="3">
        <v>-143.56</v>
      </c>
      <c r="L233">
        <v>0</v>
      </c>
      <c r="M233" s="4">
        <v>45659</v>
      </c>
      <c r="N233" s="3">
        <v>-151.54</v>
      </c>
      <c r="O233" s="3">
        <v>139.19999999999999</v>
      </c>
      <c r="P233" s="3">
        <v>30234.080000000002</v>
      </c>
      <c r="Q233" s="3"/>
      <c r="R233" s="3">
        <v>131.86000000000001</v>
      </c>
      <c r="S233" s="3" t="s">
        <v>41</v>
      </c>
      <c r="T233" s="3" t="s">
        <v>32</v>
      </c>
      <c r="U233" s="3" t="s">
        <v>42</v>
      </c>
      <c r="V233" s="3"/>
      <c r="X233" s="3">
        <v>-48.64</v>
      </c>
      <c r="Y233" s="3"/>
      <c r="Z233" s="3"/>
      <c r="AA233" s="3">
        <v>143.56</v>
      </c>
      <c r="AB233" s="5" t="s">
        <v>541</v>
      </c>
      <c r="AC233" s="3">
        <v>151.54</v>
      </c>
      <c r="AD233" s="3"/>
    </row>
    <row r="234" spans="1:30" x14ac:dyDescent="0.25">
      <c r="A234">
        <v>440453</v>
      </c>
      <c r="B234" t="s">
        <v>542</v>
      </c>
      <c r="C234" s="3">
        <f t="shared" si="4"/>
        <v>0</v>
      </c>
      <c r="D234" s="3">
        <v>0</v>
      </c>
      <c r="E234" s="3">
        <v>0</v>
      </c>
      <c r="F234" s="3">
        <v>0</v>
      </c>
      <c r="G234" s="3">
        <v>0</v>
      </c>
      <c r="H234" s="3">
        <v>0</v>
      </c>
      <c r="I234" s="3">
        <v>0</v>
      </c>
      <c r="J234" s="3">
        <v>-43.54</v>
      </c>
      <c r="K234" s="3">
        <v>-43.54</v>
      </c>
      <c r="L234">
        <v>0</v>
      </c>
      <c r="M234" s="4">
        <v>45698</v>
      </c>
      <c r="N234" s="3">
        <v>-1976.32</v>
      </c>
      <c r="O234" s="3">
        <v>4758.78</v>
      </c>
      <c r="P234" s="3">
        <v>5920.87</v>
      </c>
      <c r="Q234" s="3"/>
      <c r="R234" s="3">
        <v>39.99</v>
      </c>
      <c r="S234" s="3" t="s">
        <v>41</v>
      </c>
      <c r="T234" s="3" t="s">
        <v>202</v>
      </c>
      <c r="U234" s="3" t="s">
        <v>42</v>
      </c>
      <c r="V234" s="3"/>
      <c r="X234" s="3">
        <v>-195.05</v>
      </c>
      <c r="Y234" s="3"/>
      <c r="Z234" s="3"/>
      <c r="AA234" s="3">
        <v>43.54</v>
      </c>
      <c r="AB234" s="5" t="s">
        <v>390</v>
      </c>
      <c r="AC234" s="3">
        <v>1976.32</v>
      </c>
      <c r="AD234" s="3"/>
    </row>
    <row r="235" spans="1:30" x14ac:dyDescent="0.25">
      <c r="A235">
        <v>423079</v>
      </c>
      <c r="B235" t="s">
        <v>543</v>
      </c>
      <c r="C235" s="3">
        <f t="shared" si="4"/>
        <v>0</v>
      </c>
      <c r="D235" s="3">
        <v>0</v>
      </c>
      <c r="E235" s="3">
        <v>0</v>
      </c>
      <c r="F235" s="3">
        <v>0</v>
      </c>
      <c r="G235" s="3">
        <v>0</v>
      </c>
      <c r="H235" s="3">
        <v>0</v>
      </c>
      <c r="I235" s="3">
        <v>0</v>
      </c>
      <c r="J235" s="3">
        <v>-734.38</v>
      </c>
      <c r="K235" s="3">
        <v>-734.38</v>
      </c>
      <c r="L235">
        <v>0</v>
      </c>
      <c r="M235" s="4">
        <v>45714</v>
      </c>
      <c r="N235" s="3">
        <v>-734.38</v>
      </c>
      <c r="O235" s="3">
        <v>17507.25</v>
      </c>
      <c r="P235" s="3">
        <v>17292.259999999998</v>
      </c>
      <c r="Q235" s="3" t="s">
        <v>32</v>
      </c>
      <c r="R235" s="3">
        <v>688.75</v>
      </c>
      <c r="S235" s="3" t="s">
        <v>41</v>
      </c>
      <c r="T235" s="3" t="s">
        <v>32</v>
      </c>
      <c r="U235" s="3" t="s">
        <v>35</v>
      </c>
      <c r="V235" s="3"/>
      <c r="X235" s="3">
        <v>-1057.0999999999999</v>
      </c>
      <c r="Y235" s="3"/>
      <c r="Z235" s="3"/>
      <c r="AA235" s="3">
        <v>734.38</v>
      </c>
      <c r="AB235" s="5" t="s">
        <v>390</v>
      </c>
      <c r="AC235" s="3">
        <v>18998.39</v>
      </c>
      <c r="AD235" s="3"/>
    </row>
    <row r="236" spans="1:30" x14ac:dyDescent="0.25">
      <c r="A236">
        <v>435168</v>
      </c>
      <c r="B236" t="s">
        <v>544</v>
      </c>
      <c r="C236" s="3">
        <f t="shared" si="4"/>
        <v>0</v>
      </c>
      <c r="D236" s="3">
        <v>0</v>
      </c>
      <c r="E236" s="3">
        <v>0</v>
      </c>
      <c r="F236" s="3">
        <v>0</v>
      </c>
      <c r="G236" s="3">
        <v>0</v>
      </c>
      <c r="H236" s="3">
        <v>0</v>
      </c>
      <c r="I236" s="3">
        <v>0</v>
      </c>
      <c r="J236" s="3">
        <v>-2686.38</v>
      </c>
      <c r="K236" s="3">
        <v>-2686.38</v>
      </c>
      <c r="L236">
        <v>0</v>
      </c>
      <c r="M236" s="4">
        <v>45714</v>
      </c>
      <c r="N236" s="3">
        <v>-2686.38</v>
      </c>
      <c r="O236" s="3">
        <v>22022.42</v>
      </c>
      <c r="P236" s="3">
        <v>70810.789999999994</v>
      </c>
      <c r="Q236" s="3"/>
      <c r="R236" s="3">
        <v>2467.4</v>
      </c>
      <c r="S236" s="3" t="s">
        <v>201</v>
      </c>
      <c r="T236" s="3" t="s">
        <v>32</v>
      </c>
      <c r="U236" s="3" t="s">
        <v>42</v>
      </c>
      <c r="V236" s="3"/>
      <c r="X236" s="3">
        <v>-136.93</v>
      </c>
      <c r="Y236" s="3"/>
      <c r="Z236" s="3"/>
      <c r="AA236" s="3">
        <v>2686.38</v>
      </c>
      <c r="AB236" s="5" t="s">
        <v>56</v>
      </c>
      <c r="AC236" s="3">
        <v>2631.52</v>
      </c>
      <c r="AD236" s="3"/>
    </row>
    <row r="237" spans="1:30" x14ac:dyDescent="0.25">
      <c r="A237">
        <v>422289</v>
      </c>
      <c r="B237" t="s">
        <v>545</v>
      </c>
      <c r="C237" s="3">
        <f t="shared" si="4"/>
        <v>0</v>
      </c>
      <c r="D237" s="3">
        <v>0</v>
      </c>
      <c r="E237" s="3">
        <v>0</v>
      </c>
      <c r="F237" s="3">
        <v>0</v>
      </c>
      <c r="G237" s="3">
        <v>0</v>
      </c>
      <c r="H237" s="3">
        <v>0</v>
      </c>
      <c r="I237" s="3">
        <v>0</v>
      </c>
      <c r="J237" s="3">
        <v>-116.05</v>
      </c>
      <c r="K237" s="3">
        <v>-116.05</v>
      </c>
      <c r="L237">
        <v>5000</v>
      </c>
      <c r="M237" s="4">
        <v>45713</v>
      </c>
      <c r="N237" s="3">
        <v>-67.97</v>
      </c>
      <c r="O237" s="3">
        <v>372.94</v>
      </c>
      <c r="P237" s="3">
        <v>5238.51</v>
      </c>
      <c r="Q237" s="3" t="s">
        <v>32</v>
      </c>
      <c r="R237" s="3">
        <v>0</v>
      </c>
      <c r="S237" s="3" t="s">
        <v>185</v>
      </c>
      <c r="T237" s="3" t="s">
        <v>546</v>
      </c>
      <c r="U237" s="3" t="s">
        <v>35</v>
      </c>
      <c r="V237" s="3"/>
      <c r="X237" s="3">
        <v>47.35</v>
      </c>
      <c r="Y237" s="3"/>
      <c r="Z237" s="3"/>
      <c r="AA237" s="3">
        <v>5116.05</v>
      </c>
      <c r="AB237" s="5" t="s">
        <v>73</v>
      </c>
      <c r="AC237" s="3">
        <v>0</v>
      </c>
      <c r="AD237" s="3" t="s">
        <v>547</v>
      </c>
    </row>
    <row r="238" spans="1:30" x14ac:dyDescent="0.25">
      <c r="A238">
        <v>422557</v>
      </c>
      <c r="B238" t="s">
        <v>548</v>
      </c>
      <c r="C238" s="3">
        <f t="shared" si="4"/>
        <v>0</v>
      </c>
      <c r="D238" s="3">
        <v>0</v>
      </c>
      <c r="E238" s="3">
        <v>0</v>
      </c>
      <c r="F238" s="3">
        <v>0</v>
      </c>
      <c r="G238" s="3">
        <v>0</v>
      </c>
      <c r="H238" s="3">
        <v>0</v>
      </c>
      <c r="I238" s="3">
        <v>0</v>
      </c>
      <c r="J238" s="3">
        <v>-490.25</v>
      </c>
      <c r="K238" s="3">
        <v>-490.25</v>
      </c>
      <c r="L238">
        <v>0</v>
      </c>
      <c r="M238" s="4">
        <v>45709</v>
      </c>
      <c r="N238" s="3">
        <v>-239.92</v>
      </c>
      <c r="O238" s="3">
        <v>6135.27</v>
      </c>
      <c r="P238" s="3">
        <v>29609.15</v>
      </c>
      <c r="Q238" s="3" t="s">
        <v>32</v>
      </c>
      <c r="R238" s="3">
        <v>0</v>
      </c>
      <c r="S238" s="3" t="s">
        <v>41</v>
      </c>
      <c r="T238" s="3" t="s">
        <v>230</v>
      </c>
      <c r="U238" s="3" t="s">
        <v>42</v>
      </c>
      <c r="V238" s="3"/>
      <c r="X238" s="3">
        <v>-568.84</v>
      </c>
      <c r="Y238" s="3"/>
      <c r="Z238" s="3"/>
      <c r="AA238" s="3">
        <v>490.25</v>
      </c>
      <c r="AB238" s="5" t="s">
        <v>43</v>
      </c>
      <c r="AC238" s="3">
        <v>239.92</v>
      </c>
      <c r="AD238" s="3"/>
    </row>
    <row r="239" spans="1:30" x14ac:dyDescent="0.25">
      <c r="A239">
        <v>422818</v>
      </c>
      <c r="B239" t="s">
        <v>549</v>
      </c>
      <c r="C239" s="3">
        <f t="shared" si="4"/>
        <v>0</v>
      </c>
      <c r="D239" s="3">
        <v>0</v>
      </c>
      <c r="E239" s="3">
        <v>0</v>
      </c>
      <c r="F239" s="3">
        <v>0</v>
      </c>
      <c r="G239" s="3">
        <v>0</v>
      </c>
      <c r="H239" s="3">
        <v>0</v>
      </c>
      <c r="I239" s="3">
        <v>0</v>
      </c>
      <c r="J239" s="3">
        <v>-67.680000000000007</v>
      </c>
      <c r="K239" s="3">
        <v>-67.680000000000007</v>
      </c>
      <c r="L239">
        <v>10000</v>
      </c>
      <c r="M239" s="4">
        <v>45493</v>
      </c>
      <c r="N239" s="3">
        <v>-253.24</v>
      </c>
      <c r="O239" s="3">
        <v>0</v>
      </c>
      <c r="P239" s="3">
        <v>7237.8</v>
      </c>
      <c r="Q239" s="3" t="s">
        <v>32</v>
      </c>
      <c r="R239" s="3">
        <v>14448</v>
      </c>
      <c r="S239" s="3" t="s">
        <v>33</v>
      </c>
      <c r="T239" s="3"/>
      <c r="U239" s="3" t="s">
        <v>42</v>
      </c>
      <c r="V239" s="3"/>
      <c r="X239" s="3">
        <v>-67.680000000000007</v>
      </c>
      <c r="Y239" s="3"/>
      <c r="Z239" s="3"/>
      <c r="AA239" s="3">
        <v>10067.68</v>
      </c>
      <c r="AB239" s="5" t="s">
        <v>550</v>
      </c>
      <c r="AC239" s="3">
        <v>253.24</v>
      </c>
      <c r="AD239" s="3" t="s">
        <v>551</v>
      </c>
    </row>
    <row r="240" spans="1:30" x14ac:dyDescent="0.25">
      <c r="A240">
        <v>422768</v>
      </c>
      <c r="B240" t="s">
        <v>552</v>
      </c>
      <c r="C240" s="3">
        <f t="shared" si="4"/>
        <v>0</v>
      </c>
      <c r="D240" s="3">
        <v>0</v>
      </c>
      <c r="E240" s="3">
        <v>0</v>
      </c>
      <c r="F240" s="3">
        <v>0</v>
      </c>
      <c r="G240" s="3">
        <v>0</v>
      </c>
      <c r="H240" s="3">
        <v>0</v>
      </c>
      <c r="I240" s="3">
        <v>0</v>
      </c>
      <c r="J240" s="3">
        <v>-197.84</v>
      </c>
      <c r="K240" s="3">
        <v>-197.84</v>
      </c>
      <c r="L240">
        <v>0</v>
      </c>
      <c r="M240" s="4">
        <v>45685</v>
      </c>
      <c r="N240" s="3">
        <v>-266.52</v>
      </c>
      <c r="O240" s="3">
        <v>971.36</v>
      </c>
      <c r="P240" s="3">
        <v>4399.1400000000003</v>
      </c>
      <c r="Q240" s="3" t="s">
        <v>32</v>
      </c>
      <c r="R240" s="3">
        <v>197.84</v>
      </c>
      <c r="S240" s="3" t="s">
        <v>41</v>
      </c>
      <c r="T240" s="3" t="s">
        <v>32</v>
      </c>
      <c r="U240" s="3" t="s">
        <v>42</v>
      </c>
      <c r="V240" s="3"/>
      <c r="X240" s="3">
        <v>-253.07</v>
      </c>
      <c r="Y240" s="3"/>
      <c r="Z240" s="3"/>
      <c r="AA240" s="3">
        <v>197.84</v>
      </c>
      <c r="AB240" s="5" t="s">
        <v>468</v>
      </c>
      <c r="AC240" s="3">
        <v>266.52</v>
      </c>
      <c r="AD240" s="3"/>
    </row>
    <row r="241" spans="1:30" x14ac:dyDescent="0.25">
      <c r="A241">
        <v>422450</v>
      </c>
      <c r="B241" t="s">
        <v>553</v>
      </c>
      <c r="C241" s="3">
        <f t="shared" si="4"/>
        <v>0</v>
      </c>
      <c r="D241" s="3">
        <v>0</v>
      </c>
      <c r="E241" s="3">
        <v>0</v>
      </c>
      <c r="F241" s="3">
        <v>0</v>
      </c>
      <c r="G241" s="3">
        <v>0</v>
      </c>
      <c r="H241" s="3">
        <v>0</v>
      </c>
      <c r="I241" s="3">
        <v>0</v>
      </c>
      <c r="J241" s="3">
        <v>-47.94</v>
      </c>
      <c r="K241" s="3">
        <v>-47.94</v>
      </c>
      <c r="L241">
        <v>0</v>
      </c>
      <c r="M241" s="4">
        <v>45708</v>
      </c>
      <c r="N241" s="3">
        <v>-2395.14</v>
      </c>
      <c r="O241" s="3">
        <v>2107.11</v>
      </c>
      <c r="P241" s="3">
        <v>89706.82</v>
      </c>
      <c r="Q241" s="3" t="s">
        <v>32</v>
      </c>
      <c r="R241" s="3">
        <v>0</v>
      </c>
      <c r="S241" s="3" t="s">
        <v>41</v>
      </c>
      <c r="T241" s="3" t="s">
        <v>40</v>
      </c>
      <c r="U241" s="3" t="s">
        <v>35</v>
      </c>
      <c r="V241" s="3"/>
      <c r="X241" s="3">
        <v>-213.64</v>
      </c>
      <c r="Y241" s="3"/>
      <c r="Z241" s="3"/>
      <c r="AA241" s="3">
        <v>47.94</v>
      </c>
      <c r="AB241" s="5" t="s">
        <v>98</v>
      </c>
      <c r="AC241" s="3">
        <v>2347.1999999999998</v>
      </c>
      <c r="AD241" s="3"/>
    </row>
    <row r="242" spans="1:30" x14ac:dyDescent="0.25">
      <c r="A242">
        <v>423182</v>
      </c>
      <c r="B242" t="s">
        <v>554</v>
      </c>
      <c r="C242" s="3">
        <f t="shared" si="4"/>
        <v>0</v>
      </c>
      <c r="D242" s="3">
        <v>0</v>
      </c>
      <c r="E242" s="3">
        <v>0</v>
      </c>
      <c r="F242" s="3">
        <v>0</v>
      </c>
      <c r="G242" s="3">
        <v>0</v>
      </c>
      <c r="H242" s="3">
        <v>0</v>
      </c>
      <c r="I242" s="3">
        <v>0</v>
      </c>
      <c r="J242" s="3">
        <v>-20.99</v>
      </c>
      <c r="K242" s="3">
        <v>-20.99</v>
      </c>
      <c r="L242">
        <v>0</v>
      </c>
      <c r="M242" s="4">
        <v>45713</v>
      </c>
      <c r="N242" s="3">
        <v>-20.81</v>
      </c>
      <c r="O242" s="3">
        <v>8645.67</v>
      </c>
      <c r="P242" s="3">
        <v>90750.19</v>
      </c>
      <c r="Q242" s="3" t="s">
        <v>32</v>
      </c>
      <c r="R242" s="3">
        <v>0</v>
      </c>
      <c r="S242" s="3" t="s">
        <v>41</v>
      </c>
      <c r="T242" s="3" t="s">
        <v>32</v>
      </c>
      <c r="U242" s="3" t="s">
        <v>42</v>
      </c>
      <c r="V242" s="3"/>
      <c r="X242" s="3">
        <v>-231.54</v>
      </c>
      <c r="Y242" s="3"/>
      <c r="Z242" s="3"/>
      <c r="AA242" s="3">
        <v>20.99</v>
      </c>
      <c r="AB242" s="5" t="s">
        <v>73</v>
      </c>
      <c r="AC242" s="3">
        <v>20.81</v>
      </c>
      <c r="AD242" s="3"/>
    </row>
    <row r="243" spans="1:30" x14ac:dyDescent="0.25">
      <c r="A243">
        <v>421816</v>
      </c>
      <c r="B243" t="s">
        <v>555</v>
      </c>
      <c r="C243" s="3">
        <f t="shared" si="4"/>
        <v>0</v>
      </c>
      <c r="D243" s="3">
        <v>0</v>
      </c>
      <c r="E243" s="3">
        <v>0</v>
      </c>
      <c r="F243" s="3">
        <v>0</v>
      </c>
      <c r="G243" s="3">
        <v>0</v>
      </c>
      <c r="H243" s="3">
        <v>0</v>
      </c>
      <c r="I243" s="3">
        <v>0</v>
      </c>
      <c r="J243" s="3">
        <v>-62.33</v>
      </c>
      <c r="K243" s="3">
        <v>-62.33</v>
      </c>
      <c r="L243">
        <v>0</v>
      </c>
      <c r="M243" s="4">
        <v>45709</v>
      </c>
      <c r="N243" s="3">
        <v>-438.45</v>
      </c>
      <c r="O243" s="3">
        <v>9398.43</v>
      </c>
      <c r="P243" s="3">
        <v>34464.959999999999</v>
      </c>
      <c r="Q243" s="3" t="s">
        <v>32</v>
      </c>
      <c r="R243" s="3">
        <v>0</v>
      </c>
      <c r="S243" s="3" t="s">
        <v>41</v>
      </c>
      <c r="T243" s="3" t="s">
        <v>32</v>
      </c>
      <c r="U243" s="3" t="s">
        <v>42</v>
      </c>
      <c r="V243" s="3"/>
      <c r="X243" s="3">
        <v>-165.89</v>
      </c>
      <c r="Y243" s="3"/>
      <c r="Z243" s="3"/>
      <c r="AA243" s="3">
        <v>62.33</v>
      </c>
      <c r="AB243" s="5" t="s">
        <v>43</v>
      </c>
      <c r="AC243" s="3">
        <v>438.45</v>
      </c>
      <c r="AD243" s="3"/>
    </row>
    <row r="244" spans="1:30" x14ac:dyDescent="0.25">
      <c r="A244">
        <v>422254</v>
      </c>
      <c r="B244" t="s">
        <v>556</v>
      </c>
      <c r="C244" s="3">
        <f t="shared" si="4"/>
        <v>0</v>
      </c>
      <c r="D244" s="3">
        <v>0</v>
      </c>
      <c r="E244" s="3">
        <v>0</v>
      </c>
      <c r="F244" s="3">
        <v>0</v>
      </c>
      <c r="G244" s="3">
        <v>0</v>
      </c>
      <c r="H244" s="3">
        <v>0</v>
      </c>
      <c r="I244" s="3">
        <v>0</v>
      </c>
      <c r="J244" s="3">
        <v>-1011.87</v>
      </c>
      <c r="K244" s="3">
        <v>-1011.87</v>
      </c>
      <c r="L244">
        <v>0</v>
      </c>
      <c r="M244" s="4">
        <v>45714</v>
      </c>
      <c r="N244" s="3">
        <v>-39.1</v>
      </c>
      <c r="O244" s="3">
        <v>78459.61</v>
      </c>
      <c r="P244" s="3">
        <v>558724.9</v>
      </c>
      <c r="Q244" s="3" t="s">
        <v>32</v>
      </c>
      <c r="R244" s="3">
        <v>49516.39</v>
      </c>
      <c r="S244" s="3" t="s">
        <v>201</v>
      </c>
      <c r="T244" s="3" t="s">
        <v>32</v>
      </c>
      <c r="U244" s="3" t="s">
        <v>42</v>
      </c>
      <c r="V244" s="3" t="s">
        <v>214</v>
      </c>
      <c r="X244" s="3">
        <v>-754.61</v>
      </c>
      <c r="Y244" s="3"/>
      <c r="Z244" s="3"/>
      <c r="AA244" s="3">
        <v>1011.87</v>
      </c>
      <c r="AB244" s="5" t="s">
        <v>37</v>
      </c>
      <c r="AC244" s="3">
        <v>39.1</v>
      </c>
      <c r="AD244" s="3" t="s">
        <v>557</v>
      </c>
    </row>
    <row r="245" spans="1:30" x14ac:dyDescent="0.25">
      <c r="A245">
        <v>422875</v>
      </c>
      <c r="B245" t="s">
        <v>558</v>
      </c>
      <c r="C245" s="3">
        <f t="shared" si="4"/>
        <v>0</v>
      </c>
      <c r="D245" s="3">
        <v>0</v>
      </c>
      <c r="E245" s="3">
        <v>0</v>
      </c>
      <c r="F245" s="3">
        <v>0</v>
      </c>
      <c r="G245" s="3">
        <v>0</v>
      </c>
      <c r="H245" s="3">
        <v>0</v>
      </c>
      <c r="I245" s="3">
        <v>0</v>
      </c>
      <c r="J245" s="3">
        <v>-703.6</v>
      </c>
      <c r="K245" s="3">
        <v>-703.6</v>
      </c>
      <c r="L245">
        <v>0</v>
      </c>
      <c r="M245" s="4">
        <v>45694</v>
      </c>
      <c r="N245" s="3">
        <v>-57.27</v>
      </c>
      <c r="O245" s="3">
        <v>721.62</v>
      </c>
      <c r="P245" s="3">
        <v>0</v>
      </c>
      <c r="Q245" s="3" t="s">
        <v>32</v>
      </c>
      <c r="R245" s="3">
        <v>646.25</v>
      </c>
      <c r="S245" s="3" t="s">
        <v>41</v>
      </c>
      <c r="T245" s="3" t="s">
        <v>202</v>
      </c>
      <c r="U245" s="3" t="s">
        <v>35</v>
      </c>
      <c r="V245" s="3"/>
      <c r="X245" s="3">
        <v>-138.47999999999999</v>
      </c>
      <c r="Y245" s="3"/>
      <c r="Z245" s="3"/>
      <c r="AA245" s="3">
        <v>703.6</v>
      </c>
      <c r="AB245" s="5" t="s">
        <v>57</v>
      </c>
      <c r="AC245" s="3">
        <v>57.27</v>
      </c>
      <c r="AD245" s="3"/>
    </row>
    <row r="246" spans="1:30" x14ac:dyDescent="0.25">
      <c r="A246">
        <v>422042</v>
      </c>
      <c r="B246" t="s">
        <v>559</v>
      </c>
      <c r="C246" s="3">
        <f t="shared" si="4"/>
        <v>0</v>
      </c>
      <c r="D246" s="3">
        <v>0</v>
      </c>
      <c r="E246" s="3">
        <v>0</v>
      </c>
      <c r="F246" s="3">
        <v>0</v>
      </c>
      <c r="G246" s="3">
        <v>0</v>
      </c>
      <c r="H246" s="3">
        <v>0</v>
      </c>
      <c r="I246" s="3">
        <v>0</v>
      </c>
      <c r="J246" s="3">
        <v>-957.17</v>
      </c>
      <c r="K246" s="3">
        <v>-957.17</v>
      </c>
      <c r="L246">
        <v>0</v>
      </c>
      <c r="M246" s="4">
        <v>45709</v>
      </c>
      <c r="N246" s="3">
        <v>-1790.29</v>
      </c>
      <c r="O246" s="3">
        <v>16620.38</v>
      </c>
      <c r="P246" s="3">
        <v>40007.24</v>
      </c>
      <c r="Q246" s="3" t="s">
        <v>32</v>
      </c>
      <c r="R246" s="3">
        <v>119.03</v>
      </c>
      <c r="S246" s="3" t="s">
        <v>201</v>
      </c>
      <c r="T246" s="3" t="s">
        <v>40</v>
      </c>
      <c r="U246" s="3" t="s">
        <v>42</v>
      </c>
      <c r="V246" s="3"/>
      <c r="X246" s="3">
        <v>-718.44</v>
      </c>
      <c r="Y246" s="3"/>
      <c r="Z246" s="3"/>
      <c r="AA246" s="3">
        <v>957.17</v>
      </c>
      <c r="AB246" s="5" t="s">
        <v>43</v>
      </c>
      <c r="AC246" s="3">
        <v>1790.29</v>
      </c>
      <c r="AD246" s="3"/>
    </row>
    <row r="247" spans="1:30" x14ac:dyDescent="0.25">
      <c r="A247">
        <v>435400</v>
      </c>
      <c r="B247" t="s">
        <v>560</v>
      </c>
      <c r="C247" s="3">
        <f t="shared" si="4"/>
        <v>0</v>
      </c>
      <c r="D247" s="3">
        <v>0</v>
      </c>
      <c r="E247" s="3">
        <v>0</v>
      </c>
      <c r="F247" s="3">
        <v>0</v>
      </c>
      <c r="G247" s="3">
        <v>0</v>
      </c>
      <c r="H247" s="3">
        <v>0</v>
      </c>
      <c r="I247" s="3">
        <v>0</v>
      </c>
      <c r="J247" s="3">
        <v>-2456.9</v>
      </c>
      <c r="K247" s="3">
        <v>-2456.9</v>
      </c>
      <c r="L247">
        <v>0</v>
      </c>
      <c r="M247" s="4">
        <v>45701</v>
      </c>
      <c r="N247" s="3">
        <v>-2844.12</v>
      </c>
      <c r="O247" s="3">
        <v>3746.25</v>
      </c>
      <c r="P247" s="3">
        <v>5738.3</v>
      </c>
      <c r="Q247" s="3"/>
      <c r="R247" s="3">
        <v>2280.2800000000002</v>
      </c>
      <c r="S247" s="3" t="s">
        <v>41</v>
      </c>
      <c r="T247" s="3" t="s">
        <v>202</v>
      </c>
      <c r="U247" s="3" t="s">
        <v>42</v>
      </c>
      <c r="V247" s="3"/>
      <c r="X247" s="3">
        <v>-1897.13</v>
      </c>
      <c r="Y247" s="3"/>
      <c r="Z247" s="3"/>
      <c r="AA247" s="3">
        <v>2456.9</v>
      </c>
      <c r="AB247" s="5" t="s">
        <v>69</v>
      </c>
      <c r="AC247" s="3">
        <v>4255.67</v>
      </c>
      <c r="AD247" s="3"/>
    </row>
    <row r="248" spans="1:30" x14ac:dyDescent="0.25">
      <c r="A248">
        <v>422603</v>
      </c>
      <c r="B248" t="s">
        <v>561</v>
      </c>
      <c r="C248" s="3">
        <f t="shared" si="4"/>
        <v>0</v>
      </c>
      <c r="D248" s="3">
        <v>0</v>
      </c>
      <c r="E248" s="3">
        <v>0</v>
      </c>
      <c r="F248" s="3">
        <v>0</v>
      </c>
      <c r="G248" s="3">
        <v>0</v>
      </c>
      <c r="H248" s="3">
        <v>0</v>
      </c>
      <c r="I248" s="3">
        <v>0</v>
      </c>
      <c r="J248" s="3">
        <v>-280.11</v>
      </c>
      <c r="K248" s="3">
        <v>-280.11</v>
      </c>
      <c r="L248">
        <v>0</v>
      </c>
      <c r="M248" s="4">
        <v>45630</v>
      </c>
      <c r="N248" s="3">
        <v>-82.75</v>
      </c>
      <c r="O248" s="3">
        <v>0</v>
      </c>
      <c r="P248" s="3">
        <v>8106.38</v>
      </c>
      <c r="Q248" s="3" t="s">
        <v>32</v>
      </c>
      <c r="R248" s="3">
        <v>0</v>
      </c>
      <c r="S248" s="3" t="s">
        <v>41</v>
      </c>
      <c r="T248" s="3" t="s">
        <v>562</v>
      </c>
      <c r="U248" s="3" t="s">
        <v>42</v>
      </c>
      <c r="V248" s="3"/>
      <c r="X248" s="3">
        <v>-139.30000000000001</v>
      </c>
      <c r="Y248" s="3"/>
      <c r="Z248" s="3"/>
      <c r="AA248" s="3">
        <v>280.11</v>
      </c>
      <c r="AB248" s="5" t="s">
        <v>563</v>
      </c>
      <c r="AC248" s="3">
        <v>82.75</v>
      </c>
      <c r="AD248" s="3"/>
    </row>
    <row r="249" spans="1:30" x14ac:dyDescent="0.25">
      <c r="A249">
        <v>422599</v>
      </c>
      <c r="B249" t="s">
        <v>564</v>
      </c>
      <c r="C249" s="3">
        <f t="shared" si="4"/>
        <v>0</v>
      </c>
      <c r="D249" s="3">
        <v>0</v>
      </c>
      <c r="E249" s="3">
        <v>0</v>
      </c>
      <c r="F249" s="3">
        <v>0</v>
      </c>
      <c r="G249" s="3">
        <v>0</v>
      </c>
      <c r="H249" s="3">
        <v>0</v>
      </c>
      <c r="I249" s="3">
        <v>0</v>
      </c>
      <c r="J249" s="3">
        <v>-153.47999999999999</v>
      </c>
      <c r="K249" s="3">
        <v>-153.47999999999999</v>
      </c>
      <c r="L249">
        <v>0</v>
      </c>
      <c r="M249" s="4">
        <v>45600</v>
      </c>
      <c r="N249" s="3">
        <v>82.94</v>
      </c>
      <c r="O249" s="3">
        <v>0</v>
      </c>
      <c r="P249" s="3">
        <v>13256.61</v>
      </c>
      <c r="Q249" s="3" t="s">
        <v>32</v>
      </c>
      <c r="R249" s="3">
        <v>0</v>
      </c>
      <c r="S249" s="3" t="s">
        <v>41</v>
      </c>
      <c r="T249" s="3" t="s">
        <v>32</v>
      </c>
      <c r="U249" s="3" t="s">
        <v>42</v>
      </c>
      <c r="V249" s="3"/>
      <c r="X249" s="3">
        <v>-275.69</v>
      </c>
      <c r="Y249" s="3"/>
      <c r="Z249" s="3"/>
      <c r="AA249" s="3">
        <v>153.47999999999999</v>
      </c>
      <c r="AB249" s="5" t="s">
        <v>565</v>
      </c>
      <c r="AC249" s="3">
        <v>168.89</v>
      </c>
      <c r="AD249" s="3"/>
    </row>
    <row r="250" spans="1:30" x14ac:dyDescent="0.25">
      <c r="A250">
        <v>431567</v>
      </c>
      <c r="B250" t="s">
        <v>566</v>
      </c>
      <c r="C250" s="3">
        <f t="shared" si="4"/>
        <v>0</v>
      </c>
      <c r="D250" s="3">
        <v>0</v>
      </c>
      <c r="E250" s="3">
        <v>0</v>
      </c>
      <c r="F250" s="3">
        <v>0</v>
      </c>
      <c r="G250" s="3">
        <v>0</v>
      </c>
      <c r="H250" s="3">
        <v>0</v>
      </c>
      <c r="I250" s="3">
        <v>0</v>
      </c>
      <c r="J250" s="3">
        <v>-1.68</v>
      </c>
      <c r="K250" s="3">
        <v>-1.68</v>
      </c>
      <c r="L250">
        <v>0</v>
      </c>
      <c r="M250" s="4">
        <v>45713</v>
      </c>
      <c r="N250" s="3">
        <v>-156.94999999999999</v>
      </c>
      <c r="O250" s="3">
        <v>1183.8399999999999</v>
      </c>
      <c r="P250" s="3">
        <v>25837.91</v>
      </c>
      <c r="Q250" s="3"/>
      <c r="R250" s="3">
        <v>0</v>
      </c>
      <c r="S250" s="3" t="s">
        <v>41</v>
      </c>
      <c r="T250" s="3" t="s">
        <v>32</v>
      </c>
      <c r="U250" s="3" t="s">
        <v>42</v>
      </c>
      <c r="V250" s="3"/>
      <c r="X250" s="3">
        <v>3.35</v>
      </c>
      <c r="Y250" s="3"/>
      <c r="Z250" s="3"/>
      <c r="AA250" s="3">
        <v>1.68</v>
      </c>
      <c r="AB250" s="5" t="s">
        <v>73</v>
      </c>
      <c r="AC250" s="3">
        <v>156.94999999999999</v>
      </c>
      <c r="AD250" s="3"/>
    </row>
    <row r="251" spans="1:30" x14ac:dyDescent="0.25">
      <c r="A251">
        <v>429855</v>
      </c>
      <c r="B251" t="s">
        <v>567</v>
      </c>
      <c r="C251" s="3">
        <f t="shared" si="4"/>
        <v>0</v>
      </c>
      <c r="D251" s="3">
        <v>0</v>
      </c>
      <c r="E251" s="3">
        <v>0</v>
      </c>
      <c r="F251" s="3">
        <v>0</v>
      </c>
      <c r="G251" s="3">
        <v>0</v>
      </c>
      <c r="H251" s="3">
        <v>0</v>
      </c>
      <c r="I251" s="3">
        <v>0</v>
      </c>
      <c r="J251" s="3">
        <v>-50.65</v>
      </c>
      <c r="K251" s="3">
        <v>-50.65</v>
      </c>
      <c r="L251">
        <v>0</v>
      </c>
      <c r="M251" s="4">
        <v>45688</v>
      </c>
      <c r="N251" s="3">
        <v>-2420.94</v>
      </c>
      <c r="O251" s="3">
        <v>3554.59</v>
      </c>
      <c r="P251" s="3">
        <v>26700.48</v>
      </c>
      <c r="Q251" s="3"/>
      <c r="R251" s="3">
        <v>46.53</v>
      </c>
      <c r="S251" s="3" t="s">
        <v>41</v>
      </c>
      <c r="T251" s="3" t="s">
        <v>126</v>
      </c>
      <c r="U251" s="3" t="s">
        <v>42</v>
      </c>
      <c r="V251" s="3"/>
      <c r="X251" s="3">
        <v>-565.04</v>
      </c>
      <c r="Y251" s="3"/>
      <c r="Z251" s="3"/>
      <c r="AA251" s="3">
        <v>50.65</v>
      </c>
      <c r="AB251" s="5" t="s">
        <v>158</v>
      </c>
      <c r="AC251" s="3">
        <v>521.21</v>
      </c>
      <c r="AD251" s="3"/>
    </row>
    <row r="252" spans="1:30" x14ac:dyDescent="0.25">
      <c r="A252">
        <v>422704</v>
      </c>
      <c r="B252" t="s">
        <v>568</v>
      </c>
      <c r="C252" s="3">
        <f t="shared" si="4"/>
        <v>0</v>
      </c>
      <c r="D252" s="3">
        <v>0</v>
      </c>
      <c r="E252" s="3">
        <v>0</v>
      </c>
      <c r="F252" s="3">
        <v>0</v>
      </c>
      <c r="G252" s="3">
        <v>0</v>
      </c>
      <c r="H252" s="3">
        <v>0</v>
      </c>
      <c r="I252" s="3">
        <v>0</v>
      </c>
      <c r="J252" s="3">
        <v>-380.63</v>
      </c>
      <c r="K252" s="3">
        <v>-380.63</v>
      </c>
      <c r="L252">
        <v>0</v>
      </c>
      <c r="M252" s="4">
        <v>45530</v>
      </c>
      <c r="N252" s="3">
        <v>-162.96</v>
      </c>
      <c r="O252" s="3">
        <v>0</v>
      </c>
      <c r="P252" s="3">
        <v>4121.75</v>
      </c>
      <c r="Q252" s="3" t="s">
        <v>32</v>
      </c>
      <c r="R252" s="3">
        <v>349.59</v>
      </c>
      <c r="S252" s="3" t="s">
        <v>41</v>
      </c>
      <c r="T252" s="3"/>
      <c r="U252" s="3" t="s">
        <v>42</v>
      </c>
      <c r="V252" s="3"/>
      <c r="X252" s="3">
        <v>-380.63</v>
      </c>
      <c r="Y252" s="3"/>
      <c r="Z252" s="3"/>
      <c r="AA252" s="3">
        <v>380.63</v>
      </c>
      <c r="AB252" s="5" t="s">
        <v>569</v>
      </c>
      <c r="AC252" s="3">
        <v>162.96</v>
      </c>
      <c r="AD252" s="3"/>
    </row>
    <row r="253" spans="1:30" x14ac:dyDescent="0.25">
      <c r="A253">
        <v>422890</v>
      </c>
      <c r="B253" t="s">
        <v>570</v>
      </c>
      <c r="C253" s="3">
        <f t="shared" si="4"/>
        <v>0</v>
      </c>
      <c r="D253" s="3">
        <v>0</v>
      </c>
      <c r="E253" s="3">
        <v>0</v>
      </c>
      <c r="F253" s="3">
        <v>0</v>
      </c>
      <c r="G253" s="3">
        <v>0</v>
      </c>
      <c r="H253" s="3">
        <v>0</v>
      </c>
      <c r="I253" s="3">
        <v>0</v>
      </c>
      <c r="J253" s="3">
        <v>-687.86</v>
      </c>
      <c r="K253" s="3">
        <v>-687.86</v>
      </c>
      <c r="L253">
        <v>0</v>
      </c>
      <c r="M253" s="4">
        <v>45611</v>
      </c>
      <c r="N253" s="3">
        <v>-483.51</v>
      </c>
      <c r="O253" s="3">
        <v>0</v>
      </c>
      <c r="P253" s="3">
        <v>15895.26</v>
      </c>
      <c r="Q253" s="3" t="s">
        <v>32</v>
      </c>
      <c r="R253" s="3">
        <v>631.79</v>
      </c>
      <c r="S253" s="3" t="s">
        <v>41</v>
      </c>
      <c r="T253" s="3" t="s">
        <v>32</v>
      </c>
      <c r="U253" s="3" t="s">
        <v>42</v>
      </c>
      <c r="V253" s="3"/>
      <c r="X253" s="3">
        <v>-534.29</v>
      </c>
      <c r="Y253" s="3"/>
      <c r="Z253" s="3"/>
      <c r="AA253" s="3">
        <v>687.86</v>
      </c>
      <c r="AB253" s="5" t="s">
        <v>214</v>
      </c>
      <c r="AC253" s="3">
        <v>11.85</v>
      </c>
      <c r="AD253" s="3"/>
    </row>
    <row r="254" spans="1:30" x14ac:dyDescent="0.25">
      <c r="A254">
        <v>421868</v>
      </c>
      <c r="B254" t="s">
        <v>571</v>
      </c>
      <c r="C254" s="3">
        <f t="shared" si="4"/>
        <v>0</v>
      </c>
      <c r="D254" s="3">
        <v>0</v>
      </c>
      <c r="E254" s="3">
        <v>0</v>
      </c>
      <c r="F254" s="3">
        <v>0</v>
      </c>
      <c r="G254" s="3">
        <v>0</v>
      </c>
      <c r="H254" s="3">
        <v>0</v>
      </c>
      <c r="I254" s="3">
        <v>0</v>
      </c>
      <c r="J254" s="3">
        <v>-27.16</v>
      </c>
      <c r="K254" s="3">
        <v>-27.16</v>
      </c>
      <c r="L254">
        <v>0</v>
      </c>
      <c r="M254" s="4">
        <v>45702</v>
      </c>
      <c r="N254" s="3">
        <v>-27.16</v>
      </c>
      <c r="O254" s="3">
        <v>0</v>
      </c>
      <c r="P254" s="3">
        <v>0</v>
      </c>
      <c r="Q254" s="3" t="s">
        <v>32</v>
      </c>
      <c r="R254" s="3">
        <v>24.95</v>
      </c>
      <c r="S254" s="3" t="s">
        <v>41</v>
      </c>
      <c r="T254" s="3"/>
      <c r="U254" s="3" t="s">
        <v>35</v>
      </c>
      <c r="V254" s="3"/>
      <c r="X254" s="3">
        <v>-1.78</v>
      </c>
      <c r="Y254" s="3"/>
      <c r="Z254" s="3"/>
      <c r="AA254" s="3">
        <v>27.16</v>
      </c>
      <c r="AB254" s="5"/>
      <c r="AC254" s="3"/>
      <c r="AD254" s="3"/>
    </row>
    <row r="255" spans="1:30" x14ac:dyDescent="0.25">
      <c r="A255">
        <v>394675</v>
      </c>
      <c r="B255" t="s">
        <v>572</v>
      </c>
      <c r="C255" s="3">
        <f t="shared" si="4"/>
        <v>0</v>
      </c>
      <c r="D255" s="3">
        <v>0</v>
      </c>
      <c r="E255" s="3">
        <v>0</v>
      </c>
      <c r="F255" s="3">
        <v>0</v>
      </c>
      <c r="G255" s="3">
        <v>0</v>
      </c>
      <c r="H255" s="3">
        <v>0</v>
      </c>
      <c r="I255" s="3">
        <v>0</v>
      </c>
      <c r="J255" s="3">
        <v>-123.59</v>
      </c>
      <c r="K255" s="3">
        <v>-123.59</v>
      </c>
      <c r="L255">
        <v>0</v>
      </c>
      <c r="M255" s="4">
        <v>45712</v>
      </c>
      <c r="N255" s="3">
        <v>-66.790000000000006</v>
      </c>
      <c r="O255" s="3">
        <v>969.06</v>
      </c>
      <c r="P255" s="3">
        <v>4537.63</v>
      </c>
      <c r="Q255" s="3" t="s">
        <v>32</v>
      </c>
      <c r="R255" s="3">
        <v>0</v>
      </c>
      <c r="S255" s="3" t="s">
        <v>201</v>
      </c>
      <c r="T255" s="3" t="s">
        <v>32</v>
      </c>
      <c r="U255" s="3" t="s">
        <v>42</v>
      </c>
      <c r="V255" s="3"/>
      <c r="X255" s="3">
        <v>-123.59</v>
      </c>
      <c r="Y255" s="3"/>
      <c r="Z255" s="3"/>
      <c r="AA255" s="3">
        <v>123.59</v>
      </c>
      <c r="AB255" s="5" t="s">
        <v>56</v>
      </c>
      <c r="AC255" s="3">
        <v>66.790000000000006</v>
      </c>
      <c r="AD255" s="3"/>
    </row>
    <row r="256" spans="1:30" x14ac:dyDescent="0.25">
      <c r="A256">
        <v>422913</v>
      </c>
      <c r="B256" t="s">
        <v>573</v>
      </c>
      <c r="C256" s="3">
        <f t="shared" si="4"/>
        <v>0</v>
      </c>
      <c r="D256" s="3">
        <v>0</v>
      </c>
      <c r="E256" s="3">
        <v>0</v>
      </c>
      <c r="F256" s="3">
        <v>0</v>
      </c>
      <c r="G256" s="3">
        <v>0</v>
      </c>
      <c r="H256" s="3">
        <v>0</v>
      </c>
      <c r="I256" s="3">
        <v>0</v>
      </c>
      <c r="J256" s="3">
        <v>-1509.09</v>
      </c>
      <c r="K256" s="3">
        <v>-1509.09</v>
      </c>
      <c r="L256">
        <v>0</v>
      </c>
      <c r="M256" s="4">
        <v>45713</v>
      </c>
      <c r="N256" s="3">
        <v>-1509.09</v>
      </c>
      <c r="O256" s="3">
        <v>184.96</v>
      </c>
      <c r="P256" s="3">
        <v>3435.24</v>
      </c>
      <c r="Q256" s="3" t="s">
        <v>32</v>
      </c>
      <c r="R256" s="3">
        <v>1386.08</v>
      </c>
      <c r="S256" s="3" t="s">
        <v>41</v>
      </c>
      <c r="T256" s="3" t="s">
        <v>32</v>
      </c>
      <c r="U256" s="3" t="s">
        <v>35</v>
      </c>
      <c r="V256" s="3"/>
      <c r="X256" s="3">
        <v>-8.25</v>
      </c>
      <c r="Y256" s="3"/>
      <c r="Z256" s="3"/>
      <c r="AA256" s="3">
        <v>1509.09</v>
      </c>
      <c r="AB256" s="5" t="s">
        <v>320</v>
      </c>
      <c r="AC256" s="3">
        <v>201.37</v>
      </c>
      <c r="AD256" s="3"/>
    </row>
    <row r="257" spans="1:30" x14ac:dyDescent="0.25">
      <c r="A257">
        <v>422524</v>
      </c>
      <c r="B257" t="s">
        <v>574</v>
      </c>
      <c r="C257" s="3">
        <f t="shared" si="4"/>
        <v>0</v>
      </c>
      <c r="D257" s="3">
        <v>0</v>
      </c>
      <c r="E257" s="3">
        <v>0</v>
      </c>
      <c r="F257" s="3">
        <v>0</v>
      </c>
      <c r="G257" s="3">
        <v>0</v>
      </c>
      <c r="H257" s="3">
        <v>0</v>
      </c>
      <c r="I257" s="3">
        <v>0</v>
      </c>
      <c r="J257" s="3">
        <v>-1227.18</v>
      </c>
      <c r="K257" s="3">
        <v>-1227.18</v>
      </c>
      <c r="L257">
        <v>0</v>
      </c>
      <c r="M257" s="4">
        <v>45714</v>
      </c>
      <c r="N257" s="3">
        <v>-1227.18</v>
      </c>
      <c r="O257" s="3">
        <v>11494.79</v>
      </c>
      <c r="P257" s="3">
        <v>35440.660000000003</v>
      </c>
      <c r="Q257" s="3" t="s">
        <v>32</v>
      </c>
      <c r="R257" s="3">
        <v>1127.1500000000001</v>
      </c>
      <c r="S257" s="3" t="s">
        <v>41</v>
      </c>
      <c r="T257" s="3" t="s">
        <v>202</v>
      </c>
      <c r="U257" s="3" t="s">
        <v>42</v>
      </c>
      <c r="V257" s="3"/>
      <c r="X257" s="3">
        <v>-654.84</v>
      </c>
      <c r="Y257" s="3"/>
      <c r="Z257" s="3"/>
      <c r="AA257" s="3">
        <v>1227.18</v>
      </c>
      <c r="AB257" s="5" t="s">
        <v>271</v>
      </c>
      <c r="AC257" s="3">
        <v>3956.9</v>
      </c>
      <c r="AD257" s="3"/>
    </row>
    <row r="258" spans="1:30" x14ac:dyDescent="0.25">
      <c r="A258">
        <v>425218</v>
      </c>
      <c r="B258" t="s">
        <v>575</v>
      </c>
      <c r="C258" s="3">
        <f t="shared" si="4"/>
        <v>0</v>
      </c>
      <c r="D258" s="3">
        <v>0</v>
      </c>
      <c r="E258" s="3">
        <v>0</v>
      </c>
      <c r="F258" s="3">
        <v>0</v>
      </c>
      <c r="G258" s="3">
        <v>0</v>
      </c>
      <c r="H258" s="3">
        <v>0</v>
      </c>
      <c r="I258" s="3">
        <v>0</v>
      </c>
      <c r="J258" s="3">
        <v>-57.91</v>
      </c>
      <c r="K258" s="3">
        <v>-57.91</v>
      </c>
      <c r="L258">
        <v>0</v>
      </c>
      <c r="M258" s="4">
        <v>45712</v>
      </c>
      <c r="N258" s="3">
        <v>507.58</v>
      </c>
      <c r="O258" s="3">
        <v>5563.11</v>
      </c>
      <c r="P258" s="3">
        <v>35927.33</v>
      </c>
      <c r="Q258" s="3"/>
      <c r="R258" s="3">
        <v>0</v>
      </c>
      <c r="S258" s="3" t="s">
        <v>41</v>
      </c>
      <c r="T258" s="3" t="s">
        <v>32</v>
      </c>
      <c r="U258" s="3" t="s">
        <v>42</v>
      </c>
      <c r="V258" s="3"/>
      <c r="X258" s="3">
        <v>-62.17</v>
      </c>
      <c r="Y258" s="3"/>
      <c r="Z258" s="3"/>
      <c r="AA258" s="3">
        <v>57.91</v>
      </c>
      <c r="AB258" s="5" t="s">
        <v>56</v>
      </c>
      <c r="AC258" s="3">
        <v>-507.58</v>
      </c>
      <c r="AD258" s="3"/>
    </row>
    <row r="259" spans="1:30" x14ac:dyDescent="0.25">
      <c r="A259">
        <v>423122</v>
      </c>
      <c r="B259" t="s">
        <v>576</v>
      </c>
      <c r="C259" s="3">
        <f t="shared" si="4"/>
        <v>0</v>
      </c>
      <c r="D259" s="3">
        <v>0</v>
      </c>
      <c r="E259" s="3">
        <v>0</v>
      </c>
      <c r="F259" s="3">
        <v>0</v>
      </c>
      <c r="G259" s="3">
        <v>0</v>
      </c>
      <c r="H259" s="3">
        <v>0</v>
      </c>
      <c r="I259" s="3">
        <v>0</v>
      </c>
      <c r="J259" s="3">
        <v>-106.93</v>
      </c>
      <c r="K259" s="3">
        <v>-106.93</v>
      </c>
      <c r="L259">
        <v>0</v>
      </c>
      <c r="M259" s="4">
        <v>45714</v>
      </c>
      <c r="N259" s="3">
        <v>-544.44000000000005</v>
      </c>
      <c r="O259" s="3">
        <v>13540.48</v>
      </c>
      <c r="P259" s="3">
        <v>106238.85</v>
      </c>
      <c r="Q259" s="3" t="s">
        <v>32</v>
      </c>
      <c r="R259" s="3">
        <v>98.21</v>
      </c>
      <c r="S259" s="3" t="s">
        <v>41</v>
      </c>
      <c r="T259" s="3" t="s">
        <v>32</v>
      </c>
      <c r="U259" s="3" t="s">
        <v>35</v>
      </c>
      <c r="V259" s="3"/>
      <c r="X259" s="3">
        <v>-121.25</v>
      </c>
      <c r="Y259" s="3"/>
      <c r="Z259" s="3"/>
      <c r="AA259" s="3">
        <v>106.93</v>
      </c>
      <c r="AB259" s="5" t="s">
        <v>37</v>
      </c>
      <c r="AC259" s="3">
        <v>544.44000000000005</v>
      </c>
      <c r="AD259" s="3" t="s">
        <v>577</v>
      </c>
    </row>
    <row r="260" spans="1:30" x14ac:dyDescent="0.25">
      <c r="A260">
        <v>430746</v>
      </c>
      <c r="B260" t="s">
        <v>578</v>
      </c>
      <c r="C260" s="3">
        <f t="shared" si="4"/>
        <v>0</v>
      </c>
      <c r="D260" s="3">
        <v>0</v>
      </c>
      <c r="E260" s="3">
        <v>0</v>
      </c>
      <c r="F260" s="3">
        <v>0</v>
      </c>
      <c r="G260" s="3">
        <v>0</v>
      </c>
      <c r="H260" s="3">
        <v>0</v>
      </c>
      <c r="I260" s="3">
        <v>0</v>
      </c>
      <c r="J260" s="3">
        <v>-4.75</v>
      </c>
      <c r="K260" s="3">
        <v>-4.75</v>
      </c>
      <c r="L260">
        <v>0</v>
      </c>
      <c r="M260" s="4">
        <v>45686</v>
      </c>
      <c r="N260" s="3">
        <v>-13.76</v>
      </c>
      <c r="O260" s="3">
        <v>12.63</v>
      </c>
      <c r="P260" s="3">
        <v>3742.5</v>
      </c>
      <c r="Q260" s="3"/>
      <c r="R260" s="3">
        <v>0</v>
      </c>
      <c r="S260" s="3" t="s">
        <v>41</v>
      </c>
      <c r="T260" s="3" t="s">
        <v>32</v>
      </c>
      <c r="U260" s="3" t="s">
        <v>42</v>
      </c>
      <c r="V260" s="3"/>
      <c r="X260" s="3">
        <v>-3.58</v>
      </c>
      <c r="Y260" s="3"/>
      <c r="Z260" s="3"/>
      <c r="AA260" s="3">
        <v>4.75</v>
      </c>
      <c r="AB260" s="5" t="s">
        <v>169</v>
      </c>
      <c r="AC260" s="3">
        <v>13.76</v>
      </c>
      <c r="AD260" s="3"/>
    </row>
    <row r="261" spans="1:30" x14ac:dyDescent="0.25">
      <c r="A261">
        <v>422353</v>
      </c>
      <c r="B261" t="s">
        <v>579</v>
      </c>
      <c r="C261" s="3">
        <f t="shared" ref="C261:C324" si="5">F261+G261+H261+I261</f>
        <v>0</v>
      </c>
      <c r="D261" s="3">
        <v>0</v>
      </c>
      <c r="E261" s="3">
        <v>0</v>
      </c>
      <c r="F261" s="3">
        <v>0</v>
      </c>
      <c r="G261" s="3">
        <v>0</v>
      </c>
      <c r="H261" s="3">
        <v>0</v>
      </c>
      <c r="I261" s="3">
        <v>0</v>
      </c>
      <c r="J261" s="3">
        <v>-39.090000000000003</v>
      </c>
      <c r="K261" s="3">
        <v>-39.090000000000003</v>
      </c>
      <c r="L261">
        <v>0</v>
      </c>
      <c r="M261" s="4">
        <v>45712</v>
      </c>
      <c r="N261" s="3">
        <v>-18.12</v>
      </c>
      <c r="O261" s="3">
        <v>4952.67</v>
      </c>
      <c r="P261" s="3">
        <v>4503.96</v>
      </c>
      <c r="Q261" s="3" t="s">
        <v>32</v>
      </c>
      <c r="R261" s="3">
        <v>35.89</v>
      </c>
      <c r="S261" s="3" t="s">
        <v>41</v>
      </c>
      <c r="T261" s="3" t="s">
        <v>32</v>
      </c>
      <c r="U261" s="3" t="s">
        <v>42</v>
      </c>
      <c r="V261" s="3"/>
      <c r="X261" s="3">
        <v>-35.119999999999997</v>
      </c>
      <c r="Y261" s="3"/>
      <c r="Z261" s="3"/>
      <c r="AA261" s="3">
        <v>39.090000000000003</v>
      </c>
      <c r="AB261" s="5" t="s">
        <v>56</v>
      </c>
      <c r="AC261" s="3">
        <v>18.12</v>
      </c>
      <c r="AD261" s="3"/>
    </row>
    <row r="262" spans="1:30" x14ac:dyDescent="0.25">
      <c r="A262">
        <v>18595</v>
      </c>
      <c r="B262" t="s">
        <v>580</v>
      </c>
      <c r="C262" s="3">
        <f t="shared" si="5"/>
        <v>0</v>
      </c>
      <c r="D262" s="3">
        <v>0</v>
      </c>
      <c r="E262" s="3">
        <v>0</v>
      </c>
      <c r="F262" s="3">
        <v>0</v>
      </c>
      <c r="G262" s="3">
        <v>0</v>
      </c>
      <c r="H262" s="3">
        <v>0</v>
      </c>
      <c r="I262" s="3">
        <v>0</v>
      </c>
      <c r="J262" s="3">
        <v>-81.99</v>
      </c>
      <c r="K262" s="3">
        <v>-81.99</v>
      </c>
      <c r="L262">
        <v>0</v>
      </c>
      <c r="M262" s="4">
        <v>45714</v>
      </c>
      <c r="N262" s="3">
        <v>-8.66</v>
      </c>
      <c r="O262" s="3">
        <v>139.43</v>
      </c>
      <c r="P262" s="3">
        <v>7513.4</v>
      </c>
      <c r="Q262" s="3" t="s">
        <v>32</v>
      </c>
      <c r="R262" s="3">
        <v>75.31</v>
      </c>
      <c r="S262" s="3" t="s">
        <v>41</v>
      </c>
      <c r="T262" s="3" t="s">
        <v>60</v>
      </c>
      <c r="U262" s="3" t="s">
        <v>103</v>
      </c>
      <c r="V262" s="3" t="s">
        <v>581</v>
      </c>
      <c r="X262" s="3">
        <v>700.8</v>
      </c>
      <c r="Y262" s="3"/>
      <c r="Z262" s="3"/>
      <c r="AA262" s="3">
        <v>-537.75</v>
      </c>
      <c r="AB262" s="5" t="s">
        <v>118</v>
      </c>
      <c r="AC262" s="3">
        <v>1116.27</v>
      </c>
      <c r="AD262" s="3" t="s">
        <v>582</v>
      </c>
    </row>
    <row r="263" spans="1:30" x14ac:dyDescent="0.25">
      <c r="A263">
        <v>402422</v>
      </c>
      <c r="B263" t="s">
        <v>583</v>
      </c>
      <c r="C263" s="3">
        <f t="shared" si="5"/>
        <v>0</v>
      </c>
      <c r="D263" s="3">
        <v>0</v>
      </c>
      <c r="E263" s="3">
        <v>0</v>
      </c>
      <c r="F263" s="3">
        <v>0</v>
      </c>
      <c r="G263" s="3">
        <v>0</v>
      </c>
      <c r="H263" s="3">
        <v>0</v>
      </c>
      <c r="I263" s="3">
        <v>0</v>
      </c>
      <c r="J263" s="3">
        <v>-0.95</v>
      </c>
      <c r="K263" s="3">
        <v>-0.95</v>
      </c>
      <c r="L263">
        <v>0</v>
      </c>
      <c r="M263" s="4">
        <v>45714</v>
      </c>
      <c r="N263" s="3">
        <v>-41</v>
      </c>
      <c r="O263" s="3">
        <v>156.52000000000001</v>
      </c>
      <c r="P263" s="3">
        <v>99.36</v>
      </c>
      <c r="Q263" s="3" t="s">
        <v>32</v>
      </c>
      <c r="R263" s="3">
        <v>20752.990000000002</v>
      </c>
      <c r="S263" s="3" t="s">
        <v>201</v>
      </c>
      <c r="T263" s="3" t="s">
        <v>32</v>
      </c>
      <c r="U263" s="3" t="s">
        <v>584</v>
      </c>
      <c r="V263" s="3"/>
      <c r="X263" s="3">
        <v>-12345.4</v>
      </c>
      <c r="Y263" s="3"/>
      <c r="Z263" s="3"/>
      <c r="AA263" s="3">
        <v>17624.650000000001</v>
      </c>
      <c r="AB263" s="5" t="s">
        <v>37</v>
      </c>
      <c r="AC263" s="3">
        <v>40.659999999999997</v>
      </c>
      <c r="AD263" s="3" t="s">
        <v>585</v>
      </c>
    </row>
    <row r="264" spans="1:30" x14ac:dyDescent="0.25">
      <c r="A264">
        <v>153348</v>
      </c>
      <c r="B264" t="s">
        <v>586</v>
      </c>
      <c r="C264" s="3">
        <f t="shared" si="5"/>
        <v>0</v>
      </c>
      <c r="D264" s="3">
        <v>-61.84</v>
      </c>
      <c r="E264" s="3">
        <v>0</v>
      </c>
      <c r="F264" s="3">
        <v>0</v>
      </c>
      <c r="G264" s="3">
        <v>0</v>
      </c>
      <c r="H264" s="3">
        <v>0</v>
      </c>
      <c r="I264" s="3">
        <v>0</v>
      </c>
      <c r="J264" s="3">
        <v>0</v>
      </c>
      <c r="K264" s="3">
        <v>-61.84</v>
      </c>
      <c r="L264">
        <v>25000</v>
      </c>
      <c r="M264" s="4">
        <v>45698</v>
      </c>
      <c r="N264" s="3">
        <v>-15082.85</v>
      </c>
      <c r="O264" s="3">
        <v>-56.8</v>
      </c>
      <c r="P264" s="3">
        <v>0</v>
      </c>
      <c r="Q264" s="3"/>
      <c r="R264" s="3">
        <v>23597.63</v>
      </c>
      <c r="S264" s="3" t="s">
        <v>101</v>
      </c>
      <c r="T264" s="3" t="s">
        <v>363</v>
      </c>
      <c r="U264" s="3" t="s">
        <v>61</v>
      </c>
      <c r="V264" s="3" t="s">
        <v>587</v>
      </c>
      <c r="X264" s="3">
        <v>5347.55</v>
      </c>
      <c r="Y264" s="3"/>
      <c r="Z264" s="3"/>
      <c r="AA264" s="3">
        <v>20159.88</v>
      </c>
      <c r="AB264" s="5" t="s">
        <v>37</v>
      </c>
      <c r="AC264" s="3">
        <v>1593.89</v>
      </c>
      <c r="AD264" s="3" t="s">
        <v>588</v>
      </c>
    </row>
    <row r="265" spans="1:30" x14ac:dyDescent="0.25">
      <c r="A265">
        <v>421944</v>
      </c>
      <c r="B265" t="s">
        <v>589</v>
      </c>
      <c r="C265" s="3">
        <f t="shared" si="5"/>
        <v>0</v>
      </c>
      <c r="D265" s="3">
        <v>7.63</v>
      </c>
      <c r="E265" s="3">
        <v>-0.78</v>
      </c>
      <c r="F265" s="3">
        <v>0</v>
      </c>
      <c r="G265" s="3">
        <v>0</v>
      </c>
      <c r="H265" s="3">
        <v>0</v>
      </c>
      <c r="I265" s="3">
        <v>0</v>
      </c>
      <c r="J265" s="3">
        <v>0</v>
      </c>
      <c r="K265" s="3">
        <v>6.85</v>
      </c>
      <c r="L265">
        <v>500</v>
      </c>
      <c r="M265" s="4">
        <v>45705</v>
      </c>
      <c r="N265" s="3">
        <v>-178.8</v>
      </c>
      <c r="O265" s="3">
        <v>36.659999999999997</v>
      </c>
      <c r="P265" s="3">
        <v>5489.04</v>
      </c>
      <c r="Q265" s="3" t="s">
        <v>32</v>
      </c>
      <c r="R265" s="3">
        <v>0</v>
      </c>
      <c r="S265" s="3" t="s">
        <v>94</v>
      </c>
      <c r="T265" s="3" t="s">
        <v>217</v>
      </c>
      <c r="U265" s="3" t="s">
        <v>42</v>
      </c>
      <c r="V265" s="3" t="s">
        <v>590</v>
      </c>
      <c r="X265" s="3">
        <v>208.38</v>
      </c>
      <c r="Y265" s="3"/>
      <c r="Z265" s="3"/>
      <c r="AA265" s="3">
        <v>493.15</v>
      </c>
      <c r="AB265" s="5" t="s">
        <v>73</v>
      </c>
      <c r="AC265" s="3">
        <v>7.63</v>
      </c>
      <c r="AD265" s="3" t="s">
        <v>591</v>
      </c>
    </row>
    <row r="266" spans="1:30" x14ac:dyDescent="0.25">
      <c r="A266">
        <v>422755</v>
      </c>
      <c r="B266" t="s">
        <v>592</v>
      </c>
      <c r="C266" s="3">
        <f t="shared" si="5"/>
        <v>0</v>
      </c>
      <c r="D266" s="3">
        <v>0</v>
      </c>
      <c r="E266" s="3">
        <v>-1.81</v>
      </c>
      <c r="F266" s="3">
        <v>0</v>
      </c>
      <c r="G266" s="3">
        <v>0</v>
      </c>
      <c r="H266" s="3">
        <v>0</v>
      </c>
      <c r="I266" s="3">
        <v>0</v>
      </c>
      <c r="J266" s="3">
        <v>-620.76</v>
      </c>
      <c r="K266" s="3">
        <v>-622.57000000000005</v>
      </c>
      <c r="L266">
        <v>0</v>
      </c>
      <c r="M266" s="4">
        <v>45713</v>
      </c>
      <c r="N266" s="3">
        <v>-1245.28</v>
      </c>
      <c r="O266" s="3">
        <v>27996.02</v>
      </c>
      <c r="P266" s="3">
        <v>109294.98</v>
      </c>
      <c r="Q266" s="3" t="s">
        <v>32</v>
      </c>
      <c r="R266" s="3">
        <v>0</v>
      </c>
      <c r="S266" s="3" t="s">
        <v>41</v>
      </c>
      <c r="T266" s="3" t="s">
        <v>202</v>
      </c>
      <c r="U266" s="3" t="s">
        <v>42</v>
      </c>
      <c r="V266" s="3"/>
      <c r="X266" s="3">
        <v>-1106.25</v>
      </c>
      <c r="Y266" s="3"/>
      <c r="Z266" s="3"/>
      <c r="AA266" s="3">
        <v>622.57000000000005</v>
      </c>
      <c r="AB266" s="5" t="s">
        <v>37</v>
      </c>
      <c r="AC266" s="3">
        <v>1245.28</v>
      </c>
      <c r="AD266" s="3"/>
    </row>
    <row r="267" spans="1:30" x14ac:dyDescent="0.25">
      <c r="A267">
        <v>428092</v>
      </c>
      <c r="B267" t="s">
        <v>593</v>
      </c>
      <c r="C267" s="3">
        <f t="shared" si="5"/>
        <v>0</v>
      </c>
      <c r="D267" s="3">
        <v>0</v>
      </c>
      <c r="E267" s="3">
        <v>-1.95</v>
      </c>
      <c r="F267" s="3">
        <v>0</v>
      </c>
      <c r="G267" s="3">
        <v>0</v>
      </c>
      <c r="H267" s="3">
        <v>0</v>
      </c>
      <c r="I267" s="3">
        <v>0</v>
      </c>
      <c r="J267" s="3">
        <v>0</v>
      </c>
      <c r="K267" s="3">
        <v>-1.95</v>
      </c>
      <c r="L267">
        <v>0</v>
      </c>
      <c r="M267" s="4">
        <v>45706</v>
      </c>
      <c r="N267" s="3">
        <v>-94.05</v>
      </c>
      <c r="O267" s="3">
        <v>2852.54</v>
      </c>
      <c r="P267" s="3">
        <v>10258.780000000001</v>
      </c>
      <c r="Q267" s="3"/>
      <c r="R267" s="3">
        <v>0</v>
      </c>
      <c r="S267" s="3" t="s">
        <v>41</v>
      </c>
      <c r="T267" s="3" t="s">
        <v>32</v>
      </c>
      <c r="U267" s="3" t="s">
        <v>35</v>
      </c>
      <c r="V267" s="3"/>
      <c r="X267" s="3">
        <v>-5.56</v>
      </c>
      <c r="Y267" s="3"/>
      <c r="Z267" s="3"/>
      <c r="AA267" s="3">
        <v>1.95</v>
      </c>
      <c r="AB267" s="5" t="s">
        <v>121</v>
      </c>
      <c r="AC267" s="3">
        <v>975.48</v>
      </c>
      <c r="AD267" s="3"/>
    </row>
    <row r="268" spans="1:30" x14ac:dyDescent="0.25">
      <c r="A268">
        <v>443333</v>
      </c>
      <c r="B268" t="s">
        <v>594</v>
      </c>
      <c r="C268" s="3">
        <f t="shared" si="5"/>
        <v>0</v>
      </c>
      <c r="D268" s="3">
        <v>0</v>
      </c>
      <c r="E268" s="3">
        <v>-2.87</v>
      </c>
      <c r="F268" s="3">
        <v>0</v>
      </c>
      <c r="G268" s="3">
        <v>0</v>
      </c>
      <c r="H268" s="3">
        <v>0</v>
      </c>
      <c r="I268" s="3">
        <v>0</v>
      </c>
      <c r="J268" s="3">
        <v>0</v>
      </c>
      <c r="K268" s="3">
        <v>-2.87</v>
      </c>
      <c r="L268">
        <v>0</v>
      </c>
      <c r="M268" s="4">
        <v>45702</v>
      </c>
      <c r="N268" s="3">
        <v>-54.29</v>
      </c>
      <c r="O268" s="3">
        <v>47.23</v>
      </c>
      <c r="P268" s="3">
        <v>0</v>
      </c>
      <c r="Q268" s="3"/>
      <c r="R268" s="3">
        <v>0</v>
      </c>
      <c r="S268" s="3" t="s">
        <v>201</v>
      </c>
      <c r="T268" s="3" t="s">
        <v>126</v>
      </c>
      <c r="U268" s="3" t="s">
        <v>103</v>
      </c>
      <c r="V268" s="3"/>
      <c r="X268" s="3">
        <v>3.44</v>
      </c>
      <c r="Y268" s="3"/>
      <c r="Z268" s="3"/>
      <c r="AA268" s="3">
        <v>-174.89</v>
      </c>
      <c r="AB268" s="5" t="s">
        <v>69</v>
      </c>
      <c r="AC268" s="3">
        <v>51.42</v>
      </c>
      <c r="AD268" s="3"/>
    </row>
    <row r="269" spans="1:30" x14ac:dyDescent="0.25">
      <c r="A269">
        <v>422425</v>
      </c>
      <c r="B269" t="s">
        <v>595</v>
      </c>
      <c r="C269" s="3">
        <f t="shared" si="5"/>
        <v>0</v>
      </c>
      <c r="D269" s="3">
        <v>0</v>
      </c>
      <c r="E269" s="3">
        <v>-5.18</v>
      </c>
      <c r="F269" s="3">
        <v>0</v>
      </c>
      <c r="G269" s="3">
        <v>0</v>
      </c>
      <c r="H269" s="3">
        <v>0</v>
      </c>
      <c r="I269" s="3">
        <v>0</v>
      </c>
      <c r="J269" s="3">
        <v>0</v>
      </c>
      <c r="K269" s="3">
        <v>-5.18</v>
      </c>
      <c r="L269">
        <v>0</v>
      </c>
      <c r="M269" s="4">
        <v>45714</v>
      </c>
      <c r="N269" s="3">
        <v>-66.239999999999995</v>
      </c>
      <c r="O269" s="3">
        <v>50724.24</v>
      </c>
      <c r="P269" s="3">
        <v>165323</v>
      </c>
      <c r="Q269" s="3" t="s">
        <v>32</v>
      </c>
      <c r="R269" s="3">
        <v>0</v>
      </c>
      <c r="S269" s="3" t="s">
        <v>41</v>
      </c>
      <c r="T269" s="3" t="s">
        <v>32</v>
      </c>
      <c r="U269" s="3" t="s">
        <v>42</v>
      </c>
      <c r="V269" s="3"/>
      <c r="X269" s="3">
        <v>-1614.63</v>
      </c>
      <c r="Y269" s="3"/>
      <c r="Z269" s="3"/>
      <c r="AA269" s="3">
        <v>5.18</v>
      </c>
      <c r="AB269" s="5" t="s">
        <v>37</v>
      </c>
      <c r="AC269" s="3">
        <v>66.239999999999995</v>
      </c>
      <c r="AD269" s="3"/>
    </row>
    <row r="270" spans="1:30" x14ac:dyDescent="0.25">
      <c r="A270">
        <v>296395</v>
      </c>
      <c r="B270" t="s">
        <v>596</v>
      </c>
      <c r="C270" s="3">
        <f t="shared" si="5"/>
        <v>0</v>
      </c>
      <c r="D270" s="3">
        <v>0</v>
      </c>
      <c r="E270" s="3">
        <v>-8.42</v>
      </c>
      <c r="F270" s="3">
        <v>0</v>
      </c>
      <c r="G270" s="3">
        <v>0</v>
      </c>
      <c r="H270" s="3">
        <v>0</v>
      </c>
      <c r="I270" s="3">
        <v>0</v>
      </c>
      <c r="J270" s="3">
        <v>0</v>
      </c>
      <c r="K270" s="3">
        <v>-8.42</v>
      </c>
      <c r="M270" s="4">
        <v>45709</v>
      </c>
      <c r="N270" s="3">
        <v>-18.28</v>
      </c>
      <c r="O270" s="3">
        <v>140.22</v>
      </c>
      <c r="P270" s="3">
        <v>0</v>
      </c>
      <c r="Q270" s="3" t="s">
        <v>32</v>
      </c>
      <c r="R270" s="3">
        <v>0</v>
      </c>
      <c r="S270" s="3" t="s">
        <v>41</v>
      </c>
      <c r="T270" s="3" t="s">
        <v>32</v>
      </c>
      <c r="U270" s="3" t="s">
        <v>131</v>
      </c>
      <c r="V270" s="3"/>
      <c r="X270" s="3">
        <v>-0.23</v>
      </c>
      <c r="Y270" s="3"/>
      <c r="Z270" s="3"/>
      <c r="AA270" s="3">
        <v>8.42</v>
      </c>
      <c r="AB270" s="5" t="s">
        <v>43</v>
      </c>
      <c r="AC270" s="3">
        <v>17.309999999999999</v>
      </c>
      <c r="AD270" s="3"/>
    </row>
    <row r="271" spans="1:30" x14ac:dyDescent="0.25">
      <c r="A271">
        <v>282245</v>
      </c>
      <c r="B271" t="s">
        <v>597</v>
      </c>
      <c r="C271" s="3">
        <f t="shared" si="5"/>
        <v>0</v>
      </c>
      <c r="D271" s="3">
        <v>0</v>
      </c>
      <c r="E271" s="3">
        <v>-11.48</v>
      </c>
      <c r="F271" s="3">
        <v>0</v>
      </c>
      <c r="G271" s="3">
        <v>0</v>
      </c>
      <c r="H271" s="3">
        <v>0</v>
      </c>
      <c r="I271" s="3">
        <v>0</v>
      </c>
      <c r="J271" s="3">
        <v>0</v>
      </c>
      <c r="K271" s="3">
        <v>-11.48</v>
      </c>
      <c r="L271">
        <v>50000</v>
      </c>
      <c r="M271" s="4">
        <v>45685</v>
      </c>
      <c r="N271" s="3">
        <v>-1639.4</v>
      </c>
      <c r="O271" s="3">
        <v>0</v>
      </c>
      <c r="P271" s="3">
        <v>0</v>
      </c>
      <c r="Q271" s="3"/>
      <c r="R271" s="3">
        <v>0</v>
      </c>
      <c r="S271" s="3" t="s">
        <v>598</v>
      </c>
      <c r="T271" s="3" t="s">
        <v>414</v>
      </c>
      <c r="U271" s="3" t="s">
        <v>599</v>
      </c>
      <c r="V271" s="3"/>
      <c r="X271" s="3">
        <v>6455.05</v>
      </c>
      <c r="Y271" s="3"/>
      <c r="Z271" s="3"/>
      <c r="AA271" s="3">
        <v>49689.32</v>
      </c>
      <c r="AB271" s="5" t="s">
        <v>302</v>
      </c>
      <c r="AC271" s="3">
        <v>124.38</v>
      </c>
      <c r="AD271" s="3" t="s">
        <v>600</v>
      </c>
    </row>
    <row r="272" spans="1:30" x14ac:dyDescent="0.25">
      <c r="A272">
        <v>422175</v>
      </c>
      <c r="B272" t="s">
        <v>586</v>
      </c>
      <c r="C272" s="3">
        <f t="shared" si="5"/>
        <v>0</v>
      </c>
      <c r="D272" s="3">
        <v>0</v>
      </c>
      <c r="E272" s="3">
        <v>-13.49</v>
      </c>
      <c r="F272" s="3">
        <v>0</v>
      </c>
      <c r="G272" s="3">
        <v>0</v>
      </c>
      <c r="H272" s="3">
        <v>0</v>
      </c>
      <c r="I272" s="3">
        <v>0</v>
      </c>
      <c r="J272" s="3">
        <v>-35.630000000000003</v>
      </c>
      <c r="K272" s="3">
        <v>-49.12</v>
      </c>
      <c r="L272">
        <v>10000</v>
      </c>
      <c r="M272" s="4">
        <v>45709</v>
      </c>
      <c r="N272" s="3">
        <v>-178.06</v>
      </c>
      <c r="O272" s="3">
        <v>8642.64</v>
      </c>
      <c r="P272" s="3">
        <v>11780.26</v>
      </c>
      <c r="Q272" s="3" t="s">
        <v>32</v>
      </c>
      <c r="R272" s="3">
        <v>278.27999999999997</v>
      </c>
      <c r="S272" s="3" t="s">
        <v>185</v>
      </c>
      <c r="T272" s="3" t="s">
        <v>277</v>
      </c>
      <c r="U272" s="3" t="s">
        <v>35</v>
      </c>
      <c r="V272" s="3"/>
      <c r="X272" s="3">
        <v>246.15</v>
      </c>
      <c r="Y272" s="3"/>
      <c r="Z272" s="3"/>
      <c r="AA272" s="3">
        <v>10049.120000000001</v>
      </c>
      <c r="AB272" s="5" t="s">
        <v>43</v>
      </c>
      <c r="AC272" s="3">
        <v>0</v>
      </c>
      <c r="AD272" s="3" t="s">
        <v>601</v>
      </c>
    </row>
    <row r="273" spans="1:30" x14ac:dyDescent="0.25">
      <c r="A273">
        <v>421988</v>
      </c>
      <c r="B273" t="s">
        <v>602</v>
      </c>
      <c r="C273" s="3">
        <f t="shared" si="5"/>
        <v>0</v>
      </c>
      <c r="D273" s="3">
        <v>0</v>
      </c>
      <c r="E273" s="3">
        <v>-32.950000000000003</v>
      </c>
      <c r="F273" s="3">
        <v>0</v>
      </c>
      <c r="G273" s="3">
        <v>0</v>
      </c>
      <c r="H273" s="3">
        <v>0</v>
      </c>
      <c r="I273" s="3">
        <v>0</v>
      </c>
      <c r="J273" s="3">
        <v>0</v>
      </c>
      <c r="K273" s="3">
        <v>-32.950000000000003</v>
      </c>
      <c r="L273">
        <v>0</v>
      </c>
      <c r="M273" s="4">
        <v>45713</v>
      </c>
      <c r="N273" s="3">
        <v>-21.72</v>
      </c>
      <c r="O273" s="3">
        <v>60744.55</v>
      </c>
      <c r="P273" s="3">
        <v>522831.59</v>
      </c>
      <c r="Q273" s="3" t="s">
        <v>32</v>
      </c>
      <c r="R273" s="3">
        <v>6.74</v>
      </c>
      <c r="S273" s="3" t="s">
        <v>41</v>
      </c>
      <c r="T273" s="3" t="s">
        <v>202</v>
      </c>
      <c r="U273" s="3" t="s">
        <v>42</v>
      </c>
      <c r="V273" s="3" t="s">
        <v>337</v>
      </c>
      <c r="X273" s="3">
        <v>-1537.4</v>
      </c>
      <c r="Y273" s="3"/>
      <c r="Z273" s="3"/>
      <c r="AA273" s="3">
        <v>32.950000000000003</v>
      </c>
      <c r="AB273" s="5" t="s">
        <v>37</v>
      </c>
      <c r="AC273" s="3">
        <v>1510.75</v>
      </c>
      <c r="AD273" s="3" t="s">
        <v>603</v>
      </c>
    </row>
    <row r="274" spans="1:30" x14ac:dyDescent="0.25">
      <c r="A274">
        <v>422556</v>
      </c>
      <c r="B274" t="s">
        <v>604</v>
      </c>
      <c r="C274" s="3">
        <f t="shared" si="5"/>
        <v>0</v>
      </c>
      <c r="D274" s="3">
        <v>0</v>
      </c>
      <c r="E274" s="3">
        <v>-40.5</v>
      </c>
      <c r="F274" s="3">
        <v>0</v>
      </c>
      <c r="G274" s="3">
        <v>0</v>
      </c>
      <c r="H274" s="3">
        <v>0</v>
      </c>
      <c r="I274" s="3">
        <v>0</v>
      </c>
      <c r="J274" s="3">
        <v>0</v>
      </c>
      <c r="K274" s="3">
        <v>-40.5</v>
      </c>
      <c r="L274">
        <v>0</v>
      </c>
      <c r="M274" s="4">
        <v>45707</v>
      </c>
      <c r="N274" s="3">
        <v>-464.59</v>
      </c>
      <c r="O274" s="3">
        <v>8644.9599999999991</v>
      </c>
      <c r="P274" s="3">
        <v>35000.379999999997</v>
      </c>
      <c r="Q274" s="3" t="s">
        <v>32</v>
      </c>
      <c r="R274" s="3">
        <v>-37.5</v>
      </c>
      <c r="S274" s="3" t="s">
        <v>41</v>
      </c>
      <c r="T274" s="3" t="s">
        <v>202</v>
      </c>
      <c r="U274" s="3" t="s">
        <v>42</v>
      </c>
      <c r="V274" s="3"/>
      <c r="X274" s="3">
        <v>-98.19</v>
      </c>
      <c r="Y274" s="3"/>
      <c r="Z274" s="3"/>
      <c r="AA274" s="3">
        <v>40.5</v>
      </c>
      <c r="AB274" s="5" t="s">
        <v>121</v>
      </c>
      <c r="AC274" s="3">
        <v>464.59</v>
      </c>
      <c r="AD274" s="3"/>
    </row>
    <row r="275" spans="1:30" x14ac:dyDescent="0.25">
      <c r="A275">
        <v>422212</v>
      </c>
      <c r="B275" t="s">
        <v>605</v>
      </c>
      <c r="C275" s="3">
        <f t="shared" si="5"/>
        <v>0</v>
      </c>
      <c r="D275" s="3">
        <v>0</v>
      </c>
      <c r="E275" s="3">
        <v>-103.27</v>
      </c>
      <c r="F275" s="3">
        <v>0</v>
      </c>
      <c r="G275" s="3">
        <v>0</v>
      </c>
      <c r="H275" s="3">
        <v>0</v>
      </c>
      <c r="I275" s="3">
        <v>0</v>
      </c>
      <c r="J275" s="3">
        <v>0</v>
      </c>
      <c r="K275" s="3">
        <v>-103.27</v>
      </c>
      <c r="L275">
        <v>50000</v>
      </c>
      <c r="M275" s="4">
        <v>45709</v>
      </c>
      <c r="N275" s="3">
        <v>-2705.3</v>
      </c>
      <c r="O275" s="3">
        <v>12534.63</v>
      </c>
      <c r="P275" s="3">
        <v>39746.720000000001</v>
      </c>
      <c r="Q275" s="3" t="s">
        <v>32</v>
      </c>
      <c r="R275" s="3">
        <v>1074.71</v>
      </c>
      <c r="S275" s="3" t="s">
        <v>185</v>
      </c>
      <c r="T275" s="3" t="s">
        <v>257</v>
      </c>
      <c r="U275" s="3" t="s">
        <v>35</v>
      </c>
      <c r="V275" s="3"/>
      <c r="X275" s="3">
        <v>483.72</v>
      </c>
      <c r="Y275" s="3"/>
      <c r="Z275" s="3"/>
      <c r="AA275" s="3">
        <v>50103.27</v>
      </c>
      <c r="AB275" s="5" t="s">
        <v>43</v>
      </c>
      <c r="AC275" s="3">
        <v>0</v>
      </c>
      <c r="AD275" s="3" t="s">
        <v>606</v>
      </c>
    </row>
    <row r="276" spans="1:30" x14ac:dyDescent="0.25">
      <c r="A276">
        <v>422635</v>
      </c>
      <c r="B276" t="s">
        <v>607</v>
      </c>
      <c r="C276" s="3">
        <f t="shared" si="5"/>
        <v>0</v>
      </c>
      <c r="D276" s="3">
        <v>0</v>
      </c>
      <c r="E276" s="3">
        <v>-140.61000000000001</v>
      </c>
      <c r="F276" s="3">
        <v>0</v>
      </c>
      <c r="G276" s="3">
        <v>0</v>
      </c>
      <c r="H276" s="3">
        <v>0</v>
      </c>
      <c r="I276" s="3">
        <v>0</v>
      </c>
      <c r="J276" s="3">
        <v>0</v>
      </c>
      <c r="K276" s="3">
        <v>-140.61000000000001</v>
      </c>
      <c r="L276">
        <v>0</v>
      </c>
      <c r="M276" s="4">
        <v>45708</v>
      </c>
      <c r="N276" s="3">
        <v>-775.13</v>
      </c>
      <c r="O276" s="3">
        <v>24405.32</v>
      </c>
      <c r="P276" s="3">
        <v>66598.5</v>
      </c>
      <c r="Q276" s="3" t="s">
        <v>32</v>
      </c>
      <c r="R276" s="3">
        <v>129.15</v>
      </c>
      <c r="S276" s="3" t="s">
        <v>41</v>
      </c>
      <c r="T276" s="3" t="s">
        <v>40</v>
      </c>
      <c r="U276" s="3" t="s">
        <v>35</v>
      </c>
      <c r="V276" s="3"/>
      <c r="X276" s="3">
        <v>-507.11</v>
      </c>
      <c r="Y276" s="3"/>
      <c r="Z276" s="3"/>
      <c r="AA276" s="3">
        <v>140.61000000000001</v>
      </c>
      <c r="AB276" s="5" t="s">
        <v>43</v>
      </c>
      <c r="AC276" s="3">
        <v>1945.76</v>
      </c>
      <c r="AD276" s="3"/>
    </row>
    <row r="277" spans="1:30" x14ac:dyDescent="0.25">
      <c r="A277">
        <v>102541</v>
      </c>
      <c r="B277" t="s">
        <v>608</v>
      </c>
      <c r="C277" s="3">
        <f t="shared" si="5"/>
        <v>0</v>
      </c>
      <c r="D277" s="3">
        <v>0</v>
      </c>
      <c r="E277" s="3">
        <v>-150</v>
      </c>
      <c r="F277" s="3">
        <v>0</v>
      </c>
      <c r="G277" s="3">
        <v>0</v>
      </c>
      <c r="H277" s="3">
        <v>0</v>
      </c>
      <c r="I277" s="3">
        <v>0</v>
      </c>
      <c r="J277" s="3">
        <v>0</v>
      </c>
      <c r="K277" s="3">
        <v>-150</v>
      </c>
      <c r="L277">
        <v>0</v>
      </c>
      <c r="M277" s="4">
        <v>45688</v>
      </c>
      <c r="N277" s="3">
        <v>-3549.7</v>
      </c>
      <c r="O277" s="3">
        <v>3399.7</v>
      </c>
      <c r="P277" s="3">
        <v>0</v>
      </c>
      <c r="Q277" s="3"/>
      <c r="R277" s="3">
        <v>0</v>
      </c>
      <c r="S277" s="3" t="s">
        <v>201</v>
      </c>
      <c r="T277" s="3" t="s">
        <v>609</v>
      </c>
      <c r="U277" s="3" t="s">
        <v>103</v>
      </c>
      <c r="V277" s="3"/>
      <c r="X277" s="3">
        <v>-77.040000000000006</v>
      </c>
      <c r="Y277" s="3"/>
      <c r="Z277" s="3"/>
      <c r="AA277" s="3">
        <v>150</v>
      </c>
      <c r="AB277" s="5" t="s">
        <v>457</v>
      </c>
      <c r="AC277" s="3">
        <v>3399.7</v>
      </c>
      <c r="AD277" s="3"/>
    </row>
    <row r="278" spans="1:30" x14ac:dyDescent="0.25">
      <c r="A278">
        <v>421811</v>
      </c>
      <c r="B278" t="s">
        <v>610</v>
      </c>
      <c r="C278" s="3">
        <f t="shared" si="5"/>
        <v>0</v>
      </c>
      <c r="D278" s="3">
        <v>32.35</v>
      </c>
      <c r="E278" s="3">
        <v>-223.9</v>
      </c>
      <c r="F278" s="3">
        <v>0</v>
      </c>
      <c r="G278" s="3">
        <v>0</v>
      </c>
      <c r="H278" s="3">
        <v>0</v>
      </c>
      <c r="I278" s="3">
        <v>0</v>
      </c>
      <c r="J278" s="3">
        <v>0</v>
      </c>
      <c r="K278" s="3">
        <v>-191.55</v>
      </c>
      <c r="L278">
        <v>7500</v>
      </c>
      <c r="M278" s="4">
        <v>45714</v>
      </c>
      <c r="N278" s="3">
        <v>-50.24</v>
      </c>
      <c r="O278" s="3">
        <v>508.05</v>
      </c>
      <c r="P278" s="3">
        <v>8213.81</v>
      </c>
      <c r="Q278" s="3" t="s">
        <v>32</v>
      </c>
      <c r="R278" s="3">
        <v>0</v>
      </c>
      <c r="S278" s="3" t="s">
        <v>33</v>
      </c>
      <c r="T278" s="3" t="s">
        <v>47</v>
      </c>
      <c r="U278" s="3" t="s">
        <v>42</v>
      </c>
      <c r="V278" s="3" t="s">
        <v>65</v>
      </c>
      <c r="X278" s="3">
        <v>963.1</v>
      </c>
      <c r="Y278" s="3"/>
      <c r="Z278" s="3"/>
      <c r="AA278" s="3">
        <v>7691.55</v>
      </c>
      <c r="AB278" s="5" t="s">
        <v>56</v>
      </c>
      <c r="AC278" s="3">
        <v>32.35</v>
      </c>
      <c r="AD278" s="3" t="s">
        <v>611</v>
      </c>
    </row>
    <row r="279" spans="1:30" x14ac:dyDescent="0.25">
      <c r="A279">
        <v>423007</v>
      </c>
      <c r="B279" t="s">
        <v>612</v>
      </c>
      <c r="C279" s="3">
        <f t="shared" si="5"/>
        <v>0</v>
      </c>
      <c r="D279" s="3">
        <v>0</v>
      </c>
      <c r="E279" s="3">
        <v>-246.18</v>
      </c>
      <c r="F279" s="3">
        <v>0</v>
      </c>
      <c r="G279" s="3">
        <v>0</v>
      </c>
      <c r="H279" s="3">
        <v>0</v>
      </c>
      <c r="I279" s="3">
        <v>0</v>
      </c>
      <c r="J279" s="3">
        <v>0</v>
      </c>
      <c r="K279" s="3">
        <v>-246.18</v>
      </c>
      <c r="L279">
        <v>0</v>
      </c>
      <c r="M279" s="4">
        <v>45714</v>
      </c>
      <c r="N279" s="3">
        <v>-358.79</v>
      </c>
      <c r="O279" s="3">
        <v>7840.71</v>
      </c>
      <c r="P279" s="3">
        <v>52249.58</v>
      </c>
      <c r="Q279" s="3" t="s">
        <v>32</v>
      </c>
      <c r="R279" s="3">
        <v>227.53</v>
      </c>
      <c r="S279" s="3" t="s">
        <v>41</v>
      </c>
      <c r="T279" s="3" t="s">
        <v>202</v>
      </c>
      <c r="U279" s="3" t="s">
        <v>35</v>
      </c>
      <c r="V279" s="3"/>
      <c r="X279" s="3">
        <v>-51.14</v>
      </c>
      <c r="Y279" s="3"/>
      <c r="Z279" s="3"/>
      <c r="AA279" s="3">
        <v>246.18</v>
      </c>
      <c r="AB279" s="5" t="s">
        <v>118</v>
      </c>
      <c r="AC279" s="3">
        <v>358.79</v>
      </c>
      <c r="AD279" s="3"/>
    </row>
    <row r="280" spans="1:30" x14ac:dyDescent="0.25">
      <c r="A280">
        <v>422498</v>
      </c>
      <c r="B280" t="s">
        <v>613</v>
      </c>
      <c r="C280" s="3">
        <f t="shared" si="5"/>
        <v>0</v>
      </c>
      <c r="D280" s="3">
        <v>0</v>
      </c>
      <c r="E280" s="3">
        <v>-342.55</v>
      </c>
      <c r="F280" s="3">
        <v>0</v>
      </c>
      <c r="G280" s="3">
        <v>0</v>
      </c>
      <c r="H280" s="3">
        <v>0</v>
      </c>
      <c r="I280" s="3">
        <v>0</v>
      </c>
      <c r="J280" s="3">
        <v>0</v>
      </c>
      <c r="K280" s="3">
        <v>-342.55</v>
      </c>
      <c r="L280">
        <v>0</v>
      </c>
      <c r="M280" s="4">
        <v>45714</v>
      </c>
      <c r="N280" s="3">
        <v>-427.34</v>
      </c>
      <c r="O280" s="3">
        <v>22256.71</v>
      </c>
      <c r="P280" s="3">
        <v>96171.94</v>
      </c>
      <c r="Q280" s="3" t="s">
        <v>32</v>
      </c>
      <c r="R280" s="3">
        <v>314.62</v>
      </c>
      <c r="S280" s="3" t="s">
        <v>41</v>
      </c>
      <c r="T280" s="3" t="s">
        <v>193</v>
      </c>
      <c r="U280" s="3" t="s">
        <v>42</v>
      </c>
      <c r="V280" s="3"/>
      <c r="X280" s="3">
        <v>-1069.68</v>
      </c>
      <c r="Y280" s="3"/>
      <c r="Z280" s="3"/>
      <c r="AA280" s="3">
        <v>342.55</v>
      </c>
      <c r="AB280" s="5" t="s">
        <v>37</v>
      </c>
      <c r="AC280" s="3">
        <v>427.34</v>
      </c>
      <c r="AD280" s="3" t="s">
        <v>614</v>
      </c>
    </row>
    <row r="281" spans="1:30" x14ac:dyDescent="0.25">
      <c r="A281">
        <v>423235</v>
      </c>
      <c r="B281" t="s">
        <v>615</v>
      </c>
      <c r="C281" s="3">
        <f t="shared" si="5"/>
        <v>0</v>
      </c>
      <c r="D281" s="3">
        <v>0</v>
      </c>
      <c r="E281" s="3">
        <v>-499.95</v>
      </c>
      <c r="F281" s="3">
        <v>0</v>
      </c>
      <c r="G281" s="3">
        <v>0</v>
      </c>
      <c r="H281" s="3">
        <v>0</v>
      </c>
      <c r="I281" s="3">
        <v>0</v>
      </c>
      <c r="J281" s="3">
        <v>0</v>
      </c>
      <c r="K281" s="3">
        <v>-499.95</v>
      </c>
      <c r="L281">
        <v>0</v>
      </c>
      <c r="M281" s="4">
        <v>45714</v>
      </c>
      <c r="N281" s="3">
        <v>-307.83999999999997</v>
      </c>
      <c r="O281" s="3">
        <v>147965.79</v>
      </c>
      <c r="P281" s="3">
        <v>253397.33</v>
      </c>
      <c r="Q281" s="3" t="s">
        <v>32</v>
      </c>
      <c r="R281" s="3">
        <v>548.9</v>
      </c>
      <c r="S281" s="3" t="s">
        <v>41</v>
      </c>
      <c r="T281" s="3" t="s">
        <v>202</v>
      </c>
      <c r="U281" s="3" t="s">
        <v>42</v>
      </c>
      <c r="V281" s="3"/>
      <c r="X281" s="3">
        <v>-3446.22</v>
      </c>
      <c r="Y281" s="3"/>
      <c r="Z281" s="3"/>
      <c r="AA281" s="3">
        <v>499.95</v>
      </c>
      <c r="AB281" s="5" t="s">
        <v>37</v>
      </c>
      <c r="AC281" s="3">
        <v>307.83999999999997</v>
      </c>
      <c r="AD281" s="3"/>
    </row>
    <row r="282" spans="1:30" x14ac:dyDescent="0.25">
      <c r="A282">
        <v>422250</v>
      </c>
      <c r="B282" t="s">
        <v>616</v>
      </c>
      <c r="C282" s="3">
        <f t="shared" si="5"/>
        <v>0</v>
      </c>
      <c r="D282" s="3">
        <v>0</v>
      </c>
      <c r="E282" s="3">
        <v>-1188.76</v>
      </c>
      <c r="F282" s="3">
        <v>0</v>
      </c>
      <c r="G282" s="3">
        <v>0</v>
      </c>
      <c r="H282" s="3">
        <v>0</v>
      </c>
      <c r="I282" s="3">
        <v>0</v>
      </c>
      <c r="J282" s="3">
        <v>0</v>
      </c>
      <c r="K282" s="3">
        <v>-1188.76</v>
      </c>
      <c r="L282">
        <v>10000</v>
      </c>
      <c r="M282" s="4">
        <v>45707</v>
      </c>
      <c r="N282" s="3">
        <v>-1211.6500000000001</v>
      </c>
      <c r="O282" s="3">
        <v>8144.46</v>
      </c>
      <c r="P282" s="3">
        <v>62024.86</v>
      </c>
      <c r="Q282" s="3" t="s">
        <v>32</v>
      </c>
      <c r="R282" s="3">
        <v>36.18</v>
      </c>
      <c r="S282" s="3" t="s">
        <v>185</v>
      </c>
      <c r="T282" s="3" t="s">
        <v>546</v>
      </c>
      <c r="U282" s="3" t="s">
        <v>35</v>
      </c>
      <c r="V282" s="3" t="s">
        <v>158</v>
      </c>
      <c r="X282" s="3">
        <v>1272</v>
      </c>
      <c r="Y282" s="3"/>
      <c r="Z282" s="3"/>
      <c r="AA282" s="3">
        <v>11188.76</v>
      </c>
      <c r="AB282" s="5" t="s">
        <v>37</v>
      </c>
      <c r="AC282" s="3">
        <v>889.37</v>
      </c>
      <c r="AD282" s="3" t="s">
        <v>617</v>
      </c>
    </row>
    <row r="283" spans="1:30" x14ac:dyDescent="0.25">
      <c r="A283">
        <v>422763</v>
      </c>
      <c r="B283" t="s">
        <v>618</v>
      </c>
      <c r="C283" s="3">
        <f t="shared" si="5"/>
        <v>0</v>
      </c>
      <c r="D283" s="3">
        <v>0</v>
      </c>
      <c r="E283" s="3">
        <v>-1475.25</v>
      </c>
      <c r="F283" s="3">
        <v>0</v>
      </c>
      <c r="G283" s="3">
        <v>0</v>
      </c>
      <c r="H283" s="3">
        <v>0</v>
      </c>
      <c r="I283" s="3">
        <v>0</v>
      </c>
      <c r="J283" s="3">
        <v>-857.88</v>
      </c>
      <c r="K283" s="3">
        <v>-2333.13</v>
      </c>
      <c r="L283">
        <v>0</v>
      </c>
      <c r="M283" s="4">
        <v>45713</v>
      </c>
      <c r="N283" s="3">
        <v>-1475.25</v>
      </c>
      <c r="O283" s="3">
        <v>0</v>
      </c>
      <c r="P283" s="3">
        <v>0</v>
      </c>
      <c r="Q283" s="3" t="s">
        <v>32</v>
      </c>
      <c r="R283" s="3">
        <v>787.95</v>
      </c>
      <c r="S283" s="3" t="s">
        <v>41</v>
      </c>
      <c r="T283" s="3"/>
      <c r="U283" s="3" t="s">
        <v>42</v>
      </c>
      <c r="V283" s="3"/>
      <c r="X283" s="3">
        <v>-857.88</v>
      </c>
      <c r="Y283" s="3"/>
      <c r="Z283" s="3"/>
      <c r="AA283" s="3">
        <v>2333.13</v>
      </c>
      <c r="AB283" s="5"/>
      <c r="AC283" s="3"/>
      <c r="AD283" s="3"/>
    </row>
    <row r="284" spans="1:30" x14ac:dyDescent="0.25">
      <c r="A284">
        <v>429447</v>
      </c>
      <c r="B284" t="s">
        <v>619</v>
      </c>
      <c r="C284" s="3">
        <f t="shared" si="5"/>
        <v>-0.01</v>
      </c>
      <c r="D284" s="3">
        <v>0</v>
      </c>
      <c r="E284" s="3">
        <v>0</v>
      </c>
      <c r="F284" s="3">
        <v>-0.01</v>
      </c>
      <c r="G284" s="3">
        <v>0</v>
      </c>
      <c r="H284" s="3">
        <v>0</v>
      </c>
      <c r="I284" s="3">
        <v>0</v>
      </c>
      <c r="J284" s="3">
        <v>-143.5</v>
      </c>
      <c r="K284" s="3">
        <v>-143.51</v>
      </c>
      <c r="L284">
        <v>0</v>
      </c>
      <c r="M284" s="4">
        <v>45713</v>
      </c>
      <c r="N284" s="3">
        <v>-2846.04</v>
      </c>
      <c r="O284" s="3">
        <v>14086.7</v>
      </c>
      <c r="P284" s="3">
        <v>57017.7</v>
      </c>
      <c r="Q284" s="3"/>
      <c r="R284" s="3">
        <v>0</v>
      </c>
      <c r="S284" s="3" t="s">
        <v>41</v>
      </c>
      <c r="T284" s="3" t="s">
        <v>202</v>
      </c>
      <c r="U284" s="3" t="s">
        <v>42</v>
      </c>
      <c r="V284" s="3"/>
      <c r="X284" s="3">
        <v>-718.65</v>
      </c>
      <c r="Y284" s="3"/>
      <c r="Z284" s="3"/>
      <c r="AA284" s="3">
        <v>143.51</v>
      </c>
      <c r="AB284" s="5" t="s">
        <v>37</v>
      </c>
      <c r="AC284" s="3">
        <v>40</v>
      </c>
      <c r="AD284" s="3"/>
    </row>
    <row r="285" spans="1:30" x14ac:dyDescent="0.25">
      <c r="A285">
        <v>422381</v>
      </c>
      <c r="B285" t="s">
        <v>620</v>
      </c>
      <c r="C285" s="3">
        <f t="shared" si="5"/>
        <v>-0.01</v>
      </c>
      <c r="D285" s="3">
        <v>0</v>
      </c>
      <c r="E285" s="3">
        <v>-128.27000000000001</v>
      </c>
      <c r="F285" s="3">
        <v>-0.01</v>
      </c>
      <c r="G285" s="3">
        <v>0</v>
      </c>
      <c r="H285" s="3">
        <v>0</v>
      </c>
      <c r="I285" s="3">
        <v>0</v>
      </c>
      <c r="J285" s="3">
        <v>-86.78</v>
      </c>
      <c r="K285" s="3">
        <v>-215.06</v>
      </c>
      <c r="L285">
        <v>0</v>
      </c>
      <c r="M285" s="4">
        <v>45709</v>
      </c>
      <c r="N285" s="3">
        <v>-138.94</v>
      </c>
      <c r="O285" s="3">
        <v>10644.24</v>
      </c>
      <c r="P285" s="3">
        <v>39630.870000000003</v>
      </c>
      <c r="Q285" s="3" t="s">
        <v>32</v>
      </c>
      <c r="R285" s="3">
        <v>117.8</v>
      </c>
      <c r="S285" s="3" t="s">
        <v>41</v>
      </c>
      <c r="T285" s="3" t="s">
        <v>202</v>
      </c>
      <c r="U285" s="3" t="s">
        <v>42</v>
      </c>
      <c r="V285" s="3"/>
      <c r="X285" s="3">
        <v>-248.92</v>
      </c>
      <c r="Y285" s="3"/>
      <c r="Z285" s="3"/>
      <c r="AA285" s="3">
        <v>215.06</v>
      </c>
      <c r="AB285" s="5" t="s">
        <v>43</v>
      </c>
      <c r="AC285" s="3">
        <v>138.94</v>
      </c>
      <c r="AD285" s="3"/>
    </row>
    <row r="286" spans="1:30" x14ac:dyDescent="0.25">
      <c r="A286">
        <v>422395</v>
      </c>
      <c r="B286" t="s">
        <v>621</v>
      </c>
      <c r="C286" s="3">
        <f t="shared" si="5"/>
        <v>-0.08</v>
      </c>
      <c r="D286" s="3">
        <v>0</v>
      </c>
      <c r="E286" s="3">
        <v>0</v>
      </c>
      <c r="F286" s="3">
        <v>-0.08</v>
      </c>
      <c r="G286" s="3">
        <v>0</v>
      </c>
      <c r="H286" s="3">
        <v>0</v>
      </c>
      <c r="I286" s="3">
        <v>0</v>
      </c>
      <c r="J286" s="3">
        <v>-940.24</v>
      </c>
      <c r="K286" s="3">
        <v>-940.32</v>
      </c>
      <c r="L286">
        <v>0</v>
      </c>
      <c r="M286" s="4">
        <v>45712</v>
      </c>
      <c r="N286" s="3">
        <v>-735.48</v>
      </c>
      <c r="O286" s="3">
        <v>1940.12</v>
      </c>
      <c r="P286" s="3">
        <v>37604.42</v>
      </c>
      <c r="Q286" s="3" t="s">
        <v>32</v>
      </c>
      <c r="R286" s="3">
        <v>463.75</v>
      </c>
      <c r="S286" s="3" t="s">
        <v>201</v>
      </c>
      <c r="T286" s="3" t="s">
        <v>32</v>
      </c>
      <c r="U286" s="3" t="s">
        <v>42</v>
      </c>
      <c r="V286" s="3"/>
      <c r="X286" s="3">
        <v>-1015.19</v>
      </c>
      <c r="Y286" s="3"/>
      <c r="Z286" s="3"/>
      <c r="AA286" s="3">
        <v>940.32</v>
      </c>
      <c r="AB286" s="5" t="s">
        <v>56</v>
      </c>
      <c r="AC286" s="3">
        <v>735.48</v>
      </c>
      <c r="AD286" s="3"/>
    </row>
    <row r="287" spans="1:30" x14ac:dyDescent="0.25">
      <c r="A287">
        <v>421890</v>
      </c>
      <c r="B287" t="s">
        <v>622</v>
      </c>
      <c r="C287" s="3">
        <f t="shared" si="5"/>
        <v>-0.24</v>
      </c>
      <c r="D287" s="3">
        <v>0</v>
      </c>
      <c r="E287" s="3">
        <v>0</v>
      </c>
      <c r="F287" s="3">
        <v>-0.24</v>
      </c>
      <c r="G287" s="3">
        <v>0</v>
      </c>
      <c r="H287" s="3">
        <v>0</v>
      </c>
      <c r="I287" s="3">
        <v>0</v>
      </c>
      <c r="J287" s="3">
        <v>0</v>
      </c>
      <c r="K287" s="3">
        <v>-0.24</v>
      </c>
      <c r="L287">
        <v>7500</v>
      </c>
      <c r="M287" s="4">
        <v>45576</v>
      </c>
      <c r="N287" s="3">
        <v>-808.8</v>
      </c>
      <c r="O287" s="3">
        <v>0</v>
      </c>
      <c r="P287" s="3">
        <v>3909.2</v>
      </c>
      <c r="Q287" s="3" t="s">
        <v>32</v>
      </c>
      <c r="R287" s="3">
        <v>0</v>
      </c>
      <c r="S287" s="3" t="s">
        <v>33</v>
      </c>
      <c r="T287" s="3" t="s">
        <v>64</v>
      </c>
      <c r="U287" s="3" t="s">
        <v>35</v>
      </c>
      <c r="V287" s="3"/>
      <c r="X287" s="3">
        <v>-22.69</v>
      </c>
      <c r="Y287" s="3"/>
      <c r="Z287" s="3"/>
      <c r="AA287" s="3">
        <v>7500.24</v>
      </c>
      <c r="AB287" s="5" t="s">
        <v>623</v>
      </c>
      <c r="AC287" s="3">
        <v>1313</v>
      </c>
      <c r="AD287" s="3"/>
    </row>
    <row r="288" spans="1:30" x14ac:dyDescent="0.25">
      <c r="A288">
        <v>422528</v>
      </c>
      <c r="B288" t="s">
        <v>624</v>
      </c>
      <c r="C288" s="3">
        <f t="shared" si="5"/>
        <v>-2.64</v>
      </c>
      <c r="D288" s="3">
        <v>0</v>
      </c>
      <c r="E288" s="3">
        <v>-179</v>
      </c>
      <c r="F288" s="3">
        <v>-2.64</v>
      </c>
      <c r="G288" s="3">
        <v>0</v>
      </c>
      <c r="H288" s="3">
        <v>0</v>
      </c>
      <c r="I288" s="3">
        <v>0</v>
      </c>
      <c r="J288" s="3">
        <v>-2865.05</v>
      </c>
      <c r="K288" s="3">
        <v>-3046.69</v>
      </c>
      <c r="L288">
        <v>0</v>
      </c>
      <c r="M288" s="4">
        <v>45714</v>
      </c>
      <c r="N288" s="3">
        <v>-141.58000000000001</v>
      </c>
      <c r="O288" s="3">
        <v>88881.24</v>
      </c>
      <c r="P288" s="3">
        <v>541122.9</v>
      </c>
      <c r="Q288" s="3" t="s">
        <v>32</v>
      </c>
      <c r="R288" s="3">
        <v>4783.87</v>
      </c>
      <c r="S288" s="3" t="s">
        <v>625</v>
      </c>
      <c r="T288" s="3" t="s">
        <v>40</v>
      </c>
      <c r="U288" s="3" t="s">
        <v>42</v>
      </c>
      <c r="V288" s="3" t="s">
        <v>36</v>
      </c>
      <c r="X288" s="3">
        <v>-2418.98</v>
      </c>
      <c r="Y288" s="3"/>
      <c r="Z288" s="3"/>
      <c r="AA288" s="3">
        <v>3046.69</v>
      </c>
      <c r="AB288" s="5" t="s">
        <v>118</v>
      </c>
      <c r="AC288" s="3">
        <v>2338.19</v>
      </c>
      <c r="AD288" s="3" t="s">
        <v>626</v>
      </c>
    </row>
    <row r="289" spans="1:30" x14ac:dyDescent="0.25">
      <c r="A289">
        <v>435273</v>
      </c>
      <c r="B289" t="s">
        <v>627</v>
      </c>
      <c r="C289" s="3">
        <f t="shared" si="5"/>
        <v>-8.43</v>
      </c>
      <c r="D289" s="3">
        <v>0</v>
      </c>
      <c r="E289" s="3">
        <v>0</v>
      </c>
      <c r="F289" s="3">
        <v>-8.43</v>
      </c>
      <c r="G289" s="3">
        <v>0</v>
      </c>
      <c r="H289" s="3">
        <v>0</v>
      </c>
      <c r="I289" s="3">
        <v>0</v>
      </c>
      <c r="J289" s="3">
        <v>0</v>
      </c>
      <c r="K289" s="3">
        <v>-8.43</v>
      </c>
      <c r="L289">
        <v>0</v>
      </c>
      <c r="M289" s="4">
        <v>45672</v>
      </c>
      <c r="N289" s="3">
        <v>-135.65</v>
      </c>
      <c r="O289" s="3">
        <v>127.22</v>
      </c>
      <c r="P289" s="3">
        <v>480.64</v>
      </c>
      <c r="Q289" s="3"/>
      <c r="R289" s="3">
        <v>0</v>
      </c>
      <c r="S289" s="3" t="s">
        <v>41</v>
      </c>
      <c r="T289" s="3" t="s">
        <v>32</v>
      </c>
      <c r="U289" s="3" t="s">
        <v>35</v>
      </c>
      <c r="V289" s="3"/>
      <c r="X289" s="3">
        <v>-1.93</v>
      </c>
      <c r="Y289" s="3"/>
      <c r="Z289" s="3"/>
      <c r="AA289" s="3">
        <v>8.43</v>
      </c>
      <c r="AB289" s="5" t="s">
        <v>308</v>
      </c>
      <c r="AC289" s="3">
        <v>127.22</v>
      </c>
      <c r="AD289" s="3"/>
    </row>
    <row r="290" spans="1:30" x14ac:dyDescent="0.25">
      <c r="A290">
        <v>422419</v>
      </c>
      <c r="B290" t="s">
        <v>628</v>
      </c>
      <c r="C290" s="3">
        <f t="shared" si="5"/>
        <v>-8.99</v>
      </c>
      <c r="D290" s="3">
        <v>447.28</v>
      </c>
      <c r="E290" s="3">
        <v>-0.59</v>
      </c>
      <c r="F290" s="3">
        <v>-8.99</v>
      </c>
      <c r="G290" s="3">
        <v>0</v>
      </c>
      <c r="H290" s="3">
        <v>0</v>
      </c>
      <c r="I290" s="3">
        <v>0</v>
      </c>
      <c r="J290" s="3">
        <v>0</v>
      </c>
      <c r="K290" s="3">
        <v>437.7</v>
      </c>
      <c r="L290">
        <v>15000</v>
      </c>
      <c r="M290" s="4">
        <v>45709</v>
      </c>
      <c r="N290" s="3">
        <v>-576.23</v>
      </c>
      <c r="O290" s="3">
        <v>41529.15</v>
      </c>
      <c r="P290" s="3">
        <v>319100.82</v>
      </c>
      <c r="Q290" s="3" t="s">
        <v>32</v>
      </c>
      <c r="R290" s="3">
        <v>442.8</v>
      </c>
      <c r="S290" s="3" t="s">
        <v>94</v>
      </c>
      <c r="T290" s="3" t="s">
        <v>60</v>
      </c>
      <c r="U290" s="3" t="s">
        <v>42</v>
      </c>
      <c r="V290" s="3" t="s">
        <v>65</v>
      </c>
      <c r="X290" s="3">
        <v>1465.59</v>
      </c>
      <c r="Y290" s="3"/>
      <c r="Z290" s="3"/>
      <c r="AA290" s="3">
        <v>14562.3</v>
      </c>
      <c r="AB290" s="5" t="s">
        <v>56</v>
      </c>
      <c r="AC290" s="3">
        <v>57.72</v>
      </c>
      <c r="AD290" s="3" t="s">
        <v>629</v>
      </c>
    </row>
    <row r="291" spans="1:30" x14ac:dyDescent="0.25">
      <c r="A291">
        <v>422609</v>
      </c>
      <c r="B291" t="s">
        <v>630</v>
      </c>
      <c r="C291" s="3">
        <f t="shared" si="5"/>
        <v>-26.4</v>
      </c>
      <c r="D291" s="3">
        <v>0</v>
      </c>
      <c r="E291" s="3">
        <v>0</v>
      </c>
      <c r="F291" s="3">
        <v>-26.4</v>
      </c>
      <c r="G291" s="3">
        <v>0</v>
      </c>
      <c r="H291" s="3">
        <v>0</v>
      </c>
      <c r="I291" s="3">
        <v>0</v>
      </c>
      <c r="J291" s="3">
        <v>0</v>
      </c>
      <c r="K291" s="3">
        <v>-26.4</v>
      </c>
      <c r="L291">
        <v>0</v>
      </c>
      <c r="M291" s="4">
        <v>45709</v>
      </c>
      <c r="N291" s="3">
        <v>-205.4</v>
      </c>
      <c r="O291" s="3">
        <v>9563.3700000000008</v>
      </c>
      <c r="P291" s="3">
        <v>191658.47</v>
      </c>
      <c r="Q291" s="3" t="s">
        <v>32</v>
      </c>
      <c r="R291" s="3">
        <v>-524.66</v>
      </c>
      <c r="S291" s="3" t="s">
        <v>41</v>
      </c>
      <c r="T291" s="3" t="s">
        <v>202</v>
      </c>
      <c r="U291" s="3" t="s">
        <v>42</v>
      </c>
      <c r="V291" s="3"/>
      <c r="X291" s="3">
        <v>-303.85000000000002</v>
      </c>
      <c r="Y291" s="3"/>
      <c r="Z291" s="3"/>
      <c r="AA291" s="3">
        <v>26.4</v>
      </c>
      <c r="AB291" s="5" t="s">
        <v>43</v>
      </c>
      <c r="AC291" s="3">
        <v>205.4</v>
      </c>
      <c r="AD291" s="3"/>
    </row>
    <row r="292" spans="1:30" x14ac:dyDescent="0.25">
      <c r="A292">
        <v>422694</v>
      </c>
      <c r="B292" t="s">
        <v>631</v>
      </c>
      <c r="C292" s="3">
        <f t="shared" si="5"/>
        <v>-27.93</v>
      </c>
      <c r="D292" s="3">
        <v>0</v>
      </c>
      <c r="E292" s="3">
        <v>0</v>
      </c>
      <c r="F292" s="3">
        <v>-27.93</v>
      </c>
      <c r="G292" s="3">
        <v>0</v>
      </c>
      <c r="H292" s="3">
        <v>0</v>
      </c>
      <c r="I292" s="3">
        <v>0</v>
      </c>
      <c r="J292" s="3">
        <v>0</v>
      </c>
      <c r="K292" s="3">
        <v>-27.93</v>
      </c>
      <c r="L292">
        <v>0</v>
      </c>
      <c r="M292" s="4">
        <v>45712</v>
      </c>
      <c r="N292" s="3">
        <v>-267.33999999999997</v>
      </c>
      <c r="O292" s="3">
        <v>10431.780000000001</v>
      </c>
      <c r="P292" s="3">
        <v>71164.52</v>
      </c>
      <c r="Q292" s="3" t="s">
        <v>32</v>
      </c>
      <c r="R292" s="3">
        <v>25.65</v>
      </c>
      <c r="S292" s="3" t="s">
        <v>41</v>
      </c>
      <c r="T292" s="3" t="s">
        <v>40</v>
      </c>
      <c r="U292" s="3" t="s">
        <v>35</v>
      </c>
      <c r="V292" s="3"/>
      <c r="X292" s="3">
        <v>-362.99</v>
      </c>
      <c r="Y292" s="3"/>
      <c r="Z292" s="3"/>
      <c r="AA292" s="3">
        <v>27.93</v>
      </c>
      <c r="AB292" s="5" t="s">
        <v>73</v>
      </c>
      <c r="AC292" s="3">
        <v>267.33999999999997</v>
      </c>
      <c r="AD292" s="3"/>
    </row>
    <row r="293" spans="1:30" x14ac:dyDescent="0.25">
      <c r="A293">
        <v>434181</v>
      </c>
      <c r="B293" t="s">
        <v>632</v>
      </c>
      <c r="C293" s="3">
        <f t="shared" si="5"/>
        <v>-29.94</v>
      </c>
      <c r="D293" s="3">
        <v>0</v>
      </c>
      <c r="E293" s="3">
        <v>0</v>
      </c>
      <c r="F293" s="3">
        <v>-29.94</v>
      </c>
      <c r="G293" s="3">
        <v>0</v>
      </c>
      <c r="H293" s="3">
        <v>0</v>
      </c>
      <c r="I293" s="3">
        <v>0</v>
      </c>
      <c r="J293" s="3">
        <v>-3801.11</v>
      </c>
      <c r="K293" s="3">
        <v>-3831.05</v>
      </c>
      <c r="L293">
        <v>0</v>
      </c>
      <c r="M293" s="4">
        <v>45691</v>
      </c>
      <c r="N293" s="3">
        <v>-1244.54</v>
      </c>
      <c r="O293" s="3">
        <v>2244.79</v>
      </c>
      <c r="P293" s="3">
        <v>16522.59</v>
      </c>
      <c r="Q293" s="3"/>
      <c r="R293" s="3">
        <v>2996.25</v>
      </c>
      <c r="S293" s="3" t="s">
        <v>41</v>
      </c>
      <c r="T293" s="3" t="s">
        <v>32</v>
      </c>
      <c r="U293" s="3" t="s">
        <v>35</v>
      </c>
      <c r="V293" s="3"/>
      <c r="X293" s="3">
        <v>-733.34</v>
      </c>
      <c r="Y293" s="3"/>
      <c r="Z293" s="3"/>
      <c r="AA293" s="3">
        <v>3831.05</v>
      </c>
      <c r="AB293" s="5" t="s">
        <v>274</v>
      </c>
      <c r="AC293" s="3">
        <v>1244.54</v>
      </c>
      <c r="AD293" s="3"/>
    </row>
    <row r="294" spans="1:30" x14ac:dyDescent="0.25">
      <c r="A294">
        <v>423206</v>
      </c>
      <c r="B294" t="s">
        <v>633</v>
      </c>
      <c r="C294" s="3">
        <f t="shared" si="5"/>
        <v>-31.43</v>
      </c>
      <c r="D294" s="3">
        <v>0</v>
      </c>
      <c r="E294" s="3">
        <v>-138.02000000000001</v>
      </c>
      <c r="F294" s="3">
        <v>-31.43</v>
      </c>
      <c r="G294" s="3">
        <v>0</v>
      </c>
      <c r="H294" s="3">
        <v>0</v>
      </c>
      <c r="I294" s="3">
        <v>0</v>
      </c>
      <c r="J294" s="3">
        <v>-1201.93</v>
      </c>
      <c r="K294" s="3">
        <v>-1371.38</v>
      </c>
      <c r="L294">
        <v>0</v>
      </c>
      <c r="M294" s="4">
        <v>45714</v>
      </c>
      <c r="N294" s="3">
        <v>-1446.13</v>
      </c>
      <c r="O294" s="3">
        <v>120150.47</v>
      </c>
      <c r="P294" s="3">
        <v>354549.97</v>
      </c>
      <c r="Q294" s="3" t="s">
        <v>32</v>
      </c>
      <c r="R294" s="3">
        <v>1008.33</v>
      </c>
      <c r="S294" s="3" t="s">
        <v>41</v>
      </c>
      <c r="T294" s="3" t="s">
        <v>202</v>
      </c>
      <c r="U294" s="3" t="s">
        <v>35</v>
      </c>
      <c r="V294" s="3"/>
      <c r="X294" s="3">
        <v>-2334.23</v>
      </c>
      <c r="Y294" s="3"/>
      <c r="Z294" s="3"/>
      <c r="AA294" s="3">
        <v>1371.38</v>
      </c>
      <c r="AB294" s="5" t="s">
        <v>37</v>
      </c>
      <c r="AC294" s="3">
        <v>1446.13</v>
      </c>
      <c r="AD294" s="3" t="s">
        <v>634</v>
      </c>
    </row>
    <row r="295" spans="1:30" x14ac:dyDescent="0.25">
      <c r="A295">
        <v>422237</v>
      </c>
      <c r="B295" t="s">
        <v>635</v>
      </c>
      <c r="C295" s="3">
        <f t="shared" si="5"/>
        <v>-39.47</v>
      </c>
      <c r="D295" s="3">
        <v>0</v>
      </c>
      <c r="E295" s="3">
        <v>557.72</v>
      </c>
      <c r="F295" s="3">
        <v>-39.47</v>
      </c>
      <c r="G295" s="3">
        <v>0</v>
      </c>
      <c r="H295" s="3">
        <v>0</v>
      </c>
      <c r="I295" s="3">
        <v>0</v>
      </c>
      <c r="J295" s="3">
        <v>0</v>
      </c>
      <c r="K295" s="3">
        <v>518.25</v>
      </c>
      <c r="L295">
        <v>3000</v>
      </c>
      <c r="M295" s="4">
        <v>45714</v>
      </c>
      <c r="N295" s="3">
        <v>-3234.73</v>
      </c>
      <c r="O295" s="3">
        <v>26899.31</v>
      </c>
      <c r="P295" s="3">
        <v>116779.64</v>
      </c>
      <c r="Q295" s="3" t="s">
        <v>32</v>
      </c>
      <c r="R295" s="3">
        <v>167.44</v>
      </c>
      <c r="S295" s="3" t="s">
        <v>185</v>
      </c>
      <c r="T295" s="3" t="s">
        <v>257</v>
      </c>
      <c r="U295" s="3" t="s">
        <v>35</v>
      </c>
      <c r="V295" s="3"/>
      <c r="X295" s="3">
        <v>2011.78</v>
      </c>
      <c r="Y295" s="3"/>
      <c r="Z295" s="3"/>
      <c r="AA295" s="3">
        <v>2481.75</v>
      </c>
      <c r="AB295" s="5" t="s">
        <v>37</v>
      </c>
      <c r="AC295" s="3">
        <v>388.82</v>
      </c>
      <c r="AD295" s="3" t="s">
        <v>636</v>
      </c>
    </row>
    <row r="296" spans="1:30" x14ac:dyDescent="0.25">
      <c r="A296">
        <v>422279</v>
      </c>
      <c r="B296" t="s">
        <v>637</v>
      </c>
      <c r="C296" s="3">
        <f t="shared" si="5"/>
        <v>-94.07</v>
      </c>
      <c r="D296" s="3">
        <v>6572.17</v>
      </c>
      <c r="E296" s="3">
        <v>7522.58</v>
      </c>
      <c r="F296" s="3">
        <v>-94.07</v>
      </c>
      <c r="G296" s="3">
        <v>0</v>
      </c>
      <c r="H296" s="3">
        <v>0</v>
      </c>
      <c r="I296" s="3">
        <v>0</v>
      </c>
      <c r="J296" s="3">
        <v>0</v>
      </c>
      <c r="K296" s="3">
        <v>14000.68</v>
      </c>
      <c r="L296">
        <v>50000</v>
      </c>
      <c r="M296" s="4">
        <v>45700</v>
      </c>
      <c r="N296" s="3">
        <v>-2324.5100000000002</v>
      </c>
      <c r="O296" s="3">
        <v>13003.26</v>
      </c>
      <c r="P296" s="3">
        <v>104381.98</v>
      </c>
      <c r="Q296" s="3" t="s">
        <v>32</v>
      </c>
      <c r="R296" s="3">
        <v>0</v>
      </c>
      <c r="S296" s="3" t="s">
        <v>33</v>
      </c>
      <c r="T296" s="3" t="s">
        <v>179</v>
      </c>
      <c r="U296" s="3" t="s">
        <v>42</v>
      </c>
      <c r="V296" s="3" t="s">
        <v>638</v>
      </c>
      <c r="X296" s="3">
        <v>13711.65</v>
      </c>
      <c r="Y296" s="3"/>
      <c r="Z296" s="3"/>
      <c r="AA296" s="3">
        <v>35999.32</v>
      </c>
      <c r="AB296" s="5" t="s">
        <v>73</v>
      </c>
      <c r="AC296" s="3">
        <v>155.85</v>
      </c>
      <c r="AD296" s="3" t="s">
        <v>639</v>
      </c>
    </row>
    <row r="297" spans="1:30" x14ac:dyDescent="0.25">
      <c r="A297">
        <v>440398</v>
      </c>
      <c r="B297" t="s">
        <v>640</v>
      </c>
      <c r="C297" s="3">
        <f t="shared" si="5"/>
        <v>-98.9</v>
      </c>
      <c r="D297" s="3">
        <v>0</v>
      </c>
      <c r="E297" s="3">
        <v>0</v>
      </c>
      <c r="F297" s="3">
        <v>-98.9</v>
      </c>
      <c r="G297" s="3">
        <v>0</v>
      </c>
      <c r="H297" s="3">
        <v>0</v>
      </c>
      <c r="I297" s="3">
        <v>0</v>
      </c>
      <c r="J297" s="3">
        <v>0</v>
      </c>
      <c r="K297" s="3">
        <v>-98.9</v>
      </c>
      <c r="L297">
        <v>0</v>
      </c>
      <c r="M297" s="4">
        <v>45617</v>
      </c>
      <c r="N297" s="3">
        <v>-1668.23</v>
      </c>
      <c r="O297" s="3">
        <v>-39.119999999999997</v>
      </c>
      <c r="P297" s="3">
        <v>5953.18</v>
      </c>
      <c r="Q297" s="3"/>
      <c r="R297" s="3">
        <v>0</v>
      </c>
      <c r="S297" s="3" t="s">
        <v>41</v>
      </c>
      <c r="T297" s="3" t="s">
        <v>32</v>
      </c>
      <c r="U297" s="3" t="s">
        <v>42</v>
      </c>
      <c r="V297" s="3"/>
      <c r="X297" s="3">
        <v>-56.75</v>
      </c>
      <c r="Y297" s="3"/>
      <c r="Z297" s="3"/>
      <c r="AA297" s="3">
        <v>98.9</v>
      </c>
      <c r="AB297" s="5" t="s">
        <v>240</v>
      </c>
      <c r="AC297" s="3">
        <v>-240.25</v>
      </c>
      <c r="AD297" s="3"/>
    </row>
    <row r="298" spans="1:30" x14ac:dyDescent="0.25">
      <c r="A298">
        <v>421860</v>
      </c>
      <c r="B298" t="s">
        <v>641</v>
      </c>
      <c r="C298" s="3">
        <f t="shared" si="5"/>
        <v>-151.34</v>
      </c>
      <c r="D298" s="3">
        <v>2168.7800000000002</v>
      </c>
      <c r="E298" s="3">
        <v>-985.1</v>
      </c>
      <c r="F298" s="3">
        <v>-151.34</v>
      </c>
      <c r="G298" s="3">
        <v>0</v>
      </c>
      <c r="H298" s="3">
        <v>0</v>
      </c>
      <c r="I298" s="3">
        <v>0</v>
      </c>
      <c r="J298" s="3">
        <v>0</v>
      </c>
      <c r="K298" s="3">
        <v>1032.3399999999999</v>
      </c>
      <c r="L298">
        <v>20000</v>
      </c>
      <c r="M298" s="4">
        <v>45713</v>
      </c>
      <c r="N298" s="3">
        <v>-2252.31</v>
      </c>
      <c r="O298" s="3">
        <v>15257.44</v>
      </c>
      <c r="P298" s="3">
        <v>94002.04</v>
      </c>
      <c r="Q298" s="3" t="s">
        <v>32</v>
      </c>
      <c r="R298" s="3">
        <v>0</v>
      </c>
      <c r="S298" s="3" t="s">
        <v>33</v>
      </c>
      <c r="T298" s="3" t="s">
        <v>363</v>
      </c>
      <c r="U298" s="3" t="s">
        <v>42</v>
      </c>
      <c r="V298" s="3" t="s">
        <v>287</v>
      </c>
      <c r="X298" s="3">
        <v>4670.55</v>
      </c>
      <c r="Y298" s="3"/>
      <c r="Z298" s="3"/>
      <c r="AA298" s="3">
        <v>18967.66</v>
      </c>
      <c r="AB298" s="5" t="s">
        <v>73</v>
      </c>
      <c r="AC298" s="3">
        <v>0</v>
      </c>
      <c r="AD298" s="3" t="s">
        <v>642</v>
      </c>
    </row>
    <row r="299" spans="1:30" x14ac:dyDescent="0.25">
      <c r="A299">
        <v>422725</v>
      </c>
      <c r="B299" t="s">
        <v>643</v>
      </c>
      <c r="C299" s="3">
        <f t="shared" si="5"/>
        <v>-225.7</v>
      </c>
      <c r="D299" s="3">
        <v>0</v>
      </c>
      <c r="E299" s="3">
        <v>-470.84</v>
      </c>
      <c r="F299" s="3">
        <v>-225.7</v>
      </c>
      <c r="G299" s="3">
        <v>0</v>
      </c>
      <c r="H299" s="3">
        <v>0</v>
      </c>
      <c r="I299" s="3">
        <v>0</v>
      </c>
      <c r="J299" s="3">
        <v>0</v>
      </c>
      <c r="K299" s="3">
        <v>-696.54</v>
      </c>
      <c r="L299">
        <v>0</v>
      </c>
      <c r="M299" s="4">
        <v>45709</v>
      </c>
      <c r="N299" s="3">
        <v>-3844.05</v>
      </c>
      <c r="O299" s="3">
        <v>22823.65</v>
      </c>
      <c r="P299" s="3">
        <v>23045.86</v>
      </c>
      <c r="Q299" s="3" t="s">
        <v>32</v>
      </c>
      <c r="R299" s="3">
        <v>0</v>
      </c>
      <c r="S299" s="3" t="s">
        <v>41</v>
      </c>
      <c r="T299" s="3" t="s">
        <v>60</v>
      </c>
      <c r="U299" s="3" t="s">
        <v>35</v>
      </c>
      <c r="V299" s="3"/>
      <c r="X299" s="3">
        <v>-242.96</v>
      </c>
      <c r="Y299" s="3"/>
      <c r="Z299" s="3"/>
      <c r="AA299" s="3">
        <v>696.54</v>
      </c>
      <c r="AB299" s="5" t="s">
        <v>43</v>
      </c>
      <c r="AC299" s="3">
        <v>3844.05</v>
      </c>
      <c r="AD299" s="3"/>
    </row>
    <row r="300" spans="1:30" x14ac:dyDescent="0.25">
      <c r="A300">
        <v>423020</v>
      </c>
      <c r="B300" t="s">
        <v>644</v>
      </c>
      <c r="C300" s="3">
        <f t="shared" si="5"/>
        <v>-252.98</v>
      </c>
      <c r="D300" s="3">
        <v>0</v>
      </c>
      <c r="E300" s="3">
        <v>0</v>
      </c>
      <c r="F300" s="3">
        <v>-252.98</v>
      </c>
      <c r="G300" s="3">
        <v>0</v>
      </c>
      <c r="H300" s="3">
        <v>0</v>
      </c>
      <c r="I300" s="3">
        <v>0</v>
      </c>
      <c r="J300" s="3">
        <v>272.43</v>
      </c>
      <c r="K300" s="3">
        <v>19.45</v>
      </c>
      <c r="L300">
        <v>5000</v>
      </c>
      <c r="M300" s="4">
        <v>45714</v>
      </c>
      <c r="N300" s="3">
        <v>-294.23</v>
      </c>
      <c r="O300" s="3">
        <v>104066.42</v>
      </c>
      <c r="P300" s="3">
        <v>372399.17</v>
      </c>
      <c r="Q300" s="3" t="s">
        <v>32</v>
      </c>
      <c r="R300" s="3">
        <v>2114.79</v>
      </c>
      <c r="S300" s="3" t="s">
        <v>94</v>
      </c>
      <c r="T300" s="3" t="s">
        <v>32</v>
      </c>
      <c r="U300" s="3" t="s">
        <v>42</v>
      </c>
      <c r="V300" s="3"/>
      <c r="X300" s="3">
        <v>-141.83000000000001</v>
      </c>
      <c r="Y300" s="3"/>
      <c r="Z300" s="3"/>
      <c r="AA300" s="3">
        <v>4980.55</v>
      </c>
      <c r="AB300" s="5" t="s">
        <v>37</v>
      </c>
      <c r="AC300" s="3">
        <v>294.23</v>
      </c>
      <c r="AD300" s="3" t="s">
        <v>645</v>
      </c>
    </row>
    <row r="301" spans="1:30" x14ac:dyDescent="0.25">
      <c r="A301">
        <v>422576</v>
      </c>
      <c r="B301" t="s">
        <v>646</v>
      </c>
      <c r="C301" s="3">
        <f t="shared" si="5"/>
        <v>-397.84</v>
      </c>
      <c r="D301" s="3">
        <v>0</v>
      </c>
      <c r="E301" s="3">
        <v>0</v>
      </c>
      <c r="F301" s="3">
        <v>-397.84</v>
      </c>
      <c r="G301" s="3">
        <v>0</v>
      </c>
      <c r="H301" s="3">
        <v>0</v>
      </c>
      <c r="I301" s="3">
        <v>0</v>
      </c>
      <c r="J301" s="3">
        <v>0</v>
      </c>
      <c r="K301" s="3">
        <v>-397.84</v>
      </c>
      <c r="L301">
        <v>0</v>
      </c>
      <c r="M301" s="4">
        <v>45708</v>
      </c>
      <c r="N301" s="3">
        <v>-2062.3000000000002</v>
      </c>
      <c r="O301" s="3">
        <v>6660.22</v>
      </c>
      <c r="P301" s="3">
        <v>61074.06</v>
      </c>
      <c r="Q301" s="3" t="s">
        <v>32</v>
      </c>
      <c r="R301" s="3">
        <v>0</v>
      </c>
      <c r="S301" s="3" t="s">
        <v>41</v>
      </c>
      <c r="T301" s="3" t="s">
        <v>202</v>
      </c>
      <c r="U301" s="3" t="s">
        <v>35</v>
      </c>
      <c r="V301" s="3"/>
      <c r="X301" s="3">
        <v>-334.66</v>
      </c>
      <c r="Y301" s="3"/>
      <c r="Z301" s="3"/>
      <c r="AA301" s="3">
        <v>397.84</v>
      </c>
      <c r="AB301" s="5" t="s">
        <v>56</v>
      </c>
      <c r="AC301" s="3">
        <v>292.33</v>
      </c>
      <c r="AD301" s="3"/>
    </row>
    <row r="302" spans="1:30" x14ac:dyDescent="0.25">
      <c r="A302">
        <v>441480</v>
      </c>
      <c r="B302" t="s">
        <v>647</v>
      </c>
      <c r="C302" s="3">
        <f t="shared" si="5"/>
        <v>-998.08</v>
      </c>
      <c r="D302" s="3">
        <v>0</v>
      </c>
      <c r="E302" s="3">
        <v>0</v>
      </c>
      <c r="F302" s="3">
        <v>-998.08</v>
      </c>
      <c r="G302" s="3">
        <v>0</v>
      </c>
      <c r="H302" s="3">
        <v>0</v>
      </c>
      <c r="I302" s="3">
        <v>0</v>
      </c>
      <c r="J302" s="3">
        <v>0</v>
      </c>
      <c r="K302" s="3">
        <v>-998.08</v>
      </c>
      <c r="L302">
        <v>0</v>
      </c>
      <c r="M302" s="4">
        <v>45670</v>
      </c>
      <c r="N302" s="3">
        <v>1957.24</v>
      </c>
      <c r="O302" s="3">
        <v>2330.23</v>
      </c>
      <c r="P302" s="3">
        <v>2344.2600000000002</v>
      </c>
      <c r="Q302" s="3"/>
      <c r="R302" s="3">
        <v>0</v>
      </c>
      <c r="S302" s="3" t="s">
        <v>41</v>
      </c>
      <c r="T302" s="3" t="s">
        <v>202</v>
      </c>
      <c r="U302" s="3" t="s">
        <v>42</v>
      </c>
      <c r="V302" s="3"/>
      <c r="X302" s="3">
        <v>-350.11</v>
      </c>
      <c r="Y302" s="3"/>
      <c r="Z302" s="3"/>
      <c r="AA302" s="3">
        <v>998.08</v>
      </c>
      <c r="AB302" s="5" t="s">
        <v>43</v>
      </c>
      <c r="AC302" s="3">
        <v>126.68</v>
      </c>
      <c r="AD302" s="3"/>
    </row>
    <row r="303" spans="1:30" x14ac:dyDescent="0.25">
      <c r="A303">
        <v>64851</v>
      </c>
      <c r="B303" t="s">
        <v>648</v>
      </c>
      <c r="C303" s="3">
        <f t="shared" si="5"/>
        <v>-1242.27</v>
      </c>
      <c r="D303" s="3">
        <v>2090.71</v>
      </c>
      <c r="E303" s="3">
        <v>0</v>
      </c>
      <c r="F303" s="3">
        <v>-1242.27</v>
      </c>
      <c r="G303" s="3">
        <v>0</v>
      </c>
      <c r="H303" s="3">
        <v>0</v>
      </c>
      <c r="I303" s="3">
        <v>0</v>
      </c>
      <c r="J303" s="3">
        <v>0</v>
      </c>
      <c r="K303" s="3">
        <v>848.44</v>
      </c>
      <c r="L303">
        <v>30000</v>
      </c>
      <c r="M303" s="4">
        <v>45712</v>
      </c>
      <c r="N303" s="3">
        <v>-1054.52</v>
      </c>
      <c r="O303" s="3">
        <v>7106.84</v>
      </c>
      <c r="P303" s="3">
        <v>9581.9699999999993</v>
      </c>
      <c r="Q303" s="3" t="s">
        <v>32</v>
      </c>
      <c r="R303" s="3">
        <v>10734.14</v>
      </c>
      <c r="S303" s="3" t="s">
        <v>101</v>
      </c>
      <c r="T303" s="3" t="s">
        <v>649</v>
      </c>
      <c r="U303" s="3" t="s">
        <v>42</v>
      </c>
      <c r="V303" s="3" t="s">
        <v>650</v>
      </c>
      <c r="X303" s="3">
        <v>-33831.589999999997</v>
      </c>
      <c r="Y303" s="3">
        <v>60000</v>
      </c>
      <c r="Z303" s="3" t="s">
        <v>651</v>
      </c>
      <c r="AA303" s="3">
        <v>38130.51</v>
      </c>
      <c r="AB303" s="5" t="s">
        <v>73</v>
      </c>
      <c r="AC303" s="3">
        <v>1054.52</v>
      </c>
      <c r="AD303" s="3" t="s">
        <v>652</v>
      </c>
    </row>
    <row r="304" spans="1:30" x14ac:dyDescent="0.25">
      <c r="A304">
        <v>422083</v>
      </c>
      <c r="B304" t="s">
        <v>653</v>
      </c>
      <c r="C304" s="3">
        <f t="shared" si="5"/>
        <v>-2603.4299999999998</v>
      </c>
      <c r="D304" s="3">
        <v>0</v>
      </c>
      <c r="E304" s="3">
        <v>0</v>
      </c>
      <c r="F304" s="3">
        <v>-2603.4299999999998</v>
      </c>
      <c r="G304" s="3">
        <v>0</v>
      </c>
      <c r="H304" s="3">
        <v>0</v>
      </c>
      <c r="I304" s="3">
        <v>0</v>
      </c>
      <c r="J304" s="3">
        <v>-1420.85</v>
      </c>
      <c r="K304" s="3">
        <v>-4024.28</v>
      </c>
      <c r="L304">
        <v>0</v>
      </c>
      <c r="M304" s="4">
        <v>45714</v>
      </c>
      <c r="N304" s="3">
        <v>-65.150000000000006</v>
      </c>
      <c r="O304" s="3">
        <v>188493.1</v>
      </c>
      <c r="P304" s="3">
        <v>1132564.8700000001</v>
      </c>
      <c r="Q304" s="3" t="s">
        <v>32</v>
      </c>
      <c r="R304" s="3">
        <v>629.54999999999995</v>
      </c>
      <c r="S304" s="3" t="s">
        <v>41</v>
      </c>
      <c r="T304" s="3" t="s">
        <v>32</v>
      </c>
      <c r="U304" s="3" t="s">
        <v>35</v>
      </c>
      <c r="V304" s="3"/>
      <c r="X304" s="3">
        <v>-3215.05</v>
      </c>
      <c r="Y304" s="3"/>
      <c r="Z304" s="3"/>
      <c r="AA304" s="3">
        <v>4024.28</v>
      </c>
      <c r="AB304" s="5" t="s">
        <v>118</v>
      </c>
      <c r="AC304" s="3">
        <v>1904.61</v>
      </c>
      <c r="AD304" s="3" t="s">
        <v>654</v>
      </c>
    </row>
    <row r="305" spans="1:30" x14ac:dyDescent="0.25">
      <c r="A305">
        <v>422325</v>
      </c>
      <c r="B305" t="s">
        <v>655</v>
      </c>
      <c r="C305" s="3">
        <f t="shared" si="5"/>
        <v>-0.52</v>
      </c>
      <c r="D305" s="3">
        <v>0</v>
      </c>
      <c r="E305" s="3">
        <v>0</v>
      </c>
      <c r="F305" s="3">
        <v>0</v>
      </c>
      <c r="G305" s="3">
        <v>-0.52</v>
      </c>
      <c r="H305" s="3">
        <v>0</v>
      </c>
      <c r="I305" s="3">
        <v>0</v>
      </c>
      <c r="J305" s="3">
        <v>0</v>
      </c>
      <c r="K305" s="3">
        <v>-0.52</v>
      </c>
      <c r="L305">
        <v>0</v>
      </c>
      <c r="M305" s="4">
        <v>45708</v>
      </c>
      <c r="N305" s="3">
        <v>-58.59</v>
      </c>
      <c r="O305" s="3">
        <v>89.21</v>
      </c>
      <c r="P305" s="3">
        <v>19179.89</v>
      </c>
      <c r="Q305" s="3" t="s">
        <v>32</v>
      </c>
      <c r="R305" s="3">
        <v>0</v>
      </c>
      <c r="S305" s="3" t="s">
        <v>41</v>
      </c>
      <c r="T305" s="3" t="s">
        <v>277</v>
      </c>
      <c r="U305" s="3" t="s">
        <v>35</v>
      </c>
      <c r="V305" s="3"/>
      <c r="X305" s="3">
        <v>-35.020000000000003</v>
      </c>
      <c r="Y305" s="3"/>
      <c r="Z305" s="3"/>
      <c r="AA305" s="3">
        <v>0.52</v>
      </c>
      <c r="AB305" s="5" t="s">
        <v>98</v>
      </c>
      <c r="AC305" s="3">
        <v>58.59</v>
      </c>
      <c r="AD305" s="3"/>
    </row>
    <row r="306" spans="1:30" x14ac:dyDescent="0.25">
      <c r="A306">
        <v>435931</v>
      </c>
      <c r="B306" t="s">
        <v>656</v>
      </c>
      <c r="C306" s="3">
        <f t="shared" si="5"/>
        <v>-3.48</v>
      </c>
      <c r="D306" s="3">
        <v>10052.040000000001</v>
      </c>
      <c r="E306" s="3">
        <v>1963.38</v>
      </c>
      <c r="F306" s="3">
        <v>0</v>
      </c>
      <c r="G306" s="3">
        <v>-3.48</v>
      </c>
      <c r="H306" s="3">
        <v>0</v>
      </c>
      <c r="I306" s="3">
        <v>0</v>
      </c>
      <c r="J306" s="3">
        <v>0</v>
      </c>
      <c r="K306" s="3">
        <v>12011.94</v>
      </c>
      <c r="L306">
        <v>12000</v>
      </c>
      <c r="M306" s="4">
        <v>45692</v>
      </c>
      <c r="N306" s="3">
        <v>-185.7</v>
      </c>
      <c r="O306" s="3">
        <v>12743.96</v>
      </c>
      <c r="P306" s="3">
        <v>42145.54</v>
      </c>
      <c r="Q306" s="3"/>
      <c r="R306" s="3">
        <v>13.98</v>
      </c>
      <c r="S306" s="3" t="s">
        <v>33</v>
      </c>
      <c r="T306" s="3" t="s">
        <v>182</v>
      </c>
      <c r="U306" s="3" t="s">
        <v>42</v>
      </c>
      <c r="V306" s="3" t="s">
        <v>65</v>
      </c>
      <c r="X306" s="3">
        <v>3352.01</v>
      </c>
      <c r="Y306" s="3"/>
      <c r="Z306" s="3"/>
      <c r="AA306" s="3">
        <v>50.14</v>
      </c>
      <c r="AB306" s="5" t="s">
        <v>121</v>
      </c>
      <c r="AC306" s="3">
        <v>-92.27</v>
      </c>
      <c r="AD306" s="3" t="s">
        <v>657</v>
      </c>
    </row>
    <row r="307" spans="1:30" x14ac:dyDescent="0.25">
      <c r="A307">
        <v>429497</v>
      </c>
      <c r="B307" t="s">
        <v>658</v>
      </c>
      <c r="C307" s="3">
        <f t="shared" si="5"/>
        <v>-6.76</v>
      </c>
      <c r="D307" s="3">
        <v>0</v>
      </c>
      <c r="E307" s="3">
        <v>0</v>
      </c>
      <c r="F307" s="3">
        <v>0</v>
      </c>
      <c r="G307" s="3">
        <v>-6.76</v>
      </c>
      <c r="H307" s="3">
        <v>0</v>
      </c>
      <c r="I307" s="3">
        <v>0</v>
      </c>
      <c r="J307" s="3">
        <v>0</v>
      </c>
      <c r="K307" s="3">
        <v>-6.76</v>
      </c>
      <c r="L307">
        <v>0</v>
      </c>
      <c r="M307" s="4">
        <v>45714</v>
      </c>
      <c r="N307" s="3">
        <v>-74.63</v>
      </c>
      <c r="O307" s="3">
        <v>13342.66</v>
      </c>
      <c r="P307" s="3">
        <v>39187.51</v>
      </c>
      <c r="Q307" s="3"/>
      <c r="R307" s="3">
        <v>0</v>
      </c>
      <c r="S307" s="3" t="s">
        <v>41</v>
      </c>
      <c r="T307" s="3" t="s">
        <v>202</v>
      </c>
      <c r="U307" s="3" t="s">
        <v>35</v>
      </c>
      <c r="V307" s="3"/>
      <c r="X307" s="3">
        <v>-746.41</v>
      </c>
      <c r="Y307" s="3"/>
      <c r="Z307" s="3"/>
      <c r="AA307" s="3">
        <v>6.76</v>
      </c>
      <c r="AB307" s="5" t="s">
        <v>37</v>
      </c>
      <c r="AC307" s="3">
        <v>74.63</v>
      </c>
      <c r="AD307" s="3" t="s">
        <v>659</v>
      </c>
    </row>
    <row r="308" spans="1:30" x14ac:dyDescent="0.25">
      <c r="A308">
        <v>422026</v>
      </c>
      <c r="B308" t="s">
        <v>660</v>
      </c>
      <c r="C308" s="3">
        <f t="shared" si="5"/>
        <v>-10.95</v>
      </c>
      <c r="D308" s="3">
        <v>0</v>
      </c>
      <c r="E308" s="3">
        <v>0</v>
      </c>
      <c r="F308" s="3">
        <v>0</v>
      </c>
      <c r="G308" s="3">
        <v>-10.95</v>
      </c>
      <c r="H308" s="3">
        <v>0</v>
      </c>
      <c r="I308" s="3">
        <v>0</v>
      </c>
      <c r="J308" s="3">
        <v>-9849.2099999999991</v>
      </c>
      <c r="K308" s="3">
        <v>-9860.16</v>
      </c>
      <c r="L308">
        <v>0</v>
      </c>
      <c r="M308" s="4">
        <v>45713</v>
      </c>
      <c r="N308" s="3">
        <v>-1214.46</v>
      </c>
      <c r="O308" s="3">
        <v>14538.2</v>
      </c>
      <c r="P308" s="3">
        <v>32900.129999999997</v>
      </c>
      <c r="Q308" s="3" t="s">
        <v>32</v>
      </c>
      <c r="R308" s="3">
        <v>12180.65</v>
      </c>
      <c r="S308" s="3" t="s">
        <v>41</v>
      </c>
      <c r="T308" s="3" t="s">
        <v>40</v>
      </c>
      <c r="U308" s="3" t="s">
        <v>42</v>
      </c>
      <c r="V308" s="3" t="s">
        <v>459</v>
      </c>
      <c r="X308" s="3">
        <v>-6019.87</v>
      </c>
      <c r="Y308" s="3"/>
      <c r="Z308" s="3"/>
      <c r="AA308" s="3">
        <v>9860.16</v>
      </c>
      <c r="AB308" s="5" t="s">
        <v>73</v>
      </c>
      <c r="AC308" s="3">
        <v>1214.46</v>
      </c>
      <c r="AD308" s="3" t="s">
        <v>661</v>
      </c>
    </row>
    <row r="309" spans="1:30" x14ac:dyDescent="0.25">
      <c r="A309">
        <v>422990</v>
      </c>
      <c r="B309" t="s">
        <v>662</v>
      </c>
      <c r="C309" s="3">
        <f t="shared" si="5"/>
        <v>-28.75</v>
      </c>
      <c r="D309" s="3">
        <v>0</v>
      </c>
      <c r="E309" s="3">
        <v>-2609.7399999999998</v>
      </c>
      <c r="F309" s="3">
        <v>0</v>
      </c>
      <c r="G309" s="3">
        <v>-28.75</v>
      </c>
      <c r="H309" s="3">
        <v>0</v>
      </c>
      <c r="I309" s="3">
        <v>0</v>
      </c>
      <c r="J309" s="3">
        <v>-7.54</v>
      </c>
      <c r="K309" s="3">
        <v>-2646.03</v>
      </c>
      <c r="L309">
        <v>0</v>
      </c>
      <c r="M309" s="4">
        <v>45712</v>
      </c>
      <c r="N309" s="3">
        <v>2609.7399999999998</v>
      </c>
      <c r="O309" s="3">
        <v>5112.3</v>
      </c>
      <c r="P309" s="3">
        <v>190894.91</v>
      </c>
      <c r="Q309" s="3" t="s">
        <v>32</v>
      </c>
      <c r="R309" s="3">
        <v>0</v>
      </c>
      <c r="S309" s="3" t="s">
        <v>41</v>
      </c>
      <c r="T309" s="3" t="s">
        <v>40</v>
      </c>
      <c r="U309" s="3" t="s">
        <v>35</v>
      </c>
      <c r="V309" s="3"/>
      <c r="X309" s="3">
        <v>-2689.57</v>
      </c>
      <c r="Y309" s="3"/>
      <c r="Z309" s="3"/>
      <c r="AA309" s="3">
        <v>2646.03</v>
      </c>
      <c r="AB309" s="5" t="s">
        <v>73</v>
      </c>
      <c r="AC309" s="3">
        <v>-2609.7399999999998</v>
      </c>
      <c r="AD309" s="3"/>
    </row>
    <row r="310" spans="1:30" x14ac:dyDescent="0.25">
      <c r="A310">
        <v>436679</v>
      </c>
      <c r="B310" t="s">
        <v>663</v>
      </c>
      <c r="C310" s="3">
        <f t="shared" si="5"/>
        <v>-31.45</v>
      </c>
      <c r="D310" s="3">
        <v>0</v>
      </c>
      <c r="E310" s="3">
        <v>0</v>
      </c>
      <c r="F310" s="3">
        <v>0</v>
      </c>
      <c r="G310" s="3">
        <v>-31.45</v>
      </c>
      <c r="H310" s="3">
        <v>0</v>
      </c>
      <c r="I310" s="3">
        <v>0</v>
      </c>
      <c r="J310" s="3">
        <v>-67.540000000000006</v>
      </c>
      <c r="K310" s="3">
        <v>-98.99</v>
      </c>
      <c r="L310">
        <v>0</v>
      </c>
      <c r="M310" s="4">
        <v>45713</v>
      </c>
      <c r="N310" s="3">
        <v>-321.19</v>
      </c>
      <c r="O310" s="3">
        <v>25079.42</v>
      </c>
      <c r="P310" s="3">
        <v>26547.57</v>
      </c>
      <c r="Q310" s="3"/>
      <c r="R310" s="3">
        <v>468.92</v>
      </c>
      <c r="S310" s="3" t="s">
        <v>201</v>
      </c>
      <c r="T310" s="3" t="s">
        <v>126</v>
      </c>
      <c r="U310" s="3" t="s">
        <v>42</v>
      </c>
      <c r="V310" s="3"/>
      <c r="X310" s="3">
        <v>-653.4</v>
      </c>
      <c r="Y310" s="3"/>
      <c r="Z310" s="3"/>
      <c r="AA310" s="3">
        <v>98.99</v>
      </c>
      <c r="AB310" s="5" t="s">
        <v>118</v>
      </c>
      <c r="AC310" s="3">
        <v>2287.9</v>
      </c>
      <c r="AD310" s="3"/>
    </row>
    <row r="311" spans="1:30" x14ac:dyDescent="0.25">
      <c r="A311">
        <v>422889</v>
      </c>
      <c r="B311" t="s">
        <v>664</v>
      </c>
      <c r="C311" s="3">
        <f t="shared" si="5"/>
        <v>-49.660000000000004</v>
      </c>
      <c r="D311" s="3">
        <v>0</v>
      </c>
      <c r="E311" s="3">
        <v>-397.17</v>
      </c>
      <c r="F311" s="3">
        <v>-11.21</v>
      </c>
      <c r="G311" s="3">
        <v>-38.450000000000003</v>
      </c>
      <c r="H311" s="3">
        <v>0</v>
      </c>
      <c r="I311" s="3">
        <v>0</v>
      </c>
      <c r="J311" s="3">
        <v>-262.06</v>
      </c>
      <c r="K311" s="3">
        <v>-708.89</v>
      </c>
      <c r="L311">
        <v>0</v>
      </c>
      <c r="M311" s="4">
        <v>45714</v>
      </c>
      <c r="N311" s="3">
        <v>-234.67</v>
      </c>
      <c r="O311" s="3">
        <v>17048.759999999998</v>
      </c>
      <c r="P311" s="3">
        <v>81575.990000000005</v>
      </c>
      <c r="Q311" s="3" t="s">
        <v>32</v>
      </c>
      <c r="R311" s="3">
        <v>0</v>
      </c>
      <c r="S311" s="3" t="s">
        <v>41</v>
      </c>
      <c r="T311" s="3" t="s">
        <v>40</v>
      </c>
      <c r="U311" s="3" t="s">
        <v>35</v>
      </c>
      <c r="V311" s="3" t="s">
        <v>112</v>
      </c>
      <c r="X311" s="3">
        <v>-427.72</v>
      </c>
      <c r="Y311" s="3"/>
      <c r="Z311" s="3"/>
      <c r="AA311" s="3">
        <v>708.89</v>
      </c>
      <c r="AB311" s="5" t="s">
        <v>37</v>
      </c>
      <c r="AC311" s="3">
        <v>412.3</v>
      </c>
      <c r="AD311" s="3" t="s">
        <v>665</v>
      </c>
    </row>
    <row r="312" spans="1:30" x14ac:dyDescent="0.25">
      <c r="A312">
        <v>422045</v>
      </c>
      <c r="B312" t="s">
        <v>666</v>
      </c>
      <c r="C312" s="3">
        <f t="shared" si="5"/>
        <v>-46.27</v>
      </c>
      <c r="D312" s="3">
        <v>0</v>
      </c>
      <c r="E312" s="3">
        <v>-43.45</v>
      </c>
      <c r="F312" s="3">
        <v>0</v>
      </c>
      <c r="G312" s="3">
        <v>-46.27</v>
      </c>
      <c r="H312" s="3">
        <v>0</v>
      </c>
      <c r="I312" s="3">
        <v>0</v>
      </c>
      <c r="J312" s="3">
        <v>0</v>
      </c>
      <c r="K312" s="3">
        <v>-89.72</v>
      </c>
      <c r="L312">
        <v>0</v>
      </c>
      <c r="M312" s="4">
        <v>45714</v>
      </c>
      <c r="N312" s="3">
        <v>-9695.99</v>
      </c>
      <c r="O312" s="3">
        <v>22408.91</v>
      </c>
      <c r="P312" s="3">
        <v>104502.74</v>
      </c>
      <c r="Q312" s="3" t="s">
        <v>32</v>
      </c>
      <c r="R312" s="3">
        <v>39.9</v>
      </c>
      <c r="S312" s="3" t="s">
        <v>41</v>
      </c>
      <c r="T312" s="3" t="s">
        <v>60</v>
      </c>
      <c r="U312" s="3" t="s">
        <v>35</v>
      </c>
      <c r="V312" s="3"/>
      <c r="X312" s="3">
        <v>-600.19000000000005</v>
      </c>
      <c r="Y312" s="3"/>
      <c r="Z312" s="3"/>
      <c r="AA312" s="3">
        <v>89.72</v>
      </c>
      <c r="AB312" s="5" t="s">
        <v>37</v>
      </c>
      <c r="AC312" s="3">
        <v>9652.5400000000009</v>
      </c>
      <c r="AD312" s="3"/>
    </row>
    <row r="313" spans="1:30" x14ac:dyDescent="0.25">
      <c r="A313">
        <v>423158</v>
      </c>
      <c r="B313" t="s">
        <v>667</v>
      </c>
      <c r="C313" s="3">
        <f t="shared" si="5"/>
        <v>-117.71</v>
      </c>
      <c r="D313" s="3">
        <v>0</v>
      </c>
      <c r="E313" s="3">
        <v>0</v>
      </c>
      <c r="F313" s="3">
        <v>0</v>
      </c>
      <c r="G313" s="3">
        <v>-117.71</v>
      </c>
      <c r="H313" s="3">
        <v>0</v>
      </c>
      <c r="I313" s="3">
        <v>0</v>
      </c>
      <c r="J313" s="3">
        <v>0</v>
      </c>
      <c r="K313" s="3">
        <v>-117.71</v>
      </c>
      <c r="L313">
        <v>0</v>
      </c>
      <c r="M313" s="4">
        <v>45707</v>
      </c>
      <c r="N313" s="3">
        <v>-158.58000000000001</v>
      </c>
      <c r="O313" s="3">
        <v>2094.39</v>
      </c>
      <c r="P313" s="3">
        <v>13356.99</v>
      </c>
      <c r="Q313" s="3" t="s">
        <v>32</v>
      </c>
      <c r="R313" s="3">
        <v>0</v>
      </c>
      <c r="S313" s="3" t="s">
        <v>41</v>
      </c>
      <c r="T313" s="3" t="s">
        <v>202</v>
      </c>
      <c r="U313" s="3" t="s">
        <v>35</v>
      </c>
      <c r="V313" s="3"/>
      <c r="X313" s="3">
        <v>-271.75</v>
      </c>
      <c r="Y313" s="3"/>
      <c r="Z313" s="3"/>
      <c r="AA313" s="3">
        <v>117.71</v>
      </c>
      <c r="AB313" s="5" t="s">
        <v>121</v>
      </c>
      <c r="AC313" s="3">
        <v>158.58000000000001</v>
      </c>
      <c r="AD313" s="3"/>
    </row>
    <row r="314" spans="1:30" x14ac:dyDescent="0.25">
      <c r="A314">
        <v>421875</v>
      </c>
      <c r="B314" t="s">
        <v>668</v>
      </c>
      <c r="C314" s="3">
        <f t="shared" si="5"/>
        <v>-118.1</v>
      </c>
      <c r="D314" s="3">
        <v>1834.46</v>
      </c>
      <c r="E314" s="3">
        <v>0</v>
      </c>
      <c r="F314" s="3">
        <v>0</v>
      </c>
      <c r="G314" s="3">
        <v>-118.1</v>
      </c>
      <c r="H314" s="3">
        <v>0</v>
      </c>
      <c r="I314" s="3">
        <v>0</v>
      </c>
      <c r="J314" s="3">
        <v>0</v>
      </c>
      <c r="K314" s="3">
        <v>1716.36</v>
      </c>
      <c r="L314">
        <v>25000</v>
      </c>
      <c r="M314" s="4">
        <v>45705</v>
      </c>
      <c r="N314" s="3">
        <v>-137.77000000000001</v>
      </c>
      <c r="O314" s="3">
        <v>2400.54</v>
      </c>
      <c r="P314" s="3">
        <v>17516.71</v>
      </c>
      <c r="Q314" s="3" t="s">
        <v>32</v>
      </c>
      <c r="R314" s="3">
        <v>0</v>
      </c>
      <c r="S314" s="3" t="s">
        <v>33</v>
      </c>
      <c r="T314" s="3" t="s">
        <v>153</v>
      </c>
      <c r="U314" s="3" t="s">
        <v>42</v>
      </c>
      <c r="V314" s="3" t="s">
        <v>214</v>
      </c>
      <c r="X314" s="3">
        <v>1487.71</v>
      </c>
      <c r="Y314" s="3"/>
      <c r="Z314" s="3"/>
      <c r="AA314" s="3">
        <v>23283.64</v>
      </c>
      <c r="AB314" s="5" t="s">
        <v>37</v>
      </c>
      <c r="AC314" s="3">
        <v>118.11</v>
      </c>
      <c r="AD314" s="3" t="s">
        <v>669</v>
      </c>
    </row>
    <row r="315" spans="1:30" x14ac:dyDescent="0.25">
      <c r="A315">
        <v>423142</v>
      </c>
      <c r="B315" t="s">
        <v>670</v>
      </c>
      <c r="C315" s="3">
        <f t="shared" si="5"/>
        <v>-206.32</v>
      </c>
      <c r="D315" s="3">
        <v>0</v>
      </c>
      <c r="E315" s="3">
        <v>-97.82</v>
      </c>
      <c r="F315" s="3">
        <v>0</v>
      </c>
      <c r="G315" s="3">
        <v>-206.32</v>
      </c>
      <c r="H315" s="3">
        <v>0</v>
      </c>
      <c r="I315" s="3">
        <v>0</v>
      </c>
      <c r="J315" s="3">
        <v>-1.21</v>
      </c>
      <c r="K315" s="3">
        <v>-305.35000000000002</v>
      </c>
      <c r="L315">
        <v>0</v>
      </c>
      <c r="M315" s="4">
        <v>45707</v>
      </c>
      <c r="N315" s="3">
        <v>-585.19000000000005</v>
      </c>
      <c r="O315" s="3">
        <v>4249.17</v>
      </c>
      <c r="P315" s="3">
        <v>18765.04</v>
      </c>
      <c r="Q315" s="3" t="s">
        <v>32</v>
      </c>
      <c r="R315" s="3">
        <v>279.35000000000002</v>
      </c>
      <c r="S315" s="3" t="s">
        <v>41</v>
      </c>
      <c r="T315" s="3" t="s">
        <v>202</v>
      </c>
      <c r="U315" s="3" t="s">
        <v>35</v>
      </c>
      <c r="V315" s="3"/>
      <c r="X315" s="3">
        <v>-203.14</v>
      </c>
      <c r="Y315" s="3"/>
      <c r="Z315" s="3"/>
      <c r="AA315" s="3">
        <v>305.35000000000002</v>
      </c>
      <c r="AB315" s="5" t="s">
        <v>98</v>
      </c>
      <c r="AC315" s="3">
        <v>585.19000000000005</v>
      </c>
      <c r="AD315" s="3"/>
    </row>
    <row r="316" spans="1:30" x14ac:dyDescent="0.25">
      <c r="A316">
        <v>422401</v>
      </c>
      <c r="B316" t="s">
        <v>671</v>
      </c>
      <c r="C316" s="3">
        <f t="shared" si="5"/>
        <v>-275</v>
      </c>
      <c r="D316" s="3">
        <v>0</v>
      </c>
      <c r="E316" s="3">
        <v>0</v>
      </c>
      <c r="F316" s="3">
        <v>0</v>
      </c>
      <c r="G316" s="3">
        <v>-275</v>
      </c>
      <c r="H316" s="3">
        <v>0</v>
      </c>
      <c r="I316" s="3">
        <v>0</v>
      </c>
      <c r="J316" s="3">
        <v>0</v>
      </c>
      <c r="K316" s="3">
        <v>-275</v>
      </c>
      <c r="L316">
        <v>0</v>
      </c>
      <c r="M316" s="4">
        <v>45702</v>
      </c>
      <c r="N316" s="3">
        <v>-1916.38</v>
      </c>
      <c r="O316" s="3">
        <v>4964.07</v>
      </c>
      <c r="P316" s="3">
        <v>45222.06</v>
      </c>
      <c r="Q316" s="3" t="s">
        <v>32</v>
      </c>
      <c r="R316" s="3">
        <v>0</v>
      </c>
      <c r="S316" s="3" t="s">
        <v>41</v>
      </c>
      <c r="T316" s="3" t="s">
        <v>32</v>
      </c>
      <c r="U316" s="3" t="s">
        <v>35</v>
      </c>
      <c r="V316" s="3"/>
      <c r="X316" s="3">
        <v>-538.13</v>
      </c>
      <c r="Y316" s="3"/>
      <c r="Z316" s="3"/>
      <c r="AA316" s="3">
        <v>275</v>
      </c>
      <c r="AB316" s="5" t="s">
        <v>69</v>
      </c>
      <c r="AC316" s="3">
        <v>1916.38</v>
      </c>
      <c r="AD316" s="3" t="s">
        <v>672</v>
      </c>
    </row>
    <row r="317" spans="1:30" x14ac:dyDescent="0.25">
      <c r="A317">
        <v>422036</v>
      </c>
      <c r="B317" t="s">
        <v>673</v>
      </c>
      <c r="C317" s="3">
        <f t="shared" si="5"/>
        <v>-289.69</v>
      </c>
      <c r="D317" s="3">
        <v>656.99</v>
      </c>
      <c r="E317" s="3">
        <v>72.13</v>
      </c>
      <c r="F317" s="3">
        <v>0</v>
      </c>
      <c r="G317" s="3">
        <v>-289.69</v>
      </c>
      <c r="H317" s="3">
        <v>0</v>
      </c>
      <c r="I317" s="3">
        <v>0</v>
      </c>
      <c r="J317" s="3">
        <v>0</v>
      </c>
      <c r="K317" s="3">
        <v>439.43</v>
      </c>
      <c r="L317">
        <v>5000</v>
      </c>
      <c r="M317" s="4">
        <v>45712</v>
      </c>
      <c r="N317" s="3">
        <v>-85.99</v>
      </c>
      <c r="O317" s="3">
        <v>792.84</v>
      </c>
      <c r="P317" s="3">
        <v>3095.23</v>
      </c>
      <c r="Q317" s="3" t="s">
        <v>32</v>
      </c>
      <c r="R317" s="3">
        <v>0</v>
      </c>
      <c r="S317" s="3" t="s">
        <v>33</v>
      </c>
      <c r="T317" s="3" t="s">
        <v>153</v>
      </c>
      <c r="U317" s="3" t="s">
        <v>42</v>
      </c>
      <c r="V317" s="3" t="s">
        <v>112</v>
      </c>
      <c r="X317" s="3">
        <v>368.21</v>
      </c>
      <c r="Y317" s="3"/>
      <c r="Z317" s="3"/>
      <c r="AA317" s="3">
        <v>4560.57</v>
      </c>
      <c r="AB317" s="5" t="s">
        <v>37</v>
      </c>
      <c r="AC317" s="3">
        <v>196.96</v>
      </c>
      <c r="AD317" s="3" t="s">
        <v>674</v>
      </c>
    </row>
    <row r="318" spans="1:30" x14ac:dyDescent="0.25">
      <c r="A318">
        <v>422260</v>
      </c>
      <c r="B318" t="s">
        <v>675</v>
      </c>
      <c r="C318" s="3">
        <f t="shared" si="5"/>
        <v>-323.26</v>
      </c>
      <c r="D318" s="3">
        <v>17750.7</v>
      </c>
      <c r="E318" s="3">
        <v>6402.53</v>
      </c>
      <c r="F318" s="3">
        <v>0</v>
      </c>
      <c r="G318" s="3">
        <v>-323.26</v>
      </c>
      <c r="H318" s="3">
        <v>0</v>
      </c>
      <c r="I318" s="3">
        <v>0</v>
      </c>
      <c r="J318" s="3">
        <v>0</v>
      </c>
      <c r="K318" s="3">
        <v>23829.97</v>
      </c>
      <c r="L318">
        <v>50000</v>
      </c>
      <c r="M318" s="4">
        <v>45714</v>
      </c>
      <c r="N318" s="3">
        <v>-5906.39</v>
      </c>
      <c r="O318" s="3">
        <v>35404.9</v>
      </c>
      <c r="P318" s="3">
        <v>205729.73</v>
      </c>
      <c r="Q318" s="3" t="s">
        <v>32</v>
      </c>
      <c r="R318" s="3">
        <v>0</v>
      </c>
      <c r="S318" s="3" t="s">
        <v>33</v>
      </c>
      <c r="T318" s="3" t="s">
        <v>84</v>
      </c>
      <c r="U318" s="3" t="s">
        <v>42</v>
      </c>
      <c r="V318" s="3" t="s">
        <v>43</v>
      </c>
      <c r="X318" s="3">
        <v>21748.95</v>
      </c>
      <c r="Y318" s="3"/>
      <c r="Z318" s="3"/>
      <c r="AA318" s="3">
        <v>26170.03</v>
      </c>
      <c r="AB318" s="5" t="s">
        <v>37</v>
      </c>
      <c r="AC318" s="3">
        <v>434.91</v>
      </c>
      <c r="AD318" s="3" t="s">
        <v>676</v>
      </c>
    </row>
    <row r="319" spans="1:30" x14ac:dyDescent="0.25">
      <c r="A319">
        <v>422264</v>
      </c>
      <c r="B319" t="s">
        <v>677</v>
      </c>
      <c r="C319" s="3">
        <f t="shared" si="5"/>
        <v>-1664.42</v>
      </c>
      <c r="D319" s="3">
        <v>0</v>
      </c>
      <c r="E319" s="3">
        <v>0</v>
      </c>
      <c r="F319" s="3">
        <v>0</v>
      </c>
      <c r="G319" s="3">
        <v>-1664.42</v>
      </c>
      <c r="H319" s="3">
        <v>0</v>
      </c>
      <c r="I319" s="3">
        <v>0</v>
      </c>
      <c r="J319" s="3">
        <v>0</v>
      </c>
      <c r="K319" s="3">
        <v>-1664.42</v>
      </c>
      <c r="L319">
        <v>12500</v>
      </c>
      <c r="M319" s="4">
        <v>45706</v>
      </c>
      <c r="N319" s="3">
        <v>-1546.69</v>
      </c>
      <c r="O319" s="3">
        <v>5656.61</v>
      </c>
      <c r="P319" s="3">
        <v>117060.63</v>
      </c>
      <c r="Q319" s="3" t="s">
        <v>32</v>
      </c>
      <c r="R319" s="3">
        <v>1098.67</v>
      </c>
      <c r="S319" s="3" t="s">
        <v>185</v>
      </c>
      <c r="T319" s="3" t="s">
        <v>230</v>
      </c>
      <c r="U319" s="3" t="s">
        <v>35</v>
      </c>
      <c r="V319" s="3"/>
      <c r="X319" s="3">
        <v>-11139.68</v>
      </c>
      <c r="Y319" s="3"/>
      <c r="Z319" s="3"/>
      <c r="AA319" s="3">
        <v>14164.42</v>
      </c>
      <c r="AB319" s="5" t="s">
        <v>271</v>
      </c>
      <c r="AC319" s="3">
        <v>0</v>
      </c>
      <c r="AD319" s="3" t="s">
        <v>678</v>
      </c>
    </row>
    <row r="320" spans="1:30" x14ac:dyDescent="0.25">
      <c r="A320">
        <v>421836</v>
      </c>
      <c r="B320" t="s">
        <v>679</v>
      </c>
      <c r="C320" s="3">
        <f t="shared" si="5"/>
        <v>-14100</v>
      </c>
      <c r="D320" s="3">
        <v>0</v>
      </c>
      <c r="E320" s="3">
        <v>-214.16</v>
      </c>
      <c r="F320" s="3">
        <v>0</v>
      </c>
      <c r="G320" s="3">
        <v>-14100</v>
      </c>
      <c r="H320" s="3">
        <v>0</v>
      </c>
      <c r="I320" s="3">
        <v>0</v>
      </c>
      <c r="J320" s="3">
        <v>0</v>
      </c>
      <c r="K320" s="3">
        <v>-14314.16</v>
      </c>
      <c r="L320">
        <v>10000</v>
      </c>
      <c r="M320" s="4">
        <v>45714</v>
      </c>
      <c r="N320" s="3">
        <v>-355.15</v>
      </c>
      <c r="O320" s="3">
        <v>546.14</v>
      </c>
      <c r="P320" s="3">
        <v>19104.650000000001</v>
      </c>
      <c r="Q320" s="3" t="s">
        <v>32</v>
      </c>
      <c r="R320" s="3">
        <v>0</v>
      </c>
      <c r="S320" s="3" t="s">
        <v>33</v>
      </c>
      <c r="T320" s="3" t="s">
        <v>680</v>
      </c>
      <c r="U320" s="3" t="s">
        <v>35</v>
      </c>
      <c r="V320" s="3" t="s">
        <v>214</v>
      </c>
      <c r="X320" s="3">
        <v>-6727.26</v>
      </c>
      <c r="Y320" s="3"/>
      <c r="Z320" s="3"/>
      <c r="AA320" s="3">
        <v>24314.16</v>
      </c>
      <c r="AB320" s="5" t="s">
        <v>37</v>
      </c>
      <c r="AC320" s="3">
        <v>355.15</v>
      </c>
      <c r="AD320" s="3" t="s">
        <v>681</v>
      </c>
    </row>
    <row r="321" spans="1:30" x14ac:dyDescent="0.25">
      <c r="A321">
        <v>432346</v>
      </c>
      <c r="B321" t="s">
        <v>682</v>
      </c>
      <c r="C321" s="3">
        <f t="shared" si="5"/>
        <v>-2.25</v>
      </c>
      <c r="D321" s="3">
        <v>0</v>
      </c>
      <c r="E321" s="3">
        <v>0</v>
      </c>
      <c r="F321" s="3">
        <v>0</v>
      </c>
      <c r="G321" s="3">
        <v>0</v>
      </c>
      <c r="H321" s="3">
        <v>-2.25</v>
      </c>
      <c r="I321" s="3">
        <v>0</v>
      </c>
      <c r="J321" s="3">
        <v>0</v>
      </c>
      <c r="K321" s="3">
        <v>-2.25</v>
      </c>
      <c r="L321">
        <v>0</v>
      </c>
      <c r="M321" s="4">
        <v>45680</v>
      </c>
      <c r="N321" s="3">
        <v>-102.26</v>
      </c>
      <c r="O321" s="3">
        <v>298.85000000000002</v>
      </c>
      <c r="P321" s="3">
        <v>1284.24</v>
      </c>
      <c r="Q321" s="3"/>
      <c r="R321" s="3">
        <v>0</v>
      </c>
      <c r="S321" s="3" t="s">
        <v>41</v>
      </c>
      <c r="T321" s="3" t="s">
        <v>32</v>
      </c>
      <c r="U321" s="3" t="s">
        <v>35</v>
      </c>
      <c r="V321" s="3"/>
      <c r="X321" s="3">
        <v>-1.17</v>
      </c>
      <c r="Y321" s="3"/>
      <c r="Z321" s="3"/>
      <c r="AA321" s="3">
        <v>2.25</v>
      </c>
      <c r="AB321" s="5" t="s">
        <v>218</v>
      </c>
      <c r="AC321" s="3">
        <v>102.26</v>
      </c>
      <c r="AD321" s="3"/>
    </row>
    <row r="322" spans="1:30" x14ac:dyDescent="0.25">
      <c r="A322">
        <v>424728</v>
      </c>
      <c r="B322" t="s">
        <v>683</v>
      </c>
      <c r="C322" s="3">
        <f t="shared" si="5"/>
        <v>-79.42</v>
      </c>
      <c r="D322" s="3">
        <v>0</v>
      </c>
      <c r="E322" s="3">
        <v>78.790000000000006</v>
      </c>
      <c r="F322" s="3">
        <v>0</v>
      </c>
      <c r="G322" s="3">
        <v>-0.03</v>
      </c>
      <c r="H322" s="3">
        <v>-79.39</v>
      </c>
      <c r="I322" s="3">
        <v>0</v>
      </c>
      <c r="J322" s="3">
        <v>0</v>
      </c>
      <c r="K322" s="3">
        <v>-0.63</v>
      </c>
      <c r="L322">
        <v>1000</v>
      </c>
      <c r="M322" s="4">
        <v>45523</v>
      </c>
      <c r="N322" s="3">
        <v>1.2</v>
      </c>
      <c r="O322" s="3">
        <v>556.39</v>
      </c>
      <c r="P322" s="3">
        <v>442.72</v>
      </c>
      <c r="Q322" s="3" t="s">
        <v>32</v>
      </c>
      <c r="R322" s="3">
        <v>0</v>
      </c>
      <c r="S322" s="3" t="s">
        <v>33</v>
      </c>
      <c r="T322" s="3"/>
      <c r="U322" s="3" t="s">
        <v>35</v>
      </c>
      <c r="V322" s="3"/>
      <c r="X322" s="3">
        <v>-37.880000000000003</v>
      </c>
      <c r="Y322" s="3"/>
      <c r="Z322" s="3"/>
      <c r="AA322" s="3">
        <v>1000.63</v>
      </c>
      <c r="AB322" s="5" t="s">
        <v>684</v>
      </c>
      <c r="AC322" s="3">
        <v>78.790000000000006</v>
      </c>
      <c r="AD322" s="3"/>
    </row>
    <row r="323" spans="1:30" x14ac:dyDescent="0.25">
      <c r="A323">
        <v>439688</v>
      </c>
      <c r="B323" t="s">
        <v>685</v>
      </c>
      <c r="C323" s="3">
        <f t="shared" si="5"/>
        <v>-212.24</v>
      </c>
      <c r="D323" s="3">
        <v>0</v>
      </c>
      <c r="E323" s="3">
        <v>0</v>
      </c>
      <c r="F323" s="3">
        <v>0</v>
      </c>
      <c r="G323" s="3">
        <v>0</v>
      </c>
      <c r="H323" s="3">
        <v>-212.24</v>
      </c>
      <c r="I323" s="3">
        <v>0</v>
      </c>
      <c r="J323" s="3">
        <v>0</v>
      </c>
      <c r="K323" s="3">
        <v>-212.24</v>
      </c>
      <c r="L323">
        <v>0</v>
      </c>
      <c r="M323" s="4">
        <v>45623</v>
      </c>
      <c r="N323" s="3">
        <v>7096.96</v>
      </c>
      <c r="O323" s="3">
        <v>0</v>
      </c>
      <c r="P323" s="3">
        <v>10016</v>
      </c>
      <c r="Q323" s="3"/>
      <c r="R323" s="3">
        <v>0</v>
      </c>
      <c r="S323" s="3" t="s">
        <v>41</v>
      </c>
      <c r="T323" s="3" t="s">
        <v>32</v>
      </c>
      <c r="U323" s="3" t="s">
        <v>35</v>
      </c>
      <c r="V323" s="3"/>
      <c r="X323" s="3">
        <v>-630.42999999999995</v>
      </c>
      <c r="Y323" s="3"/>
      <c r="Z323" s="3"/>
      <c r="AA323" s="3">
        <v>212.24</v>
      </c>
      <c r="AB323" s="5" t="s">
        <v>686</v>
      </c>
      <c r="AC323" s="3">
        <v>7096.96</v>
      </c>
      <c r="AD323" s="3"/>
    </row>
    <row r="324" spans="1:30" x14ac:dyDescent="0.25">
      <c r="A324">
        <v>422741</v>
      </c>
      <c r="B324" t="s">
        <v>687</v>
      </c>
      <c r="C324" s="3">
        <f t="shared" si="5"/>
        <v>-273.7</v>
      </c>
      <c r="D324" s="3">
        <v>0</v>
      </c>
      <c r="E324" s="3">
        <v>-353.48</v>
      </c>
      <c r="F324" s="3">
        <v>-9.02</v>
      </c>
      <c r="G324" s="3">
        <v>0</v>
      </c>
      <c r="H324" s="3">
        <v>-264.68</v>
      </c>
      <c r="I324" s="3">
        <v>0</v>
      </c>
      <c r="J324" s="3">
        <v>0</v>
      </c>
      <c r="K324" s="3">
        <v>-627.17999999999995</v>
      </c>
      <c r="L324">
        <v>0</v>
      </c>
      <c r="M324" s="4">
        <v>45666</v>
      </c>
      <c r="N324" s="3">
        <v>-2638.59</v>
      </c>
      <c r="O324" s="3">
        <v>2434.46</v>
      </c>
      <c r="P324" s="3">
        <v>69624.759999999995</v>
      </c>
      <c r="Q324" s="3" t="s">
        <v>32</v>
      </c>
      <c r="R324" s="3">
        <v>0</v>
      </c>
      <c r="S324" s="3" t="s">
        <v>41</v>
      </c>
      <c r="T324" s="3" t="s">
        <v>202</v>
      </c>
      <c r="U324" s="3" t="s">
        <v>35</v>
      </c>
      <c r="V324" s="3"/>
      <c r="X324" s="3">
        <v>-428.91</v>
      </c>
      <c r="Y324" s="3"/>
      <c r="Z324" s="3"/>
      <c r="AA324" s="3">
        <v>627.17999999999995</v>
      </c>
      <c r="AB324" s="5" t="s">
        <v>302</v>
      </c>
      <c r="AC324" s="3">
        <v>0</v>
      </c>
      <c r="AD324" s="3" t="s">
        <v>688</v>
      </c>
    </row>
    <row r="325" spans="1:30" x14ac:dyDescent="0.25">
      <c r="A325">
        <v>422313</v>
      </c>
      <c r="B325" t="s">
        <v>689</v>
      </c>
      <c r="C325" s="3">
        <f t="shared" ref="C325:C379" si="6">F325+G325+H325+I325</f>
        <v>-275</v>
      </c>
      <c r="D325" s="3">
        <v>0</v>
      </c>
      <c r="E325" s="3">
        <v>0</v>
      </c>
      <c r="F325" s="3">
        <v>0</v>
      </c>
      <c r="G325" s="3">
        <v>0</v>
      </c>
      <c r="H325" s="3">
        <v>-275</v>
      </c>
      <c r="I325" s="3">
        <v>0</v>
      </c>
      <c r="J325" s="3">
        <v>0</v>
      </c>
      <c r="K325" s="3">
        <v>-275</v>
      </c>
      <c r="L325">
        <v>0</v>
      </c>
      <c r="M325" s="4">
        <v>45714</v>
      </c>
      <c r="N325" s="3">
        <v>-165.12</v>
      </c>
      <c r="O325" s="3">
        <v>1187.94</v>
      </c>
      <c r="P325" s="3">
        <v>43307.08</v>
      </c>
      <c r="Q325" s="3" t="s">
        <v>32</v>
      </c>
      <c r="R325" s="3">
        <v>0</v>
      </c>
      <c r="S325" s="3" t="s">
        <v>41</v>
      </c>
      <c r="T325" s="3" t="s">
        <v>202</v>
      </c>
      <c r="U325" s="3" t="s">
        <v>35</v>
      </c>
      <c r="V325" s="3"/>
      <c r="X325" s="3">
        <v>-290.91000000000003</v>
      </c>
      <c r="Y325" s="3"/>
      <c r="Z325" s="3"/>
      <c r="AA325" s="3">
        <v>275</v>
      </c>
      <c r="AB325" s="5" t="s">
        <v>37</v>
      </c>
      <c r="AC325" s="3">
        <v>165.12</v>
      </c>
      <c r="AD325" s="3"/>
    </row>
    <row r="326" spans="1:30" x14ac:dyDescent="0.25">
      <c r="A326">
        <v>422043</v>
      </c>
      <c r="B326" t="s">
        <v>690</v>
      </c>
      <c r="C326" s="3">
        <f t="shared" si="6"/>
        <v>-624.12</v>
      </c>
      <c r="D326" s="3">
        <v>30.12</v>
      </c>
      <c r="E326" s="3">
        <v>0</v>
      </c>
      <c r="F326" s="3">
        <v>0</v>
      </c>
      <c r="G326" s="3">
        <v>0</v>
      </c>
      <c r="H326" s="3">
        <v>-624.12</v>
      </c>
      <c r="I326" s="3">
        <v>0</v>
      </c>
      <c r="J326" s="3">
        <v>0</v>
      </c>
      <c r="K326" s="3">
        <v>-594</v>
      </c>
      <c r="L326">
        <v>10000</v>
      </c>
      <c r="M326" s="4">
        <v>45712</v>
      </c>
      <c r="N326" s="3">
        <v>-52.63</v>
      </c>
      <c r="O326" s="3">
        <v>335.19</v>
      </c>
      <c r="P326" s="3">
        <v>4625.51</v>
      </c>
      <c r="Q326" s="3" t="s">
        <v>32</v>
      </c>
      <c r="R326" s="3">
        <v>0</v>
      </c>
      <c r="S326" s="3" t="s">
        <v>33</v>
      </c>
      <c r="T326" s="3" t="s">
        <v>153</v>
      </c>
      <c r="U326" s="3" t="s">
        <v>35</v>
      </c>
      <c r="V326" s="3" t="s">
        <v>691</v>
      </c>
      <c r="X326" s="3">
        <v>51.82</v>
      </c>
      <c r="Y326" s="3"/>
      <c r="Z326" s="3"/>
      <c r="AA326" s="3">
        <v>10594</v>
      </c>
      <c r="AB326" s="5" t="s">
        <v>73</v>
      </c>
      <c r="AC326" s="3">
        <v>17.39</v>
      </c>
      <c r="AD326" s="3" t="s">
        <v>692</v>
      </c>
    </row>
    <row r="327" spans="1:30" x14ac:dyDescent="0.25">
      <c r="A327">
        <v>422113</v>
      </c>
      <c r="B327" t="s">
        <v>693</v>
      </c>
      <c r="C327" s="3">
        <f t="shared" si="6"/>
        <v>-1.71</v>
      </c>
      <c r="D327" s="3">
        <v>0</v>
      </c>
      <c r="E327" s="3">
        <v>0</v>
      </c>
      <c r="F327" s="3">
        <v>0</v>
      </c>
      <c r="G327" s="3">
        <v>0</v>
      </c>
      <c r="H327" s="3">
        <v>0</v>
      </c>
      <c r="I327" s="3">
        <v>-1.71</v>
      </c>
      <c r="J327" s="3">
        <v>-11.23</v>
      </c>
      <c r="K327" s="3">
        <v>-12.94</v>
      </c>
      <c r="L327">
        <v>0</v>
      </c>
      <c r="M327" s="4">
        <v>45687</v>
      </c>
      <c r="N327" s="3">
        <v>-542.5</v>
      </c>
      <c r="O327" s="3">
        <v>2666.93</v>
      </c>
      <c r="P327" s="3">
        <v>53489.35</v>
      </c>
      <c r="Q327" s="3" t="s">
        <v>40</v>
      </c>
      <c r="R327" s="3">
        <v>0</v>
      </c>
      <c r="S327" s="3" t="s">
        <v>41</v>
      </c>
      <c r="T327" s="3" t="s">
        <v>270</v>
      </c>
      <c r="U327" s="3" t="s">
        <v>35</v>
      </c>
      <c r="V327" s="3"/>
      <c r="X327" s="3">
        <v>-31.98</v>
      </c>
      <c r="Y327" s="3"/>
      <c r="Z327" s="3"/>
      <c r="AA327" s="3">
        <v>12.94</v>
      </c>
      <c r="AB327" s="5" t="s">
        <v>48</v>
      </c>
      <c r="AC327" s="3">
        <v>542.5</v>
      </c>
      <c r="AD327" s="3" t="s">
        <v>694</v>
      </c>
    </row>
    <row r="328" spans="1:30" x14ac:dyDescent="0.25">
      <c r="A328">
        <v>431345</v>
      </c>
      <c r="B328" t="s">
        <v>695</v>
      </c>
      <c r="C328" s="3">
        <f t="shared" si="6"/>
        <v>-3.57</v>
      </c>
      <c r="D328" s="3">
        <v>0</v>
      </c>
      <c r="E328" s="3">
        <v>35.840000000000003</v>
      </c>
      <c r="F328" s="3">
        <v>0</v>
      </c>
      <c r="G328" s="3">
        <v>0</v>
      </c>
      <c r="H328" s="3">
        <v>0</v>
      </c>
      <c r="I328" s="3">
        <v>-3.57</v>
      </c>
      <c r="J328" s="3">
        <v>0</v>
      </c>
      <c r="K328" s="3">
        <v>32.270000000000003</v>
      </c>
      <c r="L328">
        <v>30000</v>
      </c>
      <c r="M328" s="4">
        <v>45714</v>
      </c>
      <c r="N328" s="3">
        <v>-176.63</v>
      </c>
      <c r="O328" s="3">
        <v>2775.18</v>
      </c>
      <c r="P328" s="3">
        <v>23310.5</v>
      </c>
      <c r="Q328" s="3"/>
      <c r="R328" s="3">
        <v>199.98</v>
      </c>
      <c r="S328" s="3" t="s">
        <v>185</v>
      </c>
      <c r="T328" s="3" t="s">
        <v>487</v>
      </c>
      <c r="U328" s="3" t="s">
        <v>35</v>
      </c>
      <c r="V328" s="3"/>
      <c r="X328" s="3">
        <v>1005.93</v>
      </c>
      <c r="Y328" s="3"/>
      <c r="Z328" s="3"/>
      <c r="AA328" s="3">
        <v>29967.73</v>
      </c>
      <c r="AB328" s="5" t="s">
        <v>37</v>
      </c>
      <c r="AC328" s="3">
        <v>0</v>
      </c>
      <c r="AD328" s="3" t="s">
        <v>696</v>
      </c>
    </row>
    <row r="329" spans="1:30" x14ac:dyDescent="0.25">
      <c r="A329">
        <v>423186</v>
      </c>
      <c r="B329" t="s">
        <v>697</v>
      </c>
      <c r="C329" s="3">
        <f t="shared" si="6"/>
        <v>-8.33</v>
      </c>
      <c r="D329" s="3">
        <v>0</v>
      </c>
      <c r="E329" s="3">
        <v>0</v>
      </c>
      <c r="F329" s="3">
        <v>0</v>
      </c>
      <c r="G329" s="3">
        <v>0</v>
      </c>
      <c r="H329" s="3">
        <v>0</v>
      </c>
      <c r="I329" s="3">
        <v>-8.33</v>
      </c>
      <c r="J329" s="3">
        <v>0</v>
      </c>
      <c r="K329" s="3">
        <v>-8.33</v>
      </c>
      <c r="L329">
        <v>0</v>
      </c>
      <c r="M329" s="4">
        <v>45680</v>
      </c>
      <c r="N329" s="3">
        <v>24.8</v>
      </c>
      <c r="O329" s="3">
        <v>53.53</v>
      </c>
      <c r="P329" s="3">
        <v>7730.61</v>
      </c>
      <c r="Q329" s="3" t="s">
        <v>32</v>
      </c>
      <c r="R329" s="3">
        <v>0</v>
      </c>
      <c r="S329" s="3" t="s">
        <v>41</v>
      </c>
      <c r="T329" s="3" t="s">
        <v>233</v>
      </c>
      <c r="U329" s="3" t="s">
        <v>35</v>
      </c>
      <c r="V329" s="3"/>
      <c r="X329" s="3">
        <v>-5.74</v>
      </c>
      <c r="Y329" s="3"/>
      <c r="Z329" s="3"/>
      <c r="AA329" s="3">
        <v>8.33</v>
      </c>
      <c r="AB329" s="5" t="s">
        <v>218</v>
      </c>
      <c r="AC329" s="3">
        <v>-24.8</v>
      </c>
      <c r="AD329" s="3"/>
    </row>
    <row r="330" spans="1:30" x14ac:dyDescent="0.25">
      <c r="A330">
        <v>431044</v>
      </c>
      <c r="B330" t="s">
        <v>698</v>
      </c>
      <c r="C330" s="3">
        <f t="shared" si="6"/>
        <v>-9.25</v>
      </c>
      <c r="D330" s="3">
        <v>0</v>
      </c>
      <c r="E330" s="3">
        <v>0</v>
      </c>
      <c r="F330" s="3">
        <v>0</v>
      </c>
      <c r="G330" s="3">
        <v>0</v>
      </c>
      <c r="H330" s="3">
        <v>0</v>
      </c>
      <c r="I330" s="3">
        <v>-9.25</v>
      </c>
      <c r="J330" s="3">
        <v>0</v>
      </c>
      <c r="K330" s="3">
        <v>-9.25</v>
      </c>
      <c r="L330">
        <v>0</v>
      </c>
      <c r="M330" s="4">
        <v>45404</v>
      </c>
      <c r="N330" s="3">
        <v>-1993.6</v>
      </c>
      <c r="O330" s="3">
        <v>0</v>
      </c>
      <c r="P330" s="3">
        <v>2097.84</v>
      </c>
      <c r="Q330" s="3"/>
      <c r="R330" s="3">
        <v>0</v>
      </c>
      <c r="S330" s="3" t="s">
        <v>41</v>
      </c>
      <c r="T330" s="3"/>
      <c r="U330" s="3" t="s">
        <v>35</v>
      </c>
      <c r="V330" s="3"/>
      <c r="X330" s="3">
        <v>-9.25</v>
      </c>
      <c r="Y330" s="3"/>
      <c r="Z330" s="3"/>
      <c r="AA330" s="3">
        <v>9.25</v>
      </c>
      <c r="AB330" s="5" t="s">
        <v>699</v>
      </c>
      <c r="AC330" s="3">
        <v>1993.6</v>
      </c>
      <c r="AD330" s="3"/>
    </row>
    <row r="331" spans="1:30" x14ac:dyDescent="0.25">
      <c r="A331">
        <v>422112</v>
      </c>
      <c r="B331" t="s">
        <v>700</v>
      </c>
      <c r="C331" s="3">
        <f t="shared" si="6"/>
        <v>-10.19</v>
      </c>
      <c r="D331" s="3">
        <v>264.86</v>
      </c>
      <c r="E331" s="3">
        <v>277.44</v>
      </c>
      <c r="F331" s="3">
        <v>0</v>
      </c>
      <c r="G331" s="3">
        <v>0</v>
      </c>
      <c r="H331" s="3">
        <v>0</v>
      </c>
      <c r="I331" s="3">
        <v>-10.19</v>
      </c>
      <c r="J331" s="3">
        <v>0</v>
      </c>
      <c r="K331" s="3">
        <v>532.11</v>
      </c>
      <c r="L331">
        <v>5000</v>
      </c>
      <c r="M331" s="4">
        <v>45707</v>
      </c>
      <c r="N331" s="3">
        <v>-40.1</v>
      </c>
      <c r="O331" s="3">
        <v>1035.3800000000001</v>
      </c>
      <c r="P331" s="3">
        <v>2970.14</v>
      </c>
      <c r="Q331" s="3" t="s">
        <v>32</v>
      </c>
      <c r="R331" s="3">
        <v>0</v>
      </c>
      <c r="S331" s="3" t="s">
        <v>33</v>
      </c>
      <c r="T331" s="3" t="s">
        <v>701</v>
      </c>
      <c r="U331" s="3" t="s">
        <v>42</v>
      </c>
      <c r="V331" s="3" t="s">
        <v>352</v>
      </c>
      <c r="X331" s="3">
        <v>420.88</v>
      </c>
      <c r="Y331" s="3"/>
      <c r="Z331" s="3"/>
      <c r="AA331" s="3">
        <v>4467.8900000000003</v>
      </c>
      <c r="AB331" s="5" t="s">
        <v>98</v>
      </c>
      <c r="AC331" s="3">
        <v>90.88</v>
      </c>
      <c r="AD331" s="3" t="s">
        <v>702</v>
      </c>
    </row>
    <row r="332" spans="1:30" x14ac:dyDescent="0.25">
      <c r="A332">
        <v>422115</v>
      </c>
      <c r="B332" t="s">
        <v>703</v>
      </c>
      <c r="C332" s="3">
        <f t="shared" si="6"/>
        <v>-18.21</v>
      </c>
      <c r="D332" s="3">
        <v>131.19</v>
      </c>
      <c r="E332" s="3">
        <v>0</v>
      </c>
      <c r="F332" s="3">
        <v>0</v>
      </c>
      <c r="G332" s="3">
        <v>0</v>
      </c>
      <c r="H332" s="3">
        <v>-3.64</v>
      </c>
      <c r="I332" s="3">
        <v>-14.57</v>
      </c>
      <c r="J332" s="3">
        <v>0</v>
      </c>
      <c r="K332" s="3">
        <v>112.98</v>
      </c>
      <c r="L332">
        <v>5000</v>
      </c>
      <c r="M332" s="4">
        <v>45701</v>
      </c>
      <c r="N332" s="3">
        <v>-1389.65</v>
      </c>
      <c r="O332" s="3">
        <v>360.63</v>
      </c>
      <c r="P332" s="3">
        <v>8134.24</v>
      </c>
      <c r="Q332" s="3" t="s">
        <v>32</v>
      </c>
      <c r="R332" s="3">
        <v>0</v>
      </c>
      <c r="S332" s="3" t="s">
        <v>33</v>
      </c>
      <c r="T332" s="3" t="s">
        <v>153</v>
      </c>
      <c r="U332" s="3" t="s">
        <v>42</v>
      </c>
      <c r="V332" s="3" t="s">
        <v>302</v>
      </c>
      <c r="X332" s="3">
        <v>809.45</v>
      </c>
      <c r="Y332" s="3"/>
      <c r="Z332" s="3"/>
      <c r="AA332" s="3">
        <v>4887.0200000000004</v>
      </c>
      <c r="AB332" s="5" t="s">
        <v>73</v>
      </c>
      <c r="AC332" s="3">
        <v>9.27</v>
      </c>
      <c r="AD332" s="3" t="s">
        <v>704</v>
      </c>
    </row>
    <row r="333" spans="1:30" x14ac:dyDescent="0.25">
      <c r="A333">
        <v>422054</v>
      </c>
      <c r="B333" t="s">
        <v>705</v>
      </c>
      <c r="C333" s="3">
        <f t="shared" si="6"/>
        <v>1785.6100000000001</v>
      </c>
      <c r="D333" s="3">
        <v>2111.41</v>
      </c>
      <c r="E333" s="3">
        <v>491.96</v>
      </c>
      <c r="F333" s="3">
        <v>1800.88</v>
      </c>
      <c r="G333" s="3">
        <v>-0.08</v>
      </c>
      <c r="H333" s="3">
        <v>0</v>
      </c>
      <c r="I333" s="3">
        <v>-15.19</v>
      </c>
      <c r="J333" s="3">
        <v>-65.989999999999995</v>
      </c>
      <c r="K333" s="3">
        <v>4322.99</v>
      </c>
      <c r="L333">
        <v>25000</v>
      </c>
      <c r="M333" s="4">
        <v>45712</v>
      </c>
      <c r="N333" s="3">
        <v>-8657.76</v>
      </c>
      <c r="O333" s="3">
        <v>18167.509999999998</v>
      </c>
      <c r="P333" s="3">
        <v>69399.16</v>
      </c>
      <c r="Q333" s="3" t="s">
        <v>32</v>
      </c>
      <c r="R333" s="3">
        <v>0</v>
      </c>
      <c r="S333" s="3" t="s">
        <v>33</v>
      </c>
      <c r="T333" s="3" t="s">
        <v>175</v>
      </c>
      <c r="U333" s="3" t="s">
        <v>42</v>
      </c>
      <c r="V333" s="3" t="s">
        <v>36</v>
      </c>
      <c r="X333" s="3">
        <v>10836.27</v>
      </c>
      <c r="Y333" s="3"/>
      <c r="Z333" s="3"/>
      <c r="AA333" s="3">
        <v>20677.009999999998</v>
      </c>
      <c r="AB333" s="5" t="s">
        <v>37</v>
      </c>
      <c r="AC333" s="3">
        <v>87.6</v>
      </c>
      <c r="AD333" s="3" t="s">
        <v>706</v>
      </c>
    </row>
    <row r="334" spans="1:30" x14ac:dyDescent="0.25">
      <c r="A334">
        <v>422980</v>
      </c>
      <c r="B334" t="s">
        <v>707</v>
      </c>
      <c r="C334" s="3">
        <f t="shared" si="6"/>
        <v>-18.98</v>
      </c>
      <c r="D334" s="3">
        <v>0</v>
      </c>
      <c r="E334" s="3">
        <v>0</v>
      </c>
      <c r="F334" s="3">
        <v>-0.02</v>
      </c>
      <c r="G334" s="3">
        <v>0</v>
      </c>
      <c r="H334" s="3">
        <v>0</v>
      </c>
      <c r="I334" s="3">
        <v>-18.96</v>
      </c>
      <c r="J334" s="3">
        <v>-157.26</v>
      </c>
      <c r="K334" s="3">
        <v>-176.24</v>
      </c>
      <c r="L334">
        <v>0</v>
      </c>
      <c r="M334" s="4">
        <v>45714</v>
      </c>
      <c r="N334" s="3">
        <v>394.35</v>
      </c>
      <c r="O334" s="3">
        <v>20086.29</v>
      </c>
      <c r="P334" s="3">
        <v>77398.34</v>
      </c>
      <c r="Q334" s="3" t="s">
        <v>32</v>
      </c>
      <c r="R334" s="3">
        <v>0</v>
      </c>
      <c r="S334" s="3" t="s">
        <v>41</v>
      </c>
      <c r="T334" s="3" t="s">
        <v>32</v>
      </c>
      <c r="U334" s="3" t="s">
        <v>35</v>
      </c>
      <c r="V334" s="3"/>
      <c r="X334" s="3">
        <v>-575.87</v>
      </c>
      <c r="Y334" s="3"/>
      <c r="Z334" s="3"/>
      <c r="AA334" s="3">
        <v>176.24</v>
      </c>
      <c r="AB334" s="5" t="s">
        <v>37</v>
      </c>
      <c r="AC334" s="3">
        <v>-394.35</v>
      </c>
      <c r="AD334" s="3"/>
    </row>
    <row r="335" spans="1:30" x14ac:dyDescent="0.25">
      <c r="A335">
        <v>422060</v>
      </c>
      <c r="B335" t="s">
        <v>708</v>
      </c>
      <c r="C335" s="3">
        <f t="shared" si="6"/>
        <v>-33.75</v>
      </c>
      <c r="D335" s="3">
        <v>0</v>
      </c>
      <c r="E335" s="3">
        <v>0</v>
      </c>
      <c r="F335" s="3">
        <v>0</v>
      </c>
      <c r="G335" s="3">
        <v>0</v>
      </c>
      <c r="H335" s="3">
        <v>0</v>
      </c>
      <c r="I335" s="3">
        <v>-33.75</v>
      </c>
      <c r="J335" s="3">
        <v>0</v>
      </c>
      <c r="K335" s="3">
        <v>-33.75</v>
      </c>
      <c r="L335">
        <v>0</v>
      </c>
      <c r="M335" s="4">
        <v>45709</v>
      </c>
      <c r="N335" s="3">
        <v>-16.12</v>
      </c>
      <c r="O335" s="3">
        <v>4626.8999999999996</v>
      </c>
      <c r="P335" s="3">
        <v>47683.040000000001</v>
      </c>
      <c r="Q335" s="3" t="s">
        <v>32</v>
      </c>
      <c r="R335" s="3">
        <v>0</v>
      </c>
      <c r="S335" s="3" t="s">
        <v>201</v>
      </c>
      <c r="T335" s="3" t="s">
        <v>32</v>
      </c>
      <c r="U335" s="3" t="s">
        <v>35</v>
      </c>
      <c r="V335" s="3"/>
      <c r="X335" s="3">
        <v>-62.81</v>
      </c>
      <c r="Y335" s="3"/>
      <c r="Z335" s="3"/>
      <c r="AA335" s="3">
        <v>33.75</v>
      </c>
      <c r="AB335" s="5" t="s">
        <v>43</v>
      </c>
      <c r="AC335" s="3">
        <v>16.12</v>
      </c>
      <c r="AD335" s="3"/>
    </row>
    <row r="336" spans="1:30" x14ac:dyDescent="0.25">
      <c r="A336">
        <v>422185</v>
      </c>
      <c r="B336" t="s">
        <v>709</v>
      </c>
      <c r="C336" s="3">
        <f t="shared" si="6"/>
        <v>9.009999999999998</v>
      </c>
      <c r="D336" s="3">
        <v>3079.93</v>
      </c>
      <c r="E336" s="3">
        <v>0</v>
      </c>
      <c r="F336" s="3">
        <v>27.45</v>
      </c>
      <c r="G336" s="3">
        <v>24.51</v>
      </c>
      <c r="H336" s="3">
        <v>0</v>
      </c>
      <c r="I336" s="3">
        <v>-42.95</v>
      </c>
      <c r="J336" s="3">
        <v>0</v>
      </c>
      <c r="K336" s="3">
        <v>3088.94</v>
      </c>
      <c r="L336">
        <v>5000</v>
      </c>
      <c r="M336" s="4">
        <v>45712</v>
      </c>
      <c r="N336" s="3">
        <v>-118.23</v>
      </c>
      <c r="O336" s="3">
        <v>9391.41</v>
      </c>
      <c r="P336" s="3">
        <v>10800.27</v>
      </c>
      <c r="Q336" s="3" t="s">
        <v>32</v>
      </c>
      <c r="R336" s="3">
        <v>0</v>
      </c>
      <c r="S336" s="3" t="s">
        <v>33</v>
      </c>
      <c r="T336" s="3" t="s">
        <v>153</v>
      </c>
      <c r="U336" s="3" t="s">
        <v>42</v>
      </c>
      <c r="V336" s="3" t="s">
        <v>56</v>
      </c>
      <c r="X336" s="3">
        <v>2855.52</v>
      </c>
      <c r="Y336" s="3"/>
      <c r="Z336" s="3"/>
      <c r="AA336" s="3">
        <v>1911.06</v>
      </c>
      <c r="AB336" s="5" t="s">
        <v>73</v>
      </c>
      <c r="AC336" s="3">
        <v>2201</v>
      </c>
      <c r="AD336" s="3" t="s">
        <v>710</v>
      </c>
    </row>
    <row r="337" spans="1:30" x14ac:dyDescent="0.25">
      <c r="A337">
        <v>422292</v>
      </c>
      <c r="B337" t="s">
        <v>711</v>
      </c>
      <c r="C337" s="3">
        <f t="shared" si="6"/>
        <v>-51.61</v>
      </c>
      <c r="D337" s="3">
        <v>0</v>
      </c>
      <c r="E337" s="3">
        <v>2398.85</v>
      </c>
      <c r="F337" s="3">
        <v>0</v>
      </c>
      <c r="G337" s="3">
        <v>0</v>
      </c>
      <c r="H337" s="3">
        <v>0</v>
      </c>
      <c r="I337" s="3">
        <v>-51.61</v>
      </c>
      <c r="J337" s="3">
        <v>-966.89</v>
      </c>
      <c r="K337" s="3">
        <v>1380.35</v>
      </c>
      <c r="L337">
        <v>0</v>
      </c>
      <c r="M337" s="4">
        <v>45714</v>
      </c>
      <c r="N337" s="3">
        <v>-46.5</v>
      </c>
      <c r="O337" s="3">
        <v>85033.01</v>
      </c>
      <c r="P337" s="3">
        <v>505125.33</v>
      </c>
      <c r="Q337" s="3" t="s">
        <v>32</v>
      </c>
      <c r="R337" s="3">
        <v>5547.8</v>
      </c>
      <c r="S337" s="3" t="s">
        <v>625</v>
      </c>
      <c r="T337" s="3" t="s">
        <v>32</v>
      </c>
      <c r="U337" s="3" t="s">
        <v>35</v>
      </c>
      <c r="V337" s="3"/>
      <c r="X337" s="3">
        <v>-11608.74</v>
      </c>
      <c r="Y337" s="3"/>
      <c r="Z337" s="3"/>
      <c r="AA337" s="3">
        <v>-1379.95</v>
      </c>
      <c r="AB337" s="5" t="s">
        <v>37</v>
      </c>
      <c r="AC337" s="3">
        <v>46.5</v>
      </c>
      <c r="AD337" s="3" t="s">
        <v>712</v>
      </c>
    </row>
    <row r="338" spans="1:30" x14ac:dyDescent="0.25">
      <c r="A338">
        <v>422676</v>
      </c>
      <c r="B338" t="s">
        <v>713</v>
      </c>
      <c r="C338" s="3">
        <f t="shared" si="6"/>
        <v>-52.1</v>
      </c>
      <c r="D338" s="3">
        <v>0</v>
      </c>
      <c r="E338" s="3">
        <v>0</v>
      </c>
      <c r="F338" s="3">
        <v>0</v>
      </c>
      <c r="G338" s="3">
        <v>0</v>
      </c>
      <c r="H338" s="3">
        <v>0</v>
      </c>
      <c r="I338" s="3">
        <v>-52.1</v>
      </c>
      <c r="J338" s="3">
        <v>-60.7</v>
      </c>
      <c r="K338" s="3">
        <v>-112.8</v>
      </c>
      <c r="L338">
        <v>0</v>
      </c>
      <c r="M338" s="4">
        <v>45713</v>
      </c>
      <c r="N338" s="3">
        <v>-82.09</v>
      </c>
      <c r="O338" s="3">
        <v>3183.87</v>
      </c>
      <c r="P338" s="3">
        <v>10522.79</v>
      </c>
      <c r="Q338" s="3" t="s">
        <v>32</v>
      </c>
      <c r="R338" s="3">
        <v>268.75</v>
      </c>
      <c r="S338" s="3" t="s">
        <v>625</v>
      </c>
      <c r="T338" s="3" t="s">
        <v>277</v>
      </c>
      <c r="U338" s="3" t="s">
        <v>35</v>
      </c>
      <c r="V338" s="3"/>
      <c r="X338" s="3">
        <v>-102.34</v>
      </c>
      <c r="Y338" s="3"/>
      <c r="Z338" s="3"/>
      <c r="AA338" s="3">
        <v>112.8</v>
      </c>
      <c r="AB338" s="5" t="s">
        <v>73</v>
      </c>
      <c r="AC338" s="3">
        <v>82.09</v>
      </c>
      <c r="AD338" s="3"/>
    </row>
    <row r="339" spans="1:30" x14ac:dyDescent="0.25">
      <c r="A339">
        <v>423148</v>
      </c>
      <c r="B339" t="s">
        <v>714</v>
      </c>
      <c r="C339" s="3">
        <f t="shared" si="6"/>
        <v>-52.45</v>
      </c>
      <c r="D339" s="3">
        <v>0</v>
      </c>
      <c r="E339" s="3">
        <v>0</v>
      </c>
      <c r="F339" s="3">
        <v>0</v>
      </c>
      <c r="G339" s="3">
        <v>0</v>
      </c>
      <c r="H339" s="3">
        <v>0</v>
      </c>
      <c r="I339" s="3">
        <v>-52.45</v>
      </c>
      <c r="J339" s="3">
        <v>0</v>
      </c>
      <c r="K339" s="3">
        <v>-52.45</v>
      </c>
      <c r="L339">
        <v>0</v>
      </c>
      <c r="M339" s="4">
        <v>45622</v>
      </c>
      <c r="N339" s="3">
        <v>-27.11</v>
      </c>
      <c r="O339" s="3">
        <v>0</v>
      </c>
      <c r="P339" s="3">
        <v>25807.39</v>
      </c>
      <c r="Q339" s="3" t="s">
        <v>32</v>
      </c>
      <c r="R339" s="3">
        <v>0</v>
      </c>
      <c r="S339" s="3" t="s">
        <v>41</v>
      </c>
      <c r="T339" s="3" t="s">
        <v>60</v>
      </c>
      <c r="U339" s="3" t="s">
        <v>35</v>
      </c>
      <c r="V339" s="3"/>
      <c r="X339" s="3">
        <v>-52.45</v>
      </c>
      <c r="Y339" s="3"/>
      <c r="Z339" s="3"/>
      <c r="AA339" s="3">
        <v>52.45</v>
      </c>
      <c r="AB339" s="5" t="s">
        <v>473</v>
      </c>
      <c r="AC339" s="3">
        <v>27.11</v>
      </c>
      <c r="AD339" s="3"/>
    </row>
    <row r="340" spans="1:30" x14ac:dyDescent="0.25">
      <c r="A340">
        <v>421810</v>
      </c>
      <c r="B340" t="s">
        <v>715</v>
      </c>
      <c r="C340" s="3">
        <f t="shared" si="6"/>
        <v>-52.6</v>
      </c>
      <c r="D340" s="3">
        <v>784.98</v>
      </c>
      <c r="E340" s="3">
        <v>0</v>
      </c>
      <c r="F340" s="3">
        <v>0</v>
      </c>
      <c r="G340" s="3">
        <v>0</v>
      </c>
      <c r="H340" s="3">
        <v>0</v>
      </c>
      <c r="I340" s="3">
        <v>-52.6</v>
      </c>
      <c r="J340" s="3">
        <v>0</v>
      </c>
      <c r="K340" s="3">
        <v>732.38</v>
      </c>
      <c r="L340">
        <v>5000</v>
      </c>
      <c r="M340" s="4">
        <v>45708</v>
      </c>
      <c r="N340" s="3">
        <v>-326.82</v>
      </c>
      <c r="O340" s="3">
        <v>5010.84</v>
      </c>
      <c r="P340" s="3">
        <v>7389.46</v>
      </c>
      <c r="Q340" s="3" t="s">
        <v>32</v>
      </c>
      <c r="R340" s="3">
        <v>0</v>
      </c>
      <c r="S340" s="3" t="s">
        <v>33</v>
      </c>
      <c r="T340" s="3" t="s">
        <v>233</v>
      </c>
      <c r="U340" s="3" t="s">
        <v>42</v>
      </c>
      <c r="V340" s="3"/>
      <c r="X340" s="3">
        <v>408.89</v>
      </c>
      <c r="Y340" s="3"/>
      <c r="Z340" s="3"/>
      <c r="AA340" s="3">
        <v>4267.62</v>
      </c>
      <c r="AB340" s="5" t="s">
        <v>98</v>
      </c>
      <c r="AC340" s="3">
        <v>784.98</v>
      </c>
      <c r="AD340" s="3"/>
    </row>
    <row r="341" spans="1:30" x14ac:dyDescent="0.25">
      <c r="A341">
        <v>422160</v>
      </c>
      <c r="B341" t="s">
        <v>716</v>
      </c>
      <c r="C341" s="3">
        <f t="shared" si="6"/>
        <v>-153.48000000000002</v>
      </c>
      <c r="D341" s="3">
        <v>1992.51</v>
      </c>
      <c r="E341" s="3">
        <v>606.79999999999995</v>
      </c>
      <c r="F341" s="3">
        <v>0</v>
      </c>
      <c r="G341" s="3">
        <v>-94.79</v>
      </c>
      <c r="H341" s="3">
        <v>0</v>
      </c>
      <c r="I341" s="3">
        <v>-58.69</v>
      </c>
      <c r="J341" s="3">
        <v>0</v>
      </c>
      <c r="K341" s="3">
        <v>2445.83</v>
      </c>
      <c r="L341">
        <v>5000</v>
      </c>
      <c r="M341" s="4">
        <v>45709</v>
      </c>
      <c r="N341" s="3">
        <v>-687.45</v>
      </c>
      <c r="O341" s="3">
        <v>3773.96</v>
      </c>
      <c r="P341" s="3">
        <v>20257.060000000001</v>
      </c>
      <c r="Q341" s="3" t="s">
        <v>32</v>
      </c>
      <c r="R341" s="3">
        <v>0</v>
      </c>
      <c r="S341" s="3" t="s">
        <v>33</v>
      </c>
      <c r="T341" s="3" t="s">
        <v>293</v>
      </c>
      <c r="U341" s="3" t="s">
        <v>42</v>
      </c>
      <c r="V341" s="3" t="s">
        <v>108</v>
      </c>
      <c r="X341" s="3">
        <v>2661.26</v>
      </c>
      <c r="Y341" s="3"/>
      <c r="Z341" s="3"/>
      <c r="AA341" s="3">
        <v>2554.17</v>
      </c>
      <c r="AB341" s="5" t="s">
        <v>56</v>
      </c>
      <c r="AC341" s="3">
        <v>49.1</v>
      </c>
      <c r="AD341" s="3" t="s">
        <v>717</v>
      </c>
    </row>
    <row r="342" spans="1:30" x14ac:dyDescent="0.25">
      <c r="A342">
        <v>421903</v>
      </c>
      <c r="B342" t="s">
        <v>718</v>
      </c>
      <c r="C342" s="3">
        <f t="shared" si="6"/>
        <v>-61.11</v>
      </c>
      <c r="D342" s="3">
        <v>0</v>
      </c>
      <c r="E342" s="3">
        <v>0</v>
      </c>
      <c r="F342" s="3">
        <v>0</v>
      </c>
      <c r="G342" s="3">
        <v>0</v>
      </c>
      <c r="H342" s="3">
        <v>0</v>
      </c>
      <c r="I342" s="3">
        <v>-61.11</v>
      </c>
      <c r="J342" s="3">
        <v>-101.08</v>
      </c>
      <c r="K342" s="3">
        <v>-162.19</v>
      </c>
      <c r="L342">
        <v>0</v>
      </c>
      <c r="M342" s="4">
        <v>45713</v>
      </c>
      <c r="N342" s="3">
        <v>-80.849999999999994</v>
      </c>
      <c r="O342" s="3">
        <v>6777.65</v>
      </c>
      <c r="P342" s="3">
        <v>41567.89</v>
      </c>
      <c r="Q342" s="3" t="s">
        <v>32</v>
      </c>
      <c r="R342" s="3">
        <v>0</v>
      </c>
      <c r="S342" s="3" t="s">
        <v>625</v>
      </c>
      <c r="T342" s="3" t="s">
        <v>32</v>
      </c>
      <c r="U342" s="3" t="s">
        <v>35</v>
      </c>
      <c r="V342" s="3"/>
      <c r="X342" s="3">
        <v>-162.19</v>
      </c>
      <c r="Y342" s="3"/>
      <c r="Z342" s="3"/>
      <c r="AA342" s="3">
        <v>162.19</v>
      </c>
      <c r="AB342" s="5" t="s">
        <v>73</v>
      </c>
      <c r="AC342" s="3">
        <v>80.849999999999994</v>
      </c>
      <c r="AD342" s="3"/>
    </row>
    <row r="343" spans="1:30" x14ac:dyDescent="0.25">
      <c r="A343">
        <v>422534</v>
      </c>
      <c r="B343" t="s">
        <v>719</v>
      </c>
      <c r="C343" s="3">
        <f t="shared" si="6"/>
        <v>-62.18</v>
      </c>
      <c r="D343" s="3">
        <v>0</v>
      </c>
      <c r="E343" s="3">
        <v>0</v>
      </c>
      <c r="F343" s="3">
        <v>0</v>
      </c>
      <c r="G343" s="3">
        <v>0</v>
      </c>
      <c r="H343" s="3">
        <v>0</v>
      </c>
      <c r="I343" s="3">
        <v>-62.18</v>
      </c>
      <c r="J343" s="3">
        <v>-164.95</v>
      </c>
      <c r="K343" s="3">
        <v>-227.13</v>
      </c>
      <c r="L343">
        <v>0</v>
      </c>
      <c r="M343" s="4">
        <v>45714</v>
      </c>
      <c r="N343" s="3">
        <v>-86.51</v>
      </c>
      <c r="O343" s="3">
        <v>2982.77</v>
      </c>
      <c r="P343" s="3">
        <v>5539.13</v>
      </c>
      <c r="Q343" s="3" t="s">
        <v>32</v>
      </c>
      <c r="R343" s="3">
        <v>0</v>
      </c>
      <c r="S343" s="3" t="s">
        <v>41</v>
      </c>
      <c r="T343" s="3" t="s">
        <v>230</v>
      </c>
      <c r="U343" s="3" t="s">
        <v>35</v>
      </c>
      <c r="V343" s="3"/>
      <c r="X343" s="3">
        <v>-305.02</v>
      </c>
      <c r="Y343" s="3"/>
      <c r="Z343" s="3"/>
      <c r="AA343" s="3">
        <v>227.13</v>
      </c>
      <c r="AB343" s="5" t="s">
        <v>37</v>
      </c>
      <c r="AC343" s="3">
        <v>86.51</v>
      </c>
      <c r="AD343" s="3"/>
    </row>
    <row r="344" spans="1:30" x14ac:dyDescent="0.25">
      <c r="A344">
        <v>421976</v>
      </c>
      <c r="B344" t="s">
        <v>720</v>
      </c>
      <c r="C344" s="3">
        <f t="shared" si="6"/>
        <v>112.73</v>
      </c>
      <c r="D344" s="3">
        <v>272.68</v>
      </c>
      <c r="E344" s="3">
        <v>0</v>
      </c>
      <c r="F344" s="3">
        <v>181.96</v>
      </c>
      <c r="G344" s="3">
        <v>0</v>
      </c>
      <c r="H344" s="3">
        <v>0</v>
      </c>
      <c r="I344" s="3">
        <v>-69.23</v>
      </c>
      <c r="J344" s="3">
        <v>0</v>
      </c>
      <c r="K344" s="3">
        <v>385.41</v>
      </c>
      <c r="L344">
        <v>5000</v>
      </c>
      <c r="M344" s="4">
        <v>45646</v>
      </c>
      <c r="N344" s="3">
        <v>-19.45</v>
      </c>
      <c r="O344" s="3">
        <v>165.44</v>
      </c>
      <c r="P344" s="3">
        <v>963.24</v>
      </c>
      <c r="Q344" s="3" t="s">
        <v>32</v>
      </c>
      <c r="R344" s="3">
        <v>0</v>
      </c>
      <c r="S344" s="3" t="s">
        <v>33</v>
      </c>
      <c r="T344" s="3" t="s">
        <v>210</v>
      </c>
      <c r="U344" s="3" t="s">
        <v>42</v>
      </c>
      <c r="V344" s="3" t="s">
        <v>118</v>
      </c>
      <c r="X344" s="3">
        <v>101.89</v>
      </c>
      <c r="Y344" s="3"/>
      <c r="Z344" s="3"/>
      <c r="AA344" s="3">
        <v>4614.59</v>
      </c>
      <c r="AB344" s="5" t="s">
        <v>189</v>
      </c>
      <c r="AC344" s="3">
        <v>17.899999999999999</v>
      </c>
      <c r="AD344" s="3" t="s">
        <v>721</v>
      </c>
    </row>
    <row r="345" spans="1:30" x14ac:dyDescent="0.25">
      <c r="A345">
        <v>425024</v>
      </c>
      <c r="B345" t="s">
        <v>722</v>
      </c>
      <c r="C345" s="3">
        <f t="shared" si="6"/>
        <v>-75</v>
      </c>
      <c r="D345" s="3">
        <v>0</v>
      </c>
      <c r="E345" s="3">
        <v>0</v>
      </c>
      <c r="F345" s="3">
        <v>0</v>
      </c>
      <c r="G345" s="3">
        <v>0</v>
      </c>
      <c r="H345" s="3">
        <v>0</v>
      </c>
      <c r="I345" s="3">
        <v>-75</v>
      </c>
      <c r="J345" s="3">
        <v>0</v>
      </c>
      <c r="K345" s="3">
        <v>-75</v>
      </c>
      <c r="L345">
        <v>0</v>
      </c>
      <c r="M345" s="4">
        <v>45680</v>
      </c>
      <c r="N345" s="3">
        <v>-907.45</v>
      </c>
      <c r="O345" s="3">
        <v>851.07</v>
      </c>
      <c r="P345" s="3">
        <v>11813.16</v>
      </c>
      <c r="Q345" s="3"/>
      <c r="R345" s="3">
        <v>0</v>
      </c>
      <c r="S345" s="3" t="s">
        <v>41</v>
      </c>
      <c r="T345" s="3" t="s">
        <v>32</v>
      </c>
      <c r="U345" s="3" t="s">
        <v>35</v>
      </c>
      <c r="V345" s="3"/>
      <c r="X345" s="3">
        <v>-78.290000000000006</v>
      </c>
      <c r="Y345" s="3"/>
      <c r="Z345" s="3"/>
      <c r="AA345" s="3">
        <v>75</v>
      </c>
      <c r="AB345" s="5" t="s">
        <v>723</v>
      </c>
      <c r="AC345" s="3">
        <v>479.44</v>
      </c>
      <c r="AD345" s="3"/>
    </row>
    <row r="346" spans="1:30" x14ac:dyDescent="0.25">
      <c r="A346">
        <v>422922</v>
      </c>
      <c r="B346" t="s">
        <v>724</v>
      </c>
      <c r="C346" s="3">
        <f t="shared" si="6"/>
        <v>-78.97</v>
      </c>
      <c r="D346" s="3">
        <v>0</v>
      </c>
      <c r="E346" s="3">
        <v>0</v>
      </c>
      <c r="F346" s="3">
        <v>0</v>
      </c>
      <c r="G346" s="3">
        <v>0</v>
      </c>
      <c r="H346" s="3">
        <v>0</v>
      </c>
      <c r="I346" s="3">
        <v>-78.97</v>
      </c>
      <c r="J346" s="3">
        <v>-454.37</v>
      </c>
      <c r="K346" s="3">
        <v>-533.34</v>
      </c>
      <c r="L346">
        <v>0</v>
      </c>
      <c r="M346" s="4">
        <v>45714</v>
      </c>
      <c r="N346" s="3">
        <v>-25.96</v>
      </c>
      <c r="O346" s="3">
        <v>2584.16</v>
      </c>
      <c r="P346" s="3">
        <v>18225.36</v>
      </c>
      <c r="Q346" s="3" t="s">
        <v>32</v>
      </c>
      <c r="R346" s="3">
        <v>105.1</v>
      </c>
      <c r="S346" s="3" t="s">
        <v>41</v>
      </c>
      <c r="T346" s="3" t="s">
        <v>32</v>
      </c>
      <c r="U346" s="3" t="s">
        <v>35</v>
      </c>
      <c r="V346" s="3"/>
      <c r="X346" s="3">
        <v>-319.79000000000002</v>
      </c>
      <c r="Y346" s="3"/>
      <c r="Z346" s="3"/>
      <c r="AA346" s="3">
        <v>533.34</v>
      </c>
      <c r="AB346" s="5" t="s">
        <v>37</v>
      </c>
      <c r="AC346" s="3">
        <v>25.96</v>
      </c>
      <c r="AD346" s="3"/>
    </row>
    <row r="347" spans="1:30" x14ac:dyDescent="0.25">
      <c r="A347">
        <v>422111</v>
      </c>
      <c r="B347" t="s">
        <v>725</v>
      </c>
      <c r="C347" s="3">
        <f t="shared" si="6"/>
        <v>-93.04</v>
      </c>
      <c r="D347" s="3">
        <v>0</v>
      </c>
      <c r="E347" s="3">
        <v>0</v>
      </c>
      <c r="F347" s="3">
        <v>0</v>
      </c>
      <c r="G347" s="3">
        <v>0</v>
      </c>
      <c r="H347" s="3">
        <v>0</v>
      </c>
      <c r="I347" s="3">
        <v>-93.04</v>
      </c>
      <c r="J347" s="3">
        <v>0</v>
      </c>
      <c r="K347" s="3">
        <v>-93.04</v>
      </c>
      <c r="L347">
        <v>0</v>
      </c>
      <c r="M347" s="4">
        <v>45713</v>
      </c>
      <c r="N347" s="3">
        <v>-449.09</v>
      </c>
      <c r="O347" s="3">
        <v>26113.65</v>
      </c>
      <c r="P347" s="3">
        <v>62377.09</v>
      </c>
      <c r="Q347" s="3" t="s">
        <v>32</v>
      </c>
      <c r="R347" s="3">
        <v>0</v>
      </c>
      <c r="S347" s="3" t="s">
        <v>625</v>
      </c>
      <c r="T347" s="3" t="s">
        <v>182</v>
      </c>
      <c r="U347" s="3" t="s">
        <v>35</v>
      </c>
      <c r="V347" s="3"/>
      <c r="X347" s="3">
        <v>-3926.72</v>
      </c>
      <c r="Y347" s="3"/>
      <c r="Z347" s="3"/>
      <c r="AA347" s="3">
        <v>93.04</v>
      </c>
      <c r="AB347" s="5" t="s">
        <v>37</v>
      </c>
      <c r="AC347" s="3">
        <v>766.75</v>
      </c>
      <c r="AD347" s="3"/>
    </row>
    <row r="348" spans="1:30" x14ac:dyDescent="0.25">
      <c r="A348">
        <v>422790</v>
      </c>
      <c r="B348" t="s">
        <v>726</v>
      </c>
      <c r="C348" s="3">
        <f t="shared" si="6"/>
        <v>-129.6</v>
      </c>
      <c r="D348" s="3">
        <v>0</v>
      </c>
      <c r="E348" s="3">
        <v>0</v>
      </c>
      <c r="F348" s="3">
        <v>0</v>
      </c>
      <c r="G348" s="3">
        <v>0</v>
      </c>
      <c r="H348" s="3">
        <v>0</v>
      </c>
      <c r="I348" s="3">
        <v>-129.6</v>
      </c>
      <c r="J348" s="3">
        <v>0</v>
      </c>
      <c r="K348" s="3">
        <v>-129.6</v>
      </c>
      <c r="L348">
        <v>0</v>
      </c>
      <c r="M348" s="4">
        <v>45603</v>
      </c>
      <c r="N348" s="3">
        <v>-62.4</v>
      </c>
      <c r="O348" s="3">
        <v>139.04</v>
      </c>
      <c r="P348" s="3">
        <v>6609.57</v>
      </c>
      <c r="Q348" s="3" t="s">
        <v>32</v>
      </c>
      <c r="R348" s="3">
        <v>0</v>
      </c>
      <c r="S348" s="3" t="s">
        <v>41</v>
      </c>
      <c r="T348" s="3" t="s">
        <v>32</v>
      </c>
      <c r="U348" s="3" t="s">
        <v>35</v>
      </c>
      <c r="V348" s="3"/>
      <c r="X348" s="3">
        <v>-218.38</v>
      </c>
      <c r="Y348" s="3"/>
      <c r="Z348" s="3"/>
      <c r="AA348" s="3">
        <v>129.6</v>
      </c>
      <c r="AB348" s="5" t="s">
        <v>176</v>
      </c>
      <c r="AC348" s="3">
        <v>139.04</v>
      </c>
      <c r="AD348" s="3"/>
    </row>
    <row r="349" spans="1:30" x14ac:dyDescent="0.25">
      <c r="A349">
        <v>424745</v>
      </c>
      <c r="B349" t="s">
        <v>727</v>
      </c>
      <c r="C349" s="3">
        <f t="shared" si="6"/>
        <v>-175.15</v>
      </c>
      <c r="D349" s="3">
        <v>0</v>
      </c>
      <c r="E349" s="3">
        <v>-0.09</v>
      </c>
      <c r="F349" s="3">
        <v>0</v>
      </c>
      <c r="G349" s="3">
        <v>0</v>
      </c>
      <c r="H349" s="3">
        <v>0</v>
      </c>
      <c r="I349" s="3">
        <v>-175.15</v>
      </c>
      <c r="J349" s="3">
        <v>0</v>
      </c>
      <c r="K349" s="3">
        <v>-175.24</v>
      </c>
      <c r="L349">
        <v>0</v>
      </c>
      <c r="M349" s="4">
        <v>45534</v>
      </c>
      <c r="N349" s="3">
        <v>-35.520000000000003</v>
      </c>
      <c r="O349" s="3">
        <v>89.93</v>
      </c>
      <c r="P349" s="3">
        <v>1391.82</v>
      </c>
      <c r="Q349" s="3"/>
      <c r="R349" s="3">
        <v>0</v>
      </c>
      <c r="S349" s="3" t="s">
        <v>41</v>
      </c>
      <c r="T349" s="3" t="s">
        <v>233</v>
      </c>
      <c r="U349" s="3" t="s">
        <v>35</v>
      </c>
      <c r="V349" s="3"/>
      <c r="X349" s="3">
        <v>-120.09</v>
      </c>
      <c r="Y349" s="3"/>
      <c r="Z349" s="3"/>
      <c r="AA349" s="3">
        <v>175.24</v>
      </c>
      <c r="AB349" s="5" t="s">
        <v>468</v>
      </c>
      <c r="AC349" s="3">
        <v>-0.09</v>
      </c>
      <c r="AD349" s="3"/>
    </row>
    <row r="350" spans="1:30" x14ac:dyDescent="0.25">
      <c r="A350">
        <v>431404</v>
      </c>
      <c r="B350" t="s">
        <v>728</v>
      </c>
      <c r="C350" s="3">
        <f t="shared" si="6"/>
        <v>-177.3</v>
      </c>
      <c r="D350" s="3">
        <v>0</v>
      </c>
      <c r="E350" s="3">
        <v>0</v>
      </c>
      <c r="F350" s="3">
        <v>0</v>
      </c>
      <c r="G350" s="3">
        <v>0</v>
      </c>
      <c r="H350" s="3">
        <v>0</v>
      </c>
      <c r="I350" s="3">
        <v>-177.3</v>
      </c>
      <c r="J350" s="3">
        <v>0</v>
      </c>
      <c r="K350" s="3">
        <v>-177.3</v>
      </c>
      <c r="L350">
        <v>0</v>
      </c>
      <c r="M350" s="4">
        <v>45409</v>
      </c>
      <c r="N350" s="3">
        <v>-616.14</v>
      </c>
      <c r="O350" s="3">
        <v>0</v>
      </c>
      <c r="P350" s="3">
        <v>1161.93</v>
      </c>
      <c r="Q350" s="3"/>
      <c r="R350" s="3">
        <v>0</v>
      </c>
      <c r="S350" s="3" t="s">
        <v>41</v>
      </c>
      <c r="T350" s="3"/>
      <c r="U350" s="3" t="s">
        <v>35</v>
      </c>
      <c r="V350" s="3"/>
      <c r="X350" s="3">
        <v>-177.3</v>
      </c>
      <c r="Y350" s="3"/>
      <c r="Z350" s="3"/>
      <c r="AA350" s="3">
        <v>177.3</v>
      </c>
      <c r="AB350" s="5" t="s">
        <v>245</v>
      </c>
      <c r="AC350" s="3">
        <v>616.14</v>
      </c>
      <c r="AD350" s="3"/>
    </row>
    <row r="351" spans="1:30" x14ac:dyDescent="0.25">
      <c r="A351">
        <v>422092</v>
      </c>
      <c r="B351" t="s">
        <v>729</v>
      </c>
      <c r="C351" s="3">
        <f t="shared" si="6"/>
        <v>-180.55</v>
      </c>
      <c r="D351" s="3">
        <v>719.78</v>
      </c>
      <c r="E351" s="3">
        <v>0</v>
      </c>
      <c r="F351" s="3">
        <v>0</v>
      </c>
      <c r="G351" s="3">
        <v>0</v>
      </c>
      <c r="H351" s="3">
        <v>0</v>
      </c>
      <c r="I351" s="3">
        <v>-180.55</v>
      </c>
      <c r="J351" s="3">
        <v>0</v>
      </c>
      <c r="K351" s="3">
        <v>539.23</v>
      </c>
      <c r="L351">
        <v>10000</v>
      </c>
      <c r="M351" s="4">
        <v>45712</v>
      </c>
      <c r="N351" s="3">
        <v>-2601.2399999999998</v>
      </c>
      <c r="O351" s="3">
        <v>5739.15</v>
      </c>
      <c r="P351" s="3">
        <v>39643.370000000003</v>
      </c>
      <c r="Q351" s="3" t="s">
        <v>32</v>
      </c>
      <c r="R351" s="3">
        <v>0</v>
      </c>
      <c r="S351" s="3" t="s">
        <v>33</v>
      </c>
      <c r="T351" s="3" t="s">
        <v>394</v>
      </c>
      <c r="U351" s="3" t="s">
        <v>42</v>
      </c>
      <c r="V351" s="3" t="s">
        <v>214</v>
      </c>
      <c r="X351" s="3">
        <v>1572.79</v>
      </c>
      <c r="Y351" s="3"/>
      <c r="Z351" s="3"/>
      <c r="AA351" s="3">
        <v>9460.77</v>
      </c>
      <c r="AB351" s="5" t="s">
        <v>43</v>
      </c>
      <c r="AC351" s="3">
        <v>22.68</v>
      </c>
      <c r="AD351" s="3" t="s">
        <v>730</v>
      </c>
    </row>
    <row r="352" spans="1:30" x14ac:dyDescent="0.25">
      <c r="A352">
        <v>422030</v>
      </c>
      <c r="B352" t="s">
        <v>731</v>
      </c>
      <c r="C352" s="3">
        <f t="shared" si="6"/>
        <v>-187.28</v>
      </c>
      <c r="D352" s="3">
        <v>0</v>
      </c>
      <c r="E352" s="3">
        <v>0</v>
      </c>
      <c r="F352" s="3">
        <v>0</v>
      </c>
      <c r="G352" s="3">
        <v>0</v>
      </c>
      <c r="H352" s="3">
        <v>0</v>
      </c>
      <c r="I352" s="3">
        <v>-187.28</v>
      </c>
      <c r="J352" s="3">
        <v>0</v>
      </c>
      <c r="K352" s="3">
        <v>-187.28</v>
      </c>
      <c r="L352">
        <v>0</v>
      </c>
      <c r="M352" s="4">
        <v>45699</v>
      </c>
      <c r="N352" s="3">
        <v>-349.82</v>
      </c>
      <c r="O352" s="3">
        <v>2873.63</v>
      </c>
      <c r="P352" s="3">
        <v>16874.39</v>
      </c>
      <c r="Q352" s="3" t="s">
        <v>32</v>
      </c>
      <c r="R352" s="3">
        <v>0</v>
      </c>
      <c r="S352" s="3" t="s">
        <v>41</v>
      </c>
      <c r="T352" s="3" t="s">
        <v>32</v>
      </c>
      <c r="U352" s="3" t="s">
        <v>35</v>
      </c>
      <c r="V352" s="3"/>
      <c r="X352" s="3">
        <v>-187.28</v>
      </c>
      <c r="Y352" s="3"/>
      <c r="Z352" s="3"/>
      <c r="AA352" s="3">
        <v>187.28</v>
      </c>
      <c r="AB352" s="5" t="s">
        <v>390</v>
      </c>
      <c r="AC352" s="3">
        <v>349.82</v>
      </c>
      <c r="AD352" s="3"/>
    </row>
    <row r="353" spans="1:30" x14ac:dyDescent="0.25">
      <c r="A353">
        <v>422564</v>
      </c>
      <c r="B353" t="s">
        <v>732</v>
      </c>
      <c r="C353" s="3">
        <f t="shared" si="6"/>
        <v>-356.5</v>
      </c>
      <c r="D353" s="3">
        <v>1497.62</v>
      </c>
      <c r="E353" s="3">
        <v>1363.69</v>
      </c>
      <c r="F353" s="3">
        <v>0</v>
      </c>
      <c r="G353" s="3">
        <v>0</v>
      </c>
      <c r="H353" s="3">
        <v>-149.5</v>
      </c>
      <c r="I353" s="3">
        <v>-207</v>
      </c>
      <c r="J353" s="3">
        <v>0</v>
      </c>
      <c r="K353" s="3">
        <v>2504.81</v>
      </c>
      <c r="L353">
        <v>30000</v>
      </c>
      <c r="M353" s="4">
        <v>45702</v>
      </c>
      <c r="N353" s="3">
        <v>-3921</v>
      </c>
      <c r="O353" s="3">
        <v>3310.35</v>
      </c>
      <c r="P353" s="3">
        <v>69687.05</v>
      </c>
      <c r="Q353" s="3" t="s">
        <v>32</v>
      </c>
      <c r="R353" s="3">
        <v>160.72</v>
      </c>
      <c r="S353" s="3" t="s">
        <v>79</v>
      </c>
      <c r="T353" s="3" t="s">
        <v>261</v>
      </c>
      <c r="U353" s="3" t="s">
        <v>42</v>
      </c>
      <c r="V353" s="3" t="s">
        <v>52</v>
      </c>
      <c r="X353" s="3">
        <v>18584.39</v>
      </c>
      <c r="Y353" s="3"/>
      <c r="Z353" s="3"/>
      <c r="AA353" s="3">
        <v>16345.88</v>
      </c>
      <c r="AB353" s="5" t="s">
        <v>73</v>
      </c>
      <c r="AC353" s="3">
        <v>476.25</v>
      </c>
      <c r="AD353" s="3" t="s">
        <v>733</v>
      </c>
    </row>
    <row r="354" spans="1:30" x14ac:dyDescent="0.25">
      <c r="A354">
        <v>421946</v>
      </c>
      <c r="B354" t="s">
        <v>734</v>
      </c>
      <c r="C354" s="3">
        <f t="shared" si="6"/>
        <v>-212.1</v>
      </c>
      <c r="D354" s="3">
        <v>2129.5500000000002</v>
      </c>
      <c r="E354" s="3">
        <v>0</v>
      </c>
      <c r="F354" s="3">
        <v>0</v>
      </c>
      <c r="G354" s="3">
        <v>0</v>
      </c>
      <c r="H354" s="3">
        <v>0</v>
      </c>
      <c r="I354" s="3">
        <v>-212.1</v>
      </c>
      <c r="J354" s="3">
        <v>0</v>
      </c>
      <c r="K354" s="3">
        <v>1917.45</v>
      </c>
      <c r="L354">
        <v>10000</v>
      </c>
      <c r="M354" s="4">
        <v>45610</v>
      </c>
      <c r="N354" s="3">
        <v>-1382.7</v>
      </c>
      <c r="O354" s="3">
        <v>2080.8000000000002</v>
      </c>
      <c r="P354" s="3">
        <v>17166.91</v>
      </c>
      <c r="Q354" s="3" t="s">
        <v>32</v>
      </c>
      <c r="R354" s="3">
        <v>0</v>
      </c>
      <c r="S354" s="3" t="s">
        <v>33</v>
      </c>
      <c r="T354" s="3" t="s">
        <v>64</v>
      </c>
      <c r="U354" s="3" t="s">
        <v>35</v>
      </c>
      <c r="V354" s="3" t="s">
        <v>735</v>
      </c>
      <c r="X354" s="3">
        <v>722.96</v>
      </c>
      <c r="Y354" s="3"/>
      <c r="Z354" s="3"/>
      <c r="AA354" s="3">
        <v>8082.55</v>
      </c>
      <c r="AB354" s="5" t="s">
        <v>69</v>
      </c>
      <c r="AC354" s="3">
        <v>2129.5500000000002</v>
      </c>
      <c r="AD354" s="3" t="s">
        <v>736</v>
      </c>
    </row>
    <row r="355" spans="1:30" x14ac:dyDescent="0.25">
      <c r="A355">
        <v>421950</v>
      </c>
      <c r="B355" t="s">
        <v>737</v>
      </c>
      <c r="C355" s="3">
        <f t="shared" si="6"/>
        <v>-424.75</v>
      </c>
      <c r="D355" s="3">
        <v>125.21</v>
      </c>
      <c r="E355" s="3">
        <v>0</v>
      </c>
      <c r="F355" s="3">
        <v>0</v>
      </c>
      <c r="G355" s="3">
        <v>-206.14</v>
      </c>
      <c r="H355" s="3">
        <v>0</v>
      </c>
      <c r="I355" s="3">
        <v>-218.61</v>
      </c>
      <c r="J355" s="3">
        <v>0</v>
      </c>
      <c r="K355" s="3">
        <v>-299.54000000000002</v>
      </c>
      <c r="L355">
        <v>5000</v>
      </c>
      <c r="M355" s="4">
        <v>45671</v>
      </c>
      <c r="N355" s="3">
        <v>-34.65</v>
      </c>
      <c r="O355" s="3">
        <v>115</v>
      </c>
      <c r="P355" s="3">
        <v>2269.7800000000002</v>
      </c>
      <c r="Q355" s="3" t="s">
        <v>32</v>
      </c>
      <c r="R355" s="3">
        <v>0</v>
      </c>
      <c r="S355" s="3" t="s">
        <v>33</v>
      </c>
      <c r="T355" s="3" t="s">
        <v>403</v>
      </c>
      <c r="U355" s="3" t="s">
        <v>35</v>
      </c>
      <c r="V355" s="3"/>
      <c r="X355" s="3">
        <v>-226.91</v>
      </c>
      <c r="Y355" s="3"/>
      <c r="Z355" s="3"/>
      <c r="AA355" s="3">
        <v>5299.54</v>
      </c>
      <c r="AB355" s="5" t="s">
        <v>98</v>
      </c>
      <c r="AC355" s="3">
        <v>125.21</v>
      </c>
      <c r="AD355" s="3"/>
    </row>
    <row r="356" spans="1:30" x14ac:dyDescent="0.25">
      <c r="A356">
        <v>421802</v>
      </c>
      <c r="B356" t="s">
        <v>738</v>
      </c>
      <c r="C356" s="3">
        <f t="shared" si="6"/>
        <v>-164.83999999999997</v>
      </c>
      <c r="D356" s="3">
        <v>5466.43</v>
      </c>
      <c r="E356" s="3">
        <v>4074.95</v>
      </c>
      <c r="F356" s="3">
        <v>0</v>
      </c>
      <c r="G356" s="3">
        <v>129.09</v>
      </c>
      <c r="H356" s="3">
        <v>-73.89</v>
      </c>
      <c r="I356" s="3">
        <v>-220.04</v>
      </c>
      <c r="J356" s="3">
        <v>0</v>
      </c>
      <c r="K356" s="3">
        <v>9376.5400000000009</v>
      </c>
      <c r="L356">
        <v>75000</v>
      </c>
      <c r="M356" s="4">
        <v>45668</v>
      </c>
      <c r="N356" s="3">
        <v>-51.98</v>
      </c>
      <c r="O356" s="3">
        <v>8762.52</v>
      </c>
      <c r="P356" s="3">
        <v>67880.09</v>
      </c>
      <c r="Q356" s="3" t="s">
        <v>32</v>
      </c>
      <c r="R356" s="3">
        <v>0</v>
      </c>
      <c r="S356" s="3" t="s">
        <v>33</v>
      </c>
      <c r="T356" s="3" t="s">
        <v>107</v>
      </c>
      <c r="U356" s="3" t="s">
        <v>42</v>
      </c>
      <c r="V356" s="3" t="s">
        <v>204</v>
      </c>
      <c r="X356" s="3">
        <v>12299.18</v>
      </c>
      <c r="Y356" s="3"/>
      <c r="Z356" s="3"/>
      <c r="AA356" s="3">
        <v>57906.78</v>
      </c>
      <c r="AB356" s="5" t="s">
        <v>43</v>
      </c>
      <c r="AC356" s="3">
        <v>334.14</v>
      </c>
      <c r="AD356" s="3" t="s">
        <v>739</v>
      </c>
    </row>
    <row r="357" spans="1:30" x14ac:dyDescent="0.25">
      <c r="A357">
        <v>422585</v>
      </c>
      <c r="B357" t="s">
        <v>740</v>
      </c>
      <c r="C357" s="3">
        <f t="shared" si="6"/>
        <v>-302.01</v>
      </c>
      <c r="D357" s="3">
        <v>0</v>
      </c>
      <c r="E357" s="3">
        <v>-812.81</v>
      </c>
      <c r="F357" s="3">
        <v>-28.14</v>
      </c>
      <c r="G357" s="3">
        <v>0</v>
      </c>
      <c r="H357" s="3">
        <v>0</v>
      </c>
      <c r="I357" s="3">
        <v>-273.87</v>
      </c>
      <c r="J357" s="3">
        <v>-393.8</v>
      </c>
      <c r="K357" s="3">
        <v>-1508.62</v>
      </c>
      <c r="L357">
        <v>0</v>
      </c>
      <c r="M357" s="4">
        <v>45714</v>
      </c>
      <c r="N357" s="3">
        <v>-127.12</v>
      </c>
      <c r="O357" s="3">
        <v>99405.72</v>
      </c>
      <c r="P357" s="3">
        <v>529157.72</v>
      </c>
      <c r="Q357" s="3" t="s">
        <v>32</v>
      </c>
      <c r="R357" s="3">
        <v>6712.46</v>
      </c>
      <c r="S357" s="3" t="s">
        <v>201</v>
      </c>
      <c r="T357" s="3" t="s">
        <v>40</v>
      </c>
      <c r="U357" s="3" t="s">
        <v>35</v>
      </c>
      <c r="V357" s="3"/>
      <c r="X357" s="3">
        <v>-1040.81</v>
      </c>
      <c r="Y357" s="3"/>
      <c r="Z357" s="3"/>
      <c r="AA357" s="3">
        <v>1508.62</v>
      </c>
      <c r="AB357" s="5" t="s">
        <v>37</v>
      </c>
      <c r="AC357" s="3">
        <v>127.12</v>
      </c>
      <c r="AD357" s="3"/>
    </row>
    <row r="358" spans="1:30" x14ac:dyDescent="0.25">
      <c r="A358">
        <v>421941</v>
      </c>
      <c r="B358" t="s">
        <v>741</v>
      </c>
      <c r="C358" s="3">
        <f t="shared" si="6"/>
        <v>-275</v>
      </c>
      <c r="D358" s="3">
        <v>0</v>
      </c>
      <c r="E358" s="3">
        <v>0</v>
      </c>
      <c r="F358" s="3">
        <v>0</v>
      </c>
      <c r="G358" s="3">
        <v>0</v>
      </c>
      <c r="H358" s="3">
        <v>0</v>
      </c>
      <c r="I358" s="3">
        <v>-275</v>
      </c>
      <c r="J358" s="3">
        <v>-590.76</v>
      </c>
      <c r="K358" s="3">
        <v>-865.76</v>
      </c>
      <c r="L358">
        <v>0</v>
      </c>
      <c r="M358" s="4">
        <v>45713</v>
      </c>
      <c r="N358" s="3">
        <v>-95.26</v>
      </c>
      <c r="O358" s="3">
        <v>22656.9</v>
      </c>
      <c r="P358" s="3">
        <v>130971.47</v>
      </c>
      <c r="Q358" s="3" t="s">
        <v>32</v>
      </c>
      <c r="R358" s="3">
        <v>542.6</v>
      </c>
      <c r="S358" s="3" t="s">
        <v>41</v>
      </c>
      <c r="T358" s="3" t="s">
        <v>32</v>
      </c>
      <c r="U358" s="3" t="s">
        <v>35</v>
      </c>
      <c r="V358" s="3"/>
      <c r="X358" s="3">
        <v>-1564.16</v>
      </c>
      <c r="Y358" s="3"/>
      <c r="Z358" s="3"/>
      <c r="AA358" s="3">
        <v>865.76</v>
      </c>
      <c r="AB358" s="5" t="s">
        <v>37</v>
      </c>
      <c r="AC358" s="3">
        <v>95.26</v>
      </c>
      <c r="AD358" s="3" t="s">
        <v>742</v>
      </c>
    </row>
    <row r="359" spans="1:30" x14ac:dyDescent="0.25">
      <c r="A359">
        <v>431831</v>
      </c>
      <c r="B359" t="s">
        <v>743</v>
      </c>
      <c r="C359" s="3">
        <f t="shared" si="6"/>
        <v>-275</v>
      </c>
      <c r="D359" s="3">
        <v>0</v>
      </c>
      <c r="E359" s="3">
        <v>0</v>
      </c>
      <c r="F359" s="3">
        <v>0</v>
      </c>
      <c r="G359" s="3">
        <v>0</v>
      </c>
      <c r="H359" s="3">
        <v>0</v>
      </c>
      <c r="I359" s="3">
        <v>-275</v>
      </c>
      <c r="J359" s="3">
        <v>0</v>
      </c>
      <c r="K359" s="3">
        <v>-275</v>
      </c>
      <c r="L359">
        <v>0</v>
      </c>
      <c r="M359" s="4">
        <v>45460</v>
      </c>
      <c r="N359" s="3">
        <v>-16969.53</v>
      </c>
      <c r="O359" s="3">
        <v>0</v>
      </c>
      <c r="P359" s="3">
        <v>23034.75</v>
      </c>
      <c r="Q359" s="3"/>
      <c r="R359" s="3">
        <v>0</v>
      </c>
      <c r="S359" s="3" t="s">
        <v>41</v>
      </c>
      <c r="T359" s="3"/>
      <c r="U359" s="3" t="s">
        <v>35</v>
      </c>
      <c r="V359" s="3"/>
      <c r="X359" s="3">
        <v>-275</v>
      </c>
      <c r="Y359" s="3"/>
      <c r="Z359" s="3"/>
      <c r="AA359" s="3">
        <v>275</v>
      </c>
      <c r="AB359" s="5" t="s">
        <v>744</v>
      </c>
      <c r="AC359" s="3">
        <v>16694.53</v>
      </c>
      <c r="AD359" s="3"/>
    </row>
    <row r="360" spans="1:30" x14ac:dyDescent="0.25">
      <c r="A360">
        <v>422530</v>
      </c>
      <c r="B360" t="s">
        <v>745</v>
      </c>
      <c r="C360" s="3">
        <f t="shared" si="6"/>
        <v>-320.57</v>
      </c>
      <c r="D360" s="3">
        <v>0</v>
      </c>
      <c r="E360" s="3">
        <v>392.63</v>
      </c>
      <c r="F360" s="3">
        <v>0</v>
      </c>
      <c r="G360" s="3">
        <v>-30.44</v>
      </c>
      <c r="H360" s="3">
        <v>0</v>
      </c>
      <c r="I360" s="3">
        <v>-290.13</v>
      </c>
      <c r="J360" s="3">
        <v>-0.01</v>
      </c>
      <c r="K360" s="3">
        <v>72.05</v>
      </c>
      <c r="L360">
        <v>0</v>
      </c>
      <c r="M360" s="4">
        <v>45702</v>
      </c>
      <c r="N360" s="3">
        <v>-325.74</v>
      </c>
      <c r="O360" s="3">
        <v>3766.92</v>
      </c>
      <c r="P360" s="3">
        <v>45221.64</v>
      </c>
      <c r="Q360" s="3" t="s">
        <v>32</v>
      </c>
      <c r="R360" s="3">
        <v>0</v>
      </c>
      <c r="S360" s="3" t="s">
        <v>201</v>
      </c>
      <c r="T360" s="3" t="s">
        <v>40</v>
      </c>
      <c r="U360" s="3" t="s">
        <v>35</v>
      </c>
      <c r="V360" s="3"/>
      <c r="X360" s="3">
        <v>-10722.08</v>
      </c>
      <c r="Y360" s="3"/>
      <c r="Z360" s="3"/>
      <c r="AA360" s="3">
        <v>-72.05</v>
      </c>
      <c r="AB360" s="5" t="s">
        <v>37</v>
      </c>
      <c r="AC360" s="3">
        <v>392.63</v>
      </c>
      <c r="AD360" s="3"/>
    </row>
    <row r="361" spans="1:30" x14ac:dyDescent="0.25">
      <c r="A361">
        <v>422015</v>
      </c>
      <c r="B361" t="s">
        <v>746</v>
      </c>
      <c r="C361" s="3">
        <f t="shared" si="6"/>
        <v>-296.69</v>
      </c>
      <c r="D361" s="3">
        <v>0</v>
      </c>
      <c r="E361" s="3">
        <v>0</v>
      </c>
      <c r="F361" s="3">
        <v>0</v>
      </c>
      <c r="G361" s="3">
        <v>0</v>
      </c>
      <c r="H361" s="3">
        <v>0.01</v>
      </c>
      <c r="I361" s="3">
        <v>-296.7</v>
      </c>
      <c r="J361" s="3">
        <v>0</v>
      </c>
      <c r="K361" s="3">
        <v>-296.69</v>
      </c>
      <c r="L361">
        <v>5000</v>
      </c>
      <c r="M361" s="4">
        <v>45708</v>
      </c>
      <c r="N361" s="3">
        <v>-971.14</v>
      </c>
      <c r="O361" s="3">
        <v>968.65</v>
      </c>
      <c r="P361" s="3">
        <v>14523.35</v>
      </c>
      <c r="Q361" s="3" t="s">
        <v>32</v>
      </c>
      <c r="R361" s="3">
        <v>0</v>
      </c>
      <c r="S361" s="3" t="s">
        <v>33</v>
      </c>
      <c r="T361" s="3" t="s">
        <v>196</v>
      </c>
      <c r="U361" s="3" t="s">
        <v>42</v>
      </c>
      <c r="V361" s="3"/>
      <c r="X361" s="3">
        <v>318.76</v>
      </c>
      <c r="Y361" s="3"/>
      <c r="Z361" s="3"/>
      <c r="AA361" s="3">
        <v>5296.69</v>
      </c>
      <c r="AB361" s="5" t="s">
        <v>380</v>
      </c>
      <c r="AC361" s="3">
        <v>390.36</v>
      </c>
      <c r="AD361" s="3"/>
    </row>
    <row r="362" spans="1:30" x14ac:dyDescent="0.25">
      <c r="A362">
        <v>423209</v>
      </c>
      <c r="B362" t="s">
        <v>747</v>
      </c>
      <c r="C362" s="3">
        <f t="shared" si="6"/>
        <v>-297.18</v>
      </c>
      <c r="D362" s="3">
        <v>0</v>
      </c>
      <c r="E362" s="3">
        <v>-291.24</v>
      </c>
      <c r="F362" s="3">
        <v>0</v>
      </c>
      <c r="G362" s="3">
        <v>0</v>
      </c>
      <c r="H362" s="3">
        <v>0</v>
      </c>
      <c r="I362" s="3">
        <v>-297.18</v>
      </c>
      <c r="J362" s="3">
        <v>-1333.22</v>
      </c>
      <c r="K362" s="3">
        <v>-1921.64</v>
      </c>
      <c r="L362">
        <v>0</v>
      </c>
      <c r="M362" s="4">
        <v>45714</v>
      </c>
      <c r="N362" s="3">
        <v>-1040.4000000000001</v>
      </c>
      <c r="O362" s="3">
        <v>19778.86</v>
      </c>
      <c r="P362" s="3">
        <v>94980.54</v>
      </c>
      <c r="Q362" s="3" t="s">
        <v>32</v>
      </c>
      <c r="R362" s="3">
        <v>978.27</v>
      </c>
      <c r="S362" s="3" t="s">
        <v>41</v>
      </c>
      <c r="T362" s="3" t="s">
        <v>562</v>
      </c>
      <c r="U362" s="3" t="s">
        <v>35</v>
      </c>
      <c r="V362" s="3"/>
      <c r="X362" s="3">
        <v>-517.51</v>
      </c>
      <c r="Y362" s="3"/>
      <c r="Z362" s="3"/>
      <c r="AA362" s="3">
        <v>1921.64</v>
      </c>
      <c r="AB362" s="5" t="s">
        <v>56</v>
      </c>
      <c r="AC362" s="3">
        <v>154.85</v>
      </c>
      <c r="AD362" s="3" t="s">
        <v>748</v>
      </c>
    </row>
    <row r="363" spans="1:30" x14ac:dyDescent="0.25">
      <c r="A363">
        <v>425708</v>
      </c>
      <c r="B363" t="s">
        <v>749</v>
      </c>
      <c r="C363" s="3">
        <f t="shared" si="6"/>
        <v>-320.63</v>
      </c>
      <c r="D363" s="3">
        <v>0</v>
      </c>
      <c r="E363" s="3">
        <v>0</v>
      </c>
      <c r="F363" s="3">
        <v>0</v>
      </c>
      <c r="G363" s="3">
        <v>0</v>
      </c>
      <c r="H363" s="3">
        <v>0</v>
      </c>
      <c r="I363" s="3">
        <v>-320.63</v>
      </c>
      <c r="J363" s="3">
        <v>0</v>
      </c>
      <c r="K363" s="3">
        <v>-320.63</v>
      </c>
      <c r="L363">
        <v>0</v>
      </c>
      <c r="O363" s="3">
        <v>0</v>
      </c>
      <c r="P363" s="3">
        <v>273.7</v>
      </c>
      <c r="Q363" s="3"/>
      <c r="R363" s="3">
        <v>0</v>
      </c>
      <c r="S363" s="3" t="s">
        <v>41</v>
      </c>
      <c r="T363" s="3"/>
      <c r="U363" s="3" t="s">
        <v>35</v>
      </c>
      <c r="V363" s="3"/>
      <c r="X363" s="3">
        <v>-320.63</v>
      </c>
      <c r="Y363" s="3"/>
      <c r="Z363" s="3"/>
      <c r="AA363" s="3">
        <v>320.63</v>
      </c>
      <c r="AB363" s="5" t="s">
        <v>750</v>
      </c>
      <c r="AC363" s="3">
        <v>157.80000000000001</v>
      </c>
      <c r="AD363" s="3"/>
    </row>
    <row r="364" spans="1:30" x14ac:dyDescent="0.25">
      <c r="A364">
        <v>422912</v>
      </c>
      <c r="B364" t="s">
        <v>751</v>
      </c>
      <c r="C364" s="3">
        <f t="shared" si="6"/>
        <v>-445.27</v>
      </c>
      <c r="D364" s="3">
        <v>0</v>
      </c>
      <c r="E364" s="3">
        <v>-13.56</v>
      </c>
      <c r="F364" s="3">
        <v>-69.53</v>
      </c>
      <c r="G364" s="3">
        <v>0</v>
      </c>
      <c r="H364" s="3">
        <v>0</v>
      </c>
      <c r="I364" s="3">
        <v>-375.74</v>
      </c>
      <c r="J364" s="3">
        <v>-888.73</v>
      </c>
      <c r="K364" s="3">
        <v>-1347.56</v>
      </c>
      <c r="L364">
        <v>0</v>
      </c>
      <c r="M364" s="4">
        <v>45714</v>
      </c>
      <c r="N364" s="3">
        <v>-38.14</v>
      </c>
      <c r="O364" s="3">
        <v>57087.62</v>
      </c>
      <c r="P364" s="3">
        <v>168498.04</v>
      </c>
      <c r="Q364" s="3" t="s">
        <v>32</v>
      </c>
      <c r="R364" s="3">
        <v>1968.6</v>
      </c>
      <c r="S364" s="3" t="s">
        <v>625</v>
      </c>
      <c r="T364" s="3" t="s">
        <v>202</v>
      </c>
      <c r="U364" s="3" t="s">
        <v>35</v>
      </c>
      <c r="V364" s="3"/>
      <c r="X364" s="3">
        <v>-2422.77</v>
      </c>
      <c r="Y364" s="3"/>
      <c r="Z364" s="3"/>
      <c r="AA364" s="3">
        <v>1640.77</v>
      </c>
      <c r="AB364" s="5" t="s">
        <v>37</v>
      </c>
      <c r="AC364" s="3">
        <v>38.14</v>
      </c>
      <c r="AD364" s="3" t="s">
        <v>752</v>
      </c>
    </row>
    <row r="365" spans="1:30" x14ac:dyDescent="0.25">
      <c r="A365">
        <v>422618</v>
      </c>
      <c r="B365" t="s">
        <v>753</v>
      </c>
      <c r="C365" s="3">
        <f t="shared" si="6"/>
        <v>-552.84</v>
      </c>
      <c r="D365" s="3">
        <v>0</v>
      </c>
      <c r="E365" s="3">
        <v>0</v>
      </c>
      <c r="F365" s="3">
        <v>0</v>
      </c>
      <c r="G365" s="3">
        <v>-88.8</v>
      </c>
      <c r="H365" s="3">
        <v>0</v>
      </c>
      <c r="I365" s="3">
        <v>-464.04</v>
      </c>
      <c r="J365" s="3">
        <v>-9.75</v>
      </c>
      <c r="K365" s="3">
        <v>-562.59</v>
      </c>
      <c r="L365">
        <v>0</v>
      </c>
      <c r="M365" s="4">
        <v>45712</v>
      </c>
      <c r="N365" s="3">
        <v>-735.9</v>
      </c>
      <c r="O365" s="3">
        <v>34031.79</v>
      </c>
      <c r="P365" s="3">
        <v>235662.25</v>
      </c>
      <c r="Q365" s="3" t="s">
        <v>32</v>
      </c>
      <c r="R365" s="3">
        <v>275.02999999999997</v>
      </c>
      <c r="S365" s="3" t="s">
        <v>41</v>
      </c>
      <c r="T365" s="3" t="s">
        <v>32</v>
      </c>
      <c r="U365" s="3" t="s">
        <v>35</v>
      </c>
      <c r="V365" s="3" t="s">
        <v>520</v>
      </c>
      <c r="X365" s="3">
        <v>-1278.3900000000001</v>
      </c>
      <c r="Y365" s="3"/>
      <c r="Z365" s="3"/>
      <c r="AA365" s="3">
        <v>562.59</v>
      </c>
      <c r="AB365" s="5" t="s">
        <v>37</v>
      </c>
      <c r="AC365" s="3">
        <v>735.9</v>
      </c>
      <c r="AD365" s="3" t="s">
        <v>754</v>
      </c>
    </row>
    <row r="366" spans="1:30" x14ac:dyDescent="0.25">
      <c r="A366">
        <v>436415</v>
      </c>
      <c r="B366" t="s">
        <v>755</v>
      </c>
      <c r="C366" s="3">
        <f t="shared" si="6"/>
        <v>-472.52</v>
      </c>
      <c r="D366" s="3">
        <v>0</v>
      </c>
      <c r="E366" s="3">
        <v>0</v>
      </c>
      <c r="F366" s="3">
        <v>0</v>
      </c>
      <c r="G366" s="3">
        <v>0</v>
      </c>
      <c r="H366" s="3">
        <v>0</v>
      </c>
      <c r="I366" s="3">
        <v>-472.52</v>
      </c>
      <c r="J366" s="3">
        <v>0</v>
      </c>
      <c r="K366" s="3">
        <v>-472.52</v>
      </c>
      <c r="L366">
        <v>0</v>
      </c>
      <c r="M366" s="4">
        <v>45541</v>
      </c>
      <c r="N366" s="3">
        <v>-762.37</v>
      </c>
      <c r="O366" s="3">
        <v>0</v>
      </c>
      <c r="P366" s="3">
        <v>2101.9499999999998</v>
      </c>
      <c r="Q366" s="3"/>
      <c r="R366" s="3">
        <v>321.56</v>
      </c>
      <c r="S366" s="3" t="s">
        <v>41</v>
      </c>
      <c r="T366" s="3" t="s">
        <v>562</v>
      </c>
      <c r="U366" s="3" t="s">
        <v>35</v>
      </c>
      <c r="V366" s="3"/>
      <c r="X366" s="3">
        <v>-428.62</v>
      </c>
      <c r="Y366" s="3"/>
      <c r="Z366" s="3"/>
      <c r="AA366" s="3">
        <v>472.52</v>
      </c>
      <c r="AB366" s="5" t="s">
        <v>756</v>
      </c>
      <c r="AC366" s="3">
        <v>-472.52</v>
      </c>
      <c r="AD366" s="3"/>
    </row>
    <row r="367" spans="1:30" x14ac:dyDescent="0.25">
      <c r="A367">
        <v>422063</v>
      </c>
      <c r="B367" t="s">
        <v>757</v>
      </c>
      <c r="C367" s="3">
        <f t="shared" si="6"/>
        <v>-501.24</v>
      </c>
      <c r="D367" s="3">
        <v>0</v>
      </c>
      <c r="E367" s="3">
        <v>0</v>
      </c>
      <c r="F367" s="3">
        <v>0</v>
      </c>
      <c r="G367" s="3">
        <v>0</v>
      </c>
      <c r="H367" s="3">
        <v>0</v>
      </c>
      <c r="I367" s="3">
        <v>-501.24</v>
      </c>
      <c r="J367" s="3">
        <v>-355.8</v>
      </c>
      <c r="K367" s="3">
        <v>-857.04</v>
      </c>
      <c r="L367">
        <v>0</v>
      </c>
      <c r="M367" s="4">
        <v>45714</v>
      </c>
      <c r="N367" s="3">
        <v>-128</v>
      </c>
      <c r="O367" s="3">
        <v>30886.720000000001</v>
      </c>
      <c r="P367" s="3">
        <v>102609.42</v>
      </c>
      <c r="Q367" s="3" t="s">
        <v>32</v>
      </c>
      <c r="R367" s="3">
        <v>355.8</v>
      </c>
      <c r="S367" s="3" t="s">
        <v>41</v>
      </c>
      <c r="T367" s="3" t="s">
        <v>40</v>
      </c>
      <c r="U367" s="3" t="s">
        <v>35</v>
      </c>
      <c r="V367" s="3"/>
      <c r="X367" s="3">
        <v>-645.83000000000004</v>
      </c>
      <c r="Y367" s="3"/>
      <c r="Z367" s="3"/>
      <c r="AA367" s="3">
        <v>857.04</v>
      </c>
      <c r="AB367" s="5" t="s">
        <v>37</v>
      </c>
      <c r="AC367" s="3">
        <v>128</v>
      </c>
      <c r="AD367" s="3"/>
    </row>
    <row r="368" spans="1:30" x14ac:dyDescent="0.25">
      <c r="A368">
        <v>422813</v>
      </c>
      <c r="B368" t="s">
        <v>758</v>
      </c>
      <c r="C368" s="3">
        <f t="shared" si="6"/>
        <v>-505.62</v>
      </c>
      <c r="D368" s="3">
        <v>0</v>
      </c>
      <c r="E368" s="3">
        <v>0</v>
      </c>
      <c r="F368" s="3">
        <v>0</v>
      </c>
      <c r="G368" s="3">
        <v>0</v>
      </c>
      <c r="H368" s="3">
        <v>0</v>
      </c>
      <c r="I368" s="3">
        <v>-505.62</v>
      </c>
      <c r="J368" s="3">
        <v>-1500</v>
      </c>
      <c r="K368" s="3">
        <v>-2005.62</v>
      </c>
      <c r="L368">
        <v>0</v>
      </c>
      <c r="M368" s="4">
        <v>45512</v>
      </c>
      <c r="N368" s="3">
        <v>-1500</v>
      </c>
      <c r="O368" s="3">
        <v>0</v>
      </c>
      <c r="P368" s="3">
        <v>3604.22</v>
      </c>
      <c r="Q368" s="3" t="s">
        <v>40</v>
      </c>
      <c r="R368" s="3">
        <v>0</v>
      </c>
      <c r="S368" s="3" t="s">
        <v>41</v>
      </c>
      <c r="T368" s="3"/>
      <c r="U368" s="3" t="s">
        <v>35</v>
      </c>
      <c r="V368" s="3" t="s">
        <v>374</v>
      </c>
      <c r="X368" s="3">
        <v>-2005.62</v>
      </c>
      <c r="Y368" s="3"/>
      <c r="Z368" s="3"/>
      <c r="AA368" s="3">
        <v>2005.62</v>
      </c>
      <c r="AB368" s="5" t="s">
        <v>759</v>
      </c>
      <c r="AC368" s="3">
        <v>0</v>
      </c>
      <c r="AD368" s="3" t="s">
        <v>760</v>
      </c>
    </row>
    <row r="369" spans="1:30" x14ac:dyDescent="0.25">
      <c r="A369">
        <v>421954</v>
      </c>
      <c r="B369" t="s">
        <v>761</v>
      </c>
      <c r="C369" s="3">
        <f t="shared" si="6"/>
        <v>-550</v>
      </c>
      <c r="D369" s="3">
        <v>0</v>
      </c>
      <c r="E369" s="3">
        <v>0</v>
      </c>
      <c r="F369" s="3">
        <v>0</v>
      </c>
      <c r="G369" s="3">
        <v>0</v>
      </c>
      <c r="H369" s="3">
        <v>0</v>
      </c>
      <c r="I369" s="3">
        <v>-550</v>
      </c>
      <c r="J369" s="3">
        <v>0</v>
      </c>
      <c r="K369" s="3">
        <v>-550</v>
      </c>
      <c r="L369">
        <v>0</v>
      </c>
      <c r="M369" s="4">
        <v>45713</v>
      </c>
      <c r="N369" s="3">
        <v>-67.540000000000006</v>
      </c>
      <c r="O369" s="3">
        <v>6603.63</v>
      </c>
      <c r="P369" s="3">
        <v>45994.76</v>
      </c>
      <c r="Q369" s="3" t="s">
        <v>32</v>
      </c>
      <c r="R369" s="3">
        <v>0</v>
      </c>
      <c r="S369" s="3" t="s">
        <v>41</v>
      </c>
      <c r="T369" s="3" t="s">
        <v>277</v>
      </c>
      <c r="U369" s="3" t="s">
        <v>35</v>
      </c>
      <c r="V369" s="3"/>
      <c r="X369" s="3">
        <v>-505.18</v>
      </c>
      <c r="Y369" s="3"/>
      <c r="Z369" s="3"/>
      <c r="AA369" s="3">
        <v>550</v>
      </c>
      <c r="AB369" s="5" t="s">
        <v>73</v>
      </c>
      <c r="AC369" s="3">
        <v>67.540000000000006</v>
      </c>
      <c r="AD369" s="3"/>
    </row>
    <row r="370" spans="1:30" x14ac:dyDescent="0.25">
      <c r="A370">
        <v>421789</v>
      </c>
      <c r="B370" t="s">
        <v>762</v>
      </c>
      <c r="C370" s="3">
        <f t="shared" si="6"/>
        <v>-596.55000000000007</v>
      </c>
      <c r="D370" s="3">
        <v>0</v>
      </c>
      <c r="E370" s="3">
        <v>0</v>
      </c>
      <c r="F370" s="3">
        <v>0.43</v>
      </c>
      <c r="G370" s="3">
        <v>0</v>
      </c>
      <c r="H370" s="3">
        <v>0</v>
      </c>
      <c r="I370" s="3">
        <v>-596.98</v>
      </c>
      <c r="J370" s="3">
        <v>-4652</v>
      </c>
      <c r="K370" s="3">
        <v>-5248.55</v>
      </c>
      <c r="L370">
        <v>0</v>
      </c>
      <c r="M370" s="4">
        <v>45714</v>
      </c>
      <c r="N370" s="3">
        <v>-41.62</v>
      </c>
      <c r="O370" s="3">
        <v>65714.89</v>
      </c>
      <c r="P370" s="3">
        <v>548197.81999999995</v>
      </c>
      <c r="Q370" s="3" t="s">
        <v>32</v>
      </c>
      <c r="R370" s="3">
        <v>19068.68</v>
      </c>
      <c r="S370" s="3" t="s">
        <v>41</v>
      </c>
      <c r="T370" s="3" t="s">
        <v>202</v>
      </c>
      <c r="U370" s="3" t="s">
        <v>35</v>
      </c>
      <c r="V370" s="3"/>
      <c r="X370" s="3">
        <v>-12821.03</v>
      </c>
      <c r="Y370" s="3"/>
      <c r="Z370" s="3"/>
      <c r="AA370" s="3">
        <v>5248.55</v>
      </c>
      <c r="AB370" s="5" t="s">
        <v>118</v>
      </c>
      <c r="AC370" s="3">
        <v>1912.81</v>
      </c>
      <c r="AD370" s="3" t="s">
        <v>763</v>
      </c>
    </row>
    <row r="371" spans="1:30" x14ac:dyDescent="0.25">
      <c r="A371">
        <v>425568</v>
      </c>
      <c r="B371" t="s">
        <v>764</v>
      </c>
      <c r="C371" s="3">
        <f t="shared" si="6"/>
        <v>-651.07000000000005</v>
      </c>
      <c r="D371" s="3">
        <v>0</v>
      </c>
      <c r="E371" s="3">
        <v>0</v>
      </c>
      <c r="F371" s="3">
        <v>0</v>
      </c>
      <c r="G371" s="3">
        <v>0</v>
      </c>
      <c r="H371" s="3">
        <v>0</v>
      </c>
      <c r="I371" s="3">
        <v>-651.07000000000005</v>
      </c>
      <c r="J371" s="3">
        <v>0</v>
      </c>
      <c r="K371" s="3">
        <v>-651.07000000000005</v>
      </c>
      <c r="L371">
        <v>0</v>
      </c>
      <c r="M371" s="4">
        <v>45589</v>
      </c>
      <c r="N371" s="3">
        <v>-493.55</v>
      </c>
      <c r="O371" s="3">
        <v>0</v>
      </c>
      <c r="P371" s="3">
        <v>8888.6299999999992</v>
      </c>
      <c r="Q371" s="3"/>
      <c r="R371" s="3">
        <v>0</v>
      </c>
      <c r="S371" s="3" t="s">
        <v>41</v>
      </c>
      <c r="T371" s="3" t="s">
        <v>32</v>
      </c>
      <c r="U371" s="3" t="s">
        <v>35</v>
      </c>
      <c r="V371" s="3"/>
      <c r="X371" s="3">
        <v>-651.07000000000005</v>
      </c>
      <c r="Y371" s="3"/>
      <c r="Z371" s="3"/>
      <c r="AA371" s="3">
        <v>651.07000000000005</v>
      </c>
      <c r="AB371" s="5" t="s">
        <v>623</v>
      </c>
      <c r="AC371" s="3">
        <v>493.55</v>
      </c>
      <c r="AD371" s="3"/>
    </row>
    <row r="372" spans="1:30" x14ac:dyDescent="0.25">
      <c r="A372">
        <v>421900</v>
      </c>
      <c r="B372" t="s">
        <v>765</v>
      </c>
      <c r="C372" s="3">
        <f t="shared" si="6"/>
        <v>-767.24</v>
      </c>
      <c r="D372" s="3">
        <v>0</v>
      </c>
      <c r="E372" s="3">
        <v>0</v>
      </c>
      <c r="F372" s="3">
        <v>0.09</v>
      </c>
      <c r="G372" s="3">
        <v>-67.33</v>
      </c>
      <c r="H372" s="3">
        <v>0</v>
      </c>
      <c r="I372" s="3">
        <v>-700</v>
      </c>
      <c r="J372" s="3">
        <v>-1800.42</v>
      </c>
      <c r="K372" s="3">
        <v>-2567.66</v>
      </c>
      <c r="L372">
        <v>0</v>
      </c>
      <c r="M372" s="4">
        <v>45714</v>
      </c>
      <c r="N372" s="3">
        <v>-181.27</v>
      </c>
      <c r="O372" s="3">
        <v>116046.66</v>
      </c>
      <c r="P372" s="3">
        <v>627758.23</v>
      </c>
      <c r="Q372" s="3" t="s">
        <v>32</v>
      </c>
      <c r="R372" s="3">
        <v>48185.25</v>
      </c>
      <c r="S372" s="3" t="s">
        <v>41</v>
      </c>
      <c r="T372" s="3" t="s">
        <v>32</v>
      </c>
      <c r="U372" s="3" t="s">
        <v>35</v>
      </c>
      <c r="V372" s="3"/>
      <c r="X372" s="3">
        <v>-10078.48</v>
      </c>
      <c r="Y372" s="3"/>
      <c r="Z372" s="3"/>
      <c r="AA372" s="3">
        <v>16767.66</v>
      </c>
      <c r="AB372" s="5" t="s">
        <v>37</v>
      </c>
      <c r="AC372" s="3">
        <v>181.27</v>
      </c>
      <c r="AD372" s="3" t="s">
        <v>766</v>
      </c>
    </row>
    <row r="373" spans="1:30" x14ac:dyDescent="0.25">
      <c r="A373">
        <v>421790</v>
      </c>
      <c r="B373" t="s">
        <v>767</v>
      </c>
      <c r="C373" s="3">
        <f t="shared" si="6"/>
        <v>-1758.8200000000002</v>
      </c>
      <c r="D373" s="3">
        <v>0</v>
      </c>
      <c r="E373" s="3">
        <v>0</v>
      </c>
      <c r="F373" s="3">
        <v>0</v>
      </c>
      <c r="G373" s="3">
        <v>0</v>
      </c>
      <c r="H373" s="3">
        <v>-812.13</v>
      </c>
      <c r="I373" s="3">
        <v>-946.69</v>
      </c>
      <c r="J373" s="3">
        <v>-203.37</v>
      </c>
      <c r="K373" s="3">
        <v>-1962.19</v>
      </c>
      <c r="L373">
        <v>0</v>
      </c>
      <c r="M373" s="4">
        <v>45714</v>
      </c>
      <c r="N373" s="3">
        <v>-103.86</v>
      </c>
      <c r="O373" s="3">
        <v>74800.98</v>
      </c>
      <c r="P373" s="3">
        <v>1076735.94</v>
      </c>
      <c r="Q373" s="3" t="s">
        <v>32</v>
      </c>
      <c r="R373" s="3">
        <v>65.98</v>
      </c>
      <c r="S373" s="3" t="s">
        <v>41</v>
      </c>
      <c r="T373" s="3" t="s">
        <v>32</v>
      </c>
      <c r="U373" s="3" t="s">
        <v>42</v>
      </c>
      <c r="V373" s="3"/>
      <c r="X373" s="3">
        <v>-1901.72</v>
      </c>
      <c r="Y373" s="3"/>
      <c r="Z373" s="3"/>
      <c r="AA373" s="3">
        <v>1962.19</v>
      </c>
      <c r="AB373" s="5" t="s">
        <v>37</v>
      </c>
      <c r="AC373" s="3">
        <v>103.86</v>
      </c>
      <c r="AD373" s="3" t="s">
        <v>768</v>
      </c>
    </row>
    <row r="374" spans="1:30" x14ac:dyDescent="0.25">
      <c r="A374">
        <v>422570</v>
      </c>
      <c r="B374" t="s">
        <v>769</v>
      </c>
      <c r="C374" s="3">
        <f t="shared" si="6"/>
        <v>-1209.81</v>
      </c>
      <c r="D374" s="3">
        <v>0</v>
      </c>
      <c r="E374" s="3">
        <v>-320.77999999999997</v>
      </c>
      <c r="F374" s="3">
        <v>0</v>
      </c>
      <c r="G374" s="3">
        <v>0</v>
      </c>
      <c r="H374" s="3">
        <v>0</v>
      </c>
      <c r="I374" s="3">
        <v>-1209.81</v>
      </c>
      <c r="J374" s="3">
        <v>-84.92</v>
      </c>
      <c r="K374" s="3">
        <v>-1615.51</v>
      </c>
      <c r="L374">
        <v>0</v>
      </c>
      <c r="M374" s="4">
        <v>45714</v>
      </c>
      <c r="N374" s="3">
        <v>-23.55</v>
      </c>
      <c r="O374" s="3">
        <v>46195.16</v>
      </c>
      <c r="P374" s="3">
        <v>249292.6</v>
      </c>
      <c r="Q374" s="3" t="s">
        <v>32</v>
      </c>
      <c r="R374" s="3">
        <v>294.63</v>
      </c>
      <c r="S374" s="3" t="s">
        <v>201</v>
      </c>
      <c r="T374" s="3" t="s">
        <v>32</v>
      </c>
      <c r="U374" s="3" t="s">
        <v>35</v>
      </c>
      <c r="V374" s="3"/>
      <c r="X374" s="3">
        <v>-1442.35</v>
      </c>
      <c r="Y374" s="3"/>
      <c r="Z374" s="3"/>
      <c r="AA374" s="3">
        <v>1615.51</v>
      </c>
      <c r="AB374" s="5" t="s">
        <v>37</v>
      </c>
      <c r="AC374" s="3">
        <v>23.55</v>
      </c>
      <c r="AD374" s="3"/>
    </row>
    <row r="375" spans="1:30" x14ac:dyDescent="0.25">
      <c r="A375">
        <v>421983</v>
      </c>
      <c r="B375" t="s">
        <v>770</v>
      </c>
      <c r="C375" s="3">
        <f t="shared" si="6"/>
        <v>-2012.94</v>
      </c>
      <c r="D375" s="3">
        <v>0</v>
      </c>
      <c r="E375" s="3">
        <v>0</v>
      </c>
      <c r="F375" s="3">
        <v>0</v>
      </c>
      <c r="G375" s="3">
        <v>0</v>
      </c>
      <c r="H375" s="3">
        <v>-750.18</v>
      </c>
      <c r="I375" s="3">
        <v>-1262.76</v>
      </c>
      <c r="J375" s="3">
        <v>0</v>
      </c>
      <c r="K375" s="3">
        <v>-2012.94</v>
      </c>
      <c r="L375">
        <v>20000</v>
      </c>
      <c r="M375" s="4">
        <v>45691</v>
      </c>
      <c r="N375" s="3">
        <v>-819.05</v>
      </c>
      <c r="O375" s="3">
        <v>0</v>
      </c>
      <c r="P375" s="3">
        <v>7865.85</v>
      </c>
      <c r="Q375" s="3" t="s">
        <v>32</v>
      </c>
      <c r="R375" s="3">
        <v>0</v>
      </c>
      <c r="S375" s="3" t="s">
        <v>33</v>
      </c>
      <c r="T375" s="3" t="s">
        <v>332</v>
      </c>
      <c r="U375" s="3" t="s">
        <v>42</v>
      </c>
      <c r="V375" s="3"/>
      <c r="X375" s="3">
        <v>-360.98</v>
      </c>
      <c r="Y375" s="3"/>
      <c r="Z375" s="3"/>
      <c r="AA375" s="3">
        <v>22012.94</v>
      </c>
      <c r="AB375" s="5" t="s">
        <v>214</v>
      </c>
      <c r="AC375" s="3">
        <v>589.76</v>
      </c>
      <c r="AD375" s="3"/>
    </row>
    <row r="376" spans="1:30" x14ac:dyDescent="0.25">
      <c r="A376">
        <v>423085</v>
      </c>
      <c r="B376" t="s">
        <v>771</v>
      </c>
      <c r="C376" s="3">
        <f t="shared" si="6"/>
        <v>-1555.87</v>
      </c>
      <c r="D376" s="3">
        <v>0</v>
      </c>
      <c r="E376" s="3">
        <v>0</v>
      </c>
      <c r="F376" s="3">
        <v>0</v>
      </c>
      <c r="G376" s="3">
        <v>0</v>
      </c>
      <c r="H376" s="3">
        <v>0</v>
      </c>
      <c r="I376" s="3">
        <v>-1555.87</v>
      </c>
      <c r="J376" s="3">
        <v>0</v>
      </c>
      <c r="K376" s="3">
        <v>-1555.87</v>
      </c>
      <c r="L376">
        <v>0</v>
      </c>
      <c r="M376" s="4">
        <v>45712</v>
      </c>
      <c r="N376" s="3">
        <v>-414.77</v>
      </c>
      <c r="O376" s="3">
        <v>5471.61</v>
      </c>
      <c r="P376" s="3">
        <v>54264.28</v>
      </c>
      <c r="Q376" s="3" t="s">
        <v>32</v>
      </c>
      <c r="R376" s="3">
        <v>0</v>
      </c>
      <c r="S376" s="3" t="s">
        <v>201</v>
      </c>
      <c r="T376" s="3" t="s">
        <v>202</v>
      </c>
      <c r="U376" s="3" t="s">
        <v>35</v>
      </c>
      <c r="V376" s="3"/>
      <c r="X376" s="3">
        <v>-1751.46</v>
      </c>
      <c r="Y376" s="3"/>
      <c r="Z376" s="3"/>
      <c r="AA376" s="3">
        <v>1555.87</v>
      </c>
      <c r="AB376" s="5" t="s">
        <v>56</v>
      </c>
      <c r="AC376" s="3">
        <v>414.77</v>
      </c>
      <c r="AD376" s="3"/>
    </row>
    <row r="377" spans="1:30" x14ac:dyDescent="0.25">
      <c r="A377">
        <v>421791</v>
      </c>
      <c r="B377" t="s">
        <v>767</v>
      </c>
      <c r="C377" s="3">
        <f t="shared" si="6"/>
        <v>-2751.39</v>
      </c>
      <c r="D377" s="3">
        <v>0</v>
      </c>
      <c r="E377" s="3">
        <v>-532.14</v>
      </c>
      <c r="F377" s="3">
        <v>-156.81</v>
      </c>
      <c r="G377" s="3">
        <v>-170.19</v>
      </c>
      <c r="H377" s="3">
        <v>0</v>
      </c>
      <c r="I377" s="3">
        <v>-2424.39</v>
      </c>
      <c r="J377" s="3">
        <v>-32210.74</v>
      </c>
      <c r="K377" s="3">
        <v>-35494.269999999997</v>
      </c>
      <c r="L377">
        <v>0</v>
      </c>
      <c r="M377" s="4">
        <v>45714</v>
      </c>
      <c r="N377" s="3">
        <v>-491.76</v>
      </c>
      <c r="O377" s="3">
        <v>626475.77</v>
      </c>
      <c r="P377" s="3">
        <v>3801801.93</v>
      </c>
      <c r="Q377" s="3" t="s">
        <v>32</v>
      </c>
      <c r="R377" s="3">
        <v>72220.84</v>
      </c>
      <c r="S377" s="3" t="s">
        <v>201</v>
      </c>
      <c r="T377" s="3" t="s">
        <v>32</v>
      </c>
      <c r="U377" s="3" t="s">
        <v>35</v>
      </c>
      <c r="V377" s="3"/>
      <c r="X377" s="3">
        <v>-43576.75</v>
      </c>
      <c r="Y377" s="3"/>
      <c r="Z377" s="3"/>
      <c r="AA377" s="3">
        <v>35494.269999999997</v>
      </c>
      <c r="AB377" s="5" t="s">
        <v>37</v>
      </c>
      <c r="AC377" s="3">
        <v>491.76</v>
      </c>
      <c r="AD377" s="3" t="s">
        <v>768</v>
      </c>
    </row>
    <row r="378" spans="1:30" x14ac:dyDescent="0.25">
      <c r="A378">
        <v>422187</v>
      </c>
      <c r="B378" t="s">
        <v>772</v>
      </c>
      <c r="C378" s="3">
        <f t="shared" si="6"/>
        <v>-3182.77</v>
      </c>
      <c r="D378" s="3">
        <v>0</v>
      </c>
      <c r="E378" s="3">
        <v>0</v>
      </c>
      <c r="F378" s="3">
        <v>0</v>
      </c>
      <c r="G378" s="3">
        <v>0</v>
      </c>
      <c r="H378" s="3">
        <v>0</v>
      </c>
      <c r="I378" s="3">
        <v>-3182.77</v>
      </c>
      <c r="J378" s="3">
        <v>0</v>
      </c>
      <c r="K378" s="3">
        <v>-3182.77</v>
      </c>
      <c r="L378">
        <v>10000</v>
      </c>
      <c r="M378" s="4">
        <v>45712</v>
      </c>
      <c r="N378" s="3">
        <v>-284.14</v>
      </c>
      <c r="O378" s="3">
        <v>260.98</v>
      </c>
      <c r="P378" s="3">
        <v>7790.62</v>
      </c>
      <c r="Q378" s="3" t="s">
        <v>32</v>
      </c>
      <c r="R378" s="3">
        <v>0</v>
      </c>
      <c r="S378" s="3" t="s">
        <v>185</v>
      </c>
      <c r="T378" s="3" t="s">
        <v>51</v>
      </c>
      <c r="U378" s="3" t="s">
        <v>35</v>
      </c>
      <c r="V378" s="3"/>
      <c r="X378" s="3">
        <v>-1258.9100000000001</v>
      </c>
      <c r="Y378" s="3"/>
      <c r="Z378" s="3"/>
      <c r="AA378" s="3">
        <v>13182.77</v>
      </c>
      <c r="AB378" s="5" t="s">
        <v>56</v>
      </c>
      <c r="AC378" s="3">
        <v>0</v>
      </c>
      <c r="AD378" s="3"/>
    </row>
    <row r="379" spans="1:30" x14ac:dyDescent="0.25">
      <c r="A379">
        <v>421958</v>
      </c>
      <c r="B379" t="s">
        <v>773</v>
      </c>
      <c r="C379" s="3">
        <f t="shared" si="6"/>
        <v>-8168.66</v>
      </c>
      <c r="D379" s="3">
        <v>64965.599999999999</v>
      </c>
      <c r="E379" s="3">
        <v>13388.66</v>
      </c>
      <c r="F379" s="3">
        <v>-74.27</v>
      </c>
      <c r="G379" s="3">
        <v>5635.26</v>
      </c>
      <c r="H379" s="3">
        <v>9.99</v>
      </c>
      <c r="I379" s="3">
        <v>-13739.64</v>
      </c>
      <c r="J379" s="3">
        <v>0</v>
      </c>
      <c r="K379" s="3">
        <v>70185.600000000006</v>
      </c>
      <c r="L379">
        <v>150000</v>
      </c>
      <c r="M379" s="4">
        <v>45713</v>
      </c>
      <c r="N379" s="3">
        <v>-2573.27</v>
      </c>
      <c r="O379" s="3">
        <v>125848.17</v>
      </c>
      <c r="P379" s="3">
        <v>730788.99</v>
      </c>
      <c r="Q379" s="3" t="s">
        <v>32</v>
      </c>
      <c r="R379" s="3">
        <v>4468.92</v>
      </c>
      <c r="S379" s="3" t="s">
        <v>33</v>
      </c>
      <c r="T379" s="3" t="s">
        <v>314</v>
      </c>
      <c r="U379" s="3" t="s">
        <v>35</v>
      </c>
      <c r="V379" s="3" t="s">
        <v>774</v>
      </c>
      <c r="X379" s="3">
        <v>57085.17</v>
      </c>
      <c r="Y379" s="3"/>
      <c r="Z379" s="3"/>
      <c r="AA379" s="3">
        <v>79814.399999999994</v>
      </c>
      <c r="AB379" s="5" t="s">
        <v>37</v>
      </c>
      <c r="AC379" s="3">
        <v>78.33</v>
      </c>
      <c r="AD379" s="3" t="s">
        <v>775</v>
      </c>
    </row>
  </sheetData>
  <autoFilter ref="A4:AG380" xr:uid="{00000000-0009-0000-0000-000000000000}"/>
  <mergeCells count="1">
    <mergeCell ref="A1:Y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 AR Aging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Maria Rodriguez</cp:lastModifiedBy>
  <dcterms:created xsi:type="dcterms:W3CDTF">2025-02-27T12:05:09Z</dcterms:created>
  <dcterms:modified xsi:type="dcterms:W3CDTF">2025-03-12T15:12:55Z</dcterms:modified>
</cp:coreProperties>
</file>