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Maria.Rodriguez\VSCode Projects\agingReport\data\"/>
    </mc:Choice>
  </mc:AlternateContent>
  <xr:revisionPtr revIDLastSave="0" documentId="13_ncr:1_{F7ECDE21-7CE9-4E7C-8D6A-C4D8D000DEBE}" xr6:coauthVersionLast="47" xr6:coauthVersionMax="47" xr10:uidLastSave="{00000000-0000-0000-0000-000000000000}"/>
  <bookViews>
    <workbookView xWindow="2730" yWindow="2730" windowWidth="21600" windowHeight="11295" xr2:uid="{00000000-000D-0000-FFFF-FFFF00000000}"/>
  </bookViews>
  <sheets>
    <sheet name="WM AR Aging" sheetId="1" r:id="rId1"/>
  </sheets>
  <definedNames>
    <definedName name="_xlnm._FilterDatabase" localSheetId="0" hidden="1">'WM AR Aging'!$A$4:$AG$735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4" i="1" l="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3" i="1" s="1"/>
  <c r="C12" i="1"/>
  <c r="C11" i="1"/>
  <c r="C10" i="1"/>
  <c r="C9" i="1"/>
  <c r="C8" i="1"/>
  <c r="C7" i="1"/>
  <c r="C6" i="1"/>
  <c r="C5" i="1"/>
  <c r="K3" i="1"/>
  <c r="J3" i="1"/>
  <c r="I3" i="1"/>
  <c r="H3" i="1"/>
  <c r="G3" i="1"/>
  <c r="F3" i="1"/>
  <c r="E3" i="1"/>
  <c r="D3" i="1"/>
</calcChain>
</file>

<file path=xl/sharedStrings.xml><?xml version="1.0" encoding="utf-8"?>
<sst xmlns="http://schemas.openxmlformats.org/spreadsheetml/2006/main" count="4957" uniqueCount="1708">
  <si>
    <t>WM AR Aging</t>
  </si>
  <si>
    <t>ID#</t>
  </si>
  <si>
    <t>Bill-To Customer</t>
  </si>
  <si>
    <t>60+</t>
  </si>
  <si>
    <t>Current</t>
  </si>
  <si>
    <t>31-60</t>
  </si>
  <si>
    <t>61-90</t>
  </si>
  <si>
    <t>91-120</t>
  </si>
  <si>
    <t>Over120</t>
  </si>
  <si>
    <t>Over150</t>
  </si>
  <si>
    <t>Deposits</t>
  </si>
  <si>
    <t>Balance</t>
  </si>
  <si>
    <t>Credit</t>
  </si>
  <si>
    <t>Last Pmt</t>
  </si>
  <si>
    <t>Last Pmt Amt</t>
  </si>
  <si>
    <t>Sales $ YTD</t>
  </si>
  <si>
    <t>Sales $ LY</t>
  </si>
  <si>
    <t>No Order Entry</t>
  </si>
  <si>
    <t>Open Sales</t>
  </si>
  <si>
    <t>Terms Code</t>
  </si>
  <si>
    <t>Avg Pay Days</t>
  </si>
  <si>
    <t>Credit Manager</t>
  </si>
  <si>
    <t>Next Call</t>
  </si>
  <si>
    <t>Outside Rep</t>
  </si>
  <si>
    <t>Six Mo Avg Sls</t>
  </si>
  <si>
    <t>Temp Cred Lim</t>
  </si>
  <si>
    <t>Temp Cred Exp Date</t>
  </si>
  <si>
    <t>Bal Vs Lim</t>
  </si>
  <si>
    <t>Last Sale Date</t>
  </si>
  <si>
    <t>Last Sale Amt</t>
  </si>
  <si>
    <t>Last AR Note</t>
  </si>
  <si>
    <t>EAST END BUILDING COMPANY</t>
  </si>
  <si>
    <t>0</t>
  </si>
  <si>
    <t>510THN30TH</t>
  </si>
  <si>
    <t>26</t>
  </si>
  <si>
    <t>CHRIS</t>
  </si>
  <si>
    <t>03/01/2023</t>
  </si>
  <si>
    <t>HOUSE</t>
  </si>
  <si>
    <t>07/31/2024</t>
  </si>
  <si>
    <t>01/09/2014</t>
  </si>
  <si>
    <t>02/21/2025 at 09:35am ---&gt; called and spoke to denise she didn't know when they will be paying 1164 montauk hwy as they are still waiting on the loan and she didn't know where they where at with that she asked me to send an e-mail to mike CHRIS</t>
  </si>
  <si>
    <t>BARSALIN BUILDING AND DESIGN</t>
  </si>
  <si>
    <t>N30THPROX</t>
  </si>
  <si>
    <t>98</t>
  </si>
  <si>
    <t>12/07/2021</t>
  </si>
  <si>
    <t>MCURRY</t>
  </si>
  <si>
    <t>08/31/2024</t>
  </si>
  <si>
    <t>01/13/2025</t>
  </si>
  <si>
    <t>02/21/2025 at 09:47am ---&gt; will pay the first week in March CHRIS</t>
  </si>
  <si>
    <t>GEORGICA BUILDERS</t>
  </si>
  <si>
    <t>1</t>
  </si>
  <si>
    <t>112</t>
  </si>
  <si>
    <t>SSINACOR</t>
  </si>
  <si>
    <t>ZDAILY</t>
  </si>
  <si>
    <t>10/10/2024</t>
  </si>
  <si>
    <t>02/24/2025 at 01:43pm ---&gt; EMAILED ANNMARIE TO FILL HER IN ON THE CONVERSATION BETWEEN MIKE AND I. SSINACOR</t>
  </si>
  <si>
    <t>ANTHONY SPECIA CONSTRUCTION</t>
  </si>
  <si>
    <t>40</t>
  </si>
  <si>
    <t>09/25/2020</t>
  </si>
  <si>
    <t>12/31/2024</t>
  </si>
  <si>
    <t>02/14/2025</t>
  </si>
  <si>
    <t>02/10/2025 at 10:10am ---&gt; e-mailed statement and open invoices tried to run the cc but it came up declined CHRIS</t>
  </si>
  <si>
    <t>JB CUSTOM CARPENTRY</t>
  </si>
  <si>
    <t>73</t>
  </si>
  <si>
    <t>01/16/2025</t>
  </si>
  <si>
    <t>02/10/2025 at 02:01pm ---&gt; SPOKE TO TATIANA - SHE SAID BY LATEST TOMORROW SHE WILL DROP OFF CASH TO WM SSINACOR</t>
  </si>
  <si>
    <t>FISHER ORGANIZATION LLC</t>
  </si>
  <si>
    <t>81</t>
  </si>
  <si>
    <t>GLEHECKA</t>
  </si>
  <si>
    <t>12/18/2024</t>
  </si>
  <si>
    <t>02/05/2025 at 01:45pm ---&gt; SPOKE TO VICTORIA. BALANCE WILL BE PAID IN FULL AT END OF MONTH, PER RAY SSINACOR</t>
  </si>
  <si>
    <t>JOSEPH PERNA</t>
  </si>
  <si>
    <t>510NET24NOFC</t>
  </si>
  <si>
    <t>54</t>
  </si>
  <si>
    <t>02/04/2025</t>
  </si>
  <si>
    <t>02/25/2025 at 12:48pm ---&gt; EMAILED RICH BIEGEL TO SEE IF HE HAS ANY UPDATES SSINACOR</t>
  </si>
  <si>
    <t>M. MARIN RESTORATION INC</t>
  </si>
  <si>
    <t>NET.60D.LBM</t>
  </si>
  <si>
    <t>04/18/2023</t>
  </si>
  <si>
    <t>02/23/2025</t>
  </si>
  <si>
    <t>02/19/2025 at 08:58am ---&gt; e-mailed for payment for the over 60 CHRIS</t>
  </si>
  <si>
    <t>MIRAGE PROPERTY MGMT</t>
  </si>
  <si>
    <t>28</t>
  </si>
  <si>
    <t>02/10/2025 at 11:17am ---&gt; e-mailed statement as per matt req, CHRIS</t>
  </si>
  <si>
    <t>POOLS BY PAUL GUILLO INC</t>
  </si>
  <si>
    <t>11/08/2024</t>
  </si>
  <si>
    <t>02/25/2025 at 01:40pm ---&gt; PER JANE - PAYMENT LOOKING LIKE MID MARCH. THERE IS NOTHING SHE CAN DO. SHE WILL TRY TO ASK THE BOSS IF THEY CAN GET SOMETHING OUT, BUT DOUBTS THAT HE WILL. SSINACOR</t>
  </si>
  <si>
    <t>SOUTHAMPTON PUBLIC SCHOOLS</t>
  </si>
  <si>
    <t>31</t>
  </si>
  <si>
    <t>11/27/2024</t>
  </si>
  <si>
    <t>12/18/2024 at 09:58am ---&gt; SENDING 2 CHECKS CHECK# 645970 $7913.50 AND 645971 $25.99 CHRIS</t>
  </si>
  <si>
    <t>TERRENCE MCKEEN DESIGNS INC.</t>
  </si>
  <si>
    <t>50</t>
  </si>
  <si>
    <t>01/24/2023</t>
  </si>
  <si>
    <t>10/11/2024</t>
  </si>
  <si>
    <t>02/12/2025 at 09:00am ---&gt; E-MAILED STATEMENT AND OPEN INVOICES CHRIS</t>
  </si>
  <si>
    <t>HARDY PLUMBING HEATING &amp; AC</t>
  </si>
  <si>
    <t>45</t>
  </si>
  <si>
    <t>09/11/2020</t>
  </si>
  <si>
    <t>12/12/2024</t>
  </si>
  <si>
    <t>01/28/2025 at 09:04am ---&gt; called and they will get back to me with payment status CHRIS</t>
  </si>
  <si>
    <t>JACK CURTO CUSTOM BUILDERS LLC</t>
  </si>
  <si>
    <t>8</t>
  </si>
  <si>
    <t>04/23/2023</t>
  </si>
  <si>
    <t>JACKB</t>
  </si>
  <si>
    <t>03/07/2024</t>
  </si>
  <si>
    <t>01/06/2025 at 10:21am ---&gt; e-mailed statement and open invoices CHRIS</t>
  </si>
  <si>
    <t>DJ CUSTOM HOMES CORP.</t>
  </si>
  <si>
    <t>32</t>
  </si>
  <si>
    <t>02/06/2025</t>
  </si>
  <si>
    <t>02/07/2025 at 11:43am ---&gt; check in the mail CHRIS</t>
  </si>
  <si>
    <t>SIGNATURE DESIGN &amp; CONSTR.</t>
  </si>
  <si>
    <t>CCONFILE</t>
  </si>
  <si>
    <t>GSALGADO</t>
  </si>
  <si>
    <t>02/26/2025</t>
  </si>
  <si>
    <t>09/11/2024 at 10:09am ---&gt; e-mailed S6919034 to tommy nicpon as per LEO CHRIS</t>
  </si>
  <si>
    <t>BENCO CONSTRUCTION</t>
  </si>
  <si>
    <t>86</t>
  </si>
  <si>
    <t>09/27/2022</t>
  </si>
  <si>
    <t>02/18/2025</t>
  </si>
  <si>
    <t>11/25/2024 at 10:30am ---&gt; left Pat another voicemail ENUNEZ</t>
  </si>
  <si>
    <t>PARAMOUNT DEVELOPMENT GROUP</t>
  </si>
  <si>
    <t>71</t>
  </si>
  <si>
    <t>04/30/2024</t>
  </si>
  <si>
    <t>02/24/2025</t>
  </si>
  <si>
    <t>01/29/2025 at 10:06am ---&gt; Dec. invoice is scheduled for the 7th CHRIS</t>
  </si>
  <si>
    <t>KONNER DEVELOPMENT</t>
  </si>
  <si>
    <t>61</t>
  </si>
  <si>
    <t>01/29/2023</t>
  </si>
  <si>
    <t>02/10/2025 at 11:52am ---&gt; e-mailed updated statement CHRIS</t>
  </si>
  <si>
    <t>ANDREW HURLEY</t>
  </si>
  <si>
    <t>NET.60D</t>
  </si>
  <si>
    <t>79</t>
  </si>
  <si>
    <t>10/05/2022</t>
  </si>
  <si>
    <t>02/21/2025</t>
  </si>
  <si>
    <t>01/28/2025 at 08:22am ---&gt; DROPPING A CHECK OFF TOMORROW CHRIS</t>
  </si>
  <si>
    <t>DAY LIGHT PROPERTIES LLC</t>
  </si>
  <si>
    <t>COD</t>
  </si>
  <si>
    <t>M DADDIO INC</t>
  </si>
  <si>
    <t>CASH</t>
  </si>
  <si>
    <t>PMARTINE</t>
  </si>
  <si>
    <t>02/27/2025</t>
  </si>
  <si>
    <t>02/26/2025 at 01:09pm ---&gt; Emailed Jen open invoices on account PMARTINE</t>
  </si>
  <si>
    <t>SUFFOLK CONTRACTING SERVICES</t>
  </si>
  <si>
    <t>510THN24TH</t>
  </si>
  <si>
    <t>15</t>
  </si>
  <si>
    <t>02/25/2025</t>
  </si>
  <si>
    <t>02/18/2025 at 12:21pm ---&gt; will call me back needs to get approval from his client to pay CHRIS</t>
  </si>
  <si>
    <t>RIST BUILDERS INC.</t>
  </si>
  <si>
    <t>39</t>
  </si>
  <si>
    <t>04/04/2022</t>
  </si>
  <si>
    <t>02/15/2025</t>
  </si>
  <si>
    <t>02/19/2025 at 09:11am ---&gt; e-mailed statement CHRIS</t>
  </si>
  <si>
    <t>321 OLD MONTAUK LLC</t>
  </si>
  <si>
    <t>35</t>
  </si>
  <si>
    <t>02/05/2025 at 01:42pm ---&gt; SPOKE TO RAY AND HE ASKED ME TO SEND HIM THE STATEMENT AND OPEN INVOICES CHRIS</t>
  </si>
  <si>
    <t>APEX PROJECTS LLC</t>
  </si>
  <si>
    <t>02/16/2021</t>
  </si>
  <si>
    <t>02/11/2025</t>
  </si>
  <si>
    <t>02/12/2021 at 10:27am ---&gt; A/R Collection Queue - Log Call Last Call Date : 02/12/2021 Next Call Date : 02/16/2021 Mail Letter    : N Comments       :   trackered nadine again LBELLO</t>
  </si>
  <si>
    <t>JORGE BUESTAN MASONRY INC.</t>
  </si>
  <si>
    <t>12/13/2024</t>
  </si>
  <si>
    <t>02/05/2025 at 01:46pm ---&gt; e-mailed statement CHRIS</t>
  </si>
  <si>
    <t>ALISON MURRAY</t>
  </si>
  <si>
    <t>EMPLOYEE</t>
  </si>
  <si>
    <t>02/20/2025</t>
  </si>
  <si>
    <t>12/23/2020 at 09:22am ---&gt; should we hit her balance to accrued maamgement fees? BPISCITE</t>
  </si>
  <si>
    <t>DAYTON PROPERTY MANAGEMENT</t>
  </si>
  <si>
    <t>12/28/2021</t>
  </si>
  <si>
    <t>12/02/2024</t>
  </si>
  <si>
    <t>02/13/2025 at 10:50am ---&gt; LEFT A VM ABOUT BALANCE CHRIS</t>
  </si>
  <si>
    <t>Wulfhorst Construction</t>
  </si>
  <si>
    <t>510NTHN30THN</t>
  </si>
  <si>
    <t>10/25/2024</t>
  </si>
  <si>
    <t>02/11/2025 at 10:48am ---&gt; e-mailed statement and open invoices CHRIS</t>
  </si>
  <si>
    <t>KEN SCANLON INTERIORS</t>
  </si>
  <si>
    <t>CRUZ BROTHERS CONSTRUCTION LLC</t>
  </si>
  <si>
    <t>66</t>
  </si>
  <si>
    <t>02/01/2022</t>
  </si>
  <si>
    <t>02/18/2025 at 08:09am ---&gt; e-mailed statement CHRIS</t>
  </si>
  <si>
    <t>AMOS ERICSON (JUNIOR)</t>
  </si>
  <si>
    <t>5</t>
  </si>
  <si>
    <t>05/23/2024 at 09:38am ---&gt; UPDATED CC ON FILE CHRIS</t>
  </si>
  <si>
    <t>TMC CUSTOM CONTRACTING</t>
  </si>
  <si>
    <t>41</t>
  </si>
  <si>
    <t>RBEIGEL</t>
  </si>
  <si>
    <t>02/11/2025 at 09:38am ---&gt; e-mailed statement and open invoices CHRIS</t>
  </si>
  <si>
    <t>CARDEL DEVELOPMENT LLC</t>
  </si>
  <si>
    <t>710THN30TH</t>
  </si>
  <si>
    <t>55</t>
  </si>
  <si>
    <t>06/11/2021</t>
  </si>
  <si>
    <t>09/27/2021</t>
  </si>
  <si>
    <t>02/03/2025 at 09:06am ---&gt; printed out statement and open invoices for pickup CHRIS</t>
  </si>
  <si>
    <t>MICHAEL DAVIS CONSTRUCTION INC</t>
  </si>
  <si>
    <t>07/29/2010</t>
  </si>
  <si>
    <t>01/03/2025 at 08:25am ---&gt; e-mailed statement CHRIS</t>
  </si>
  <si>
    <t>CAVALLO BUILDING</t>
  </si>
  <si>
    <t>10/20/2022</t>
  </si>
  <si>
    <t>01/28/2025 at 12:36pm ---&gt; giving payment this week CHRIS</t>
  </si>
  <si>
    <t>PRECISION CONTRACTING OF LI CORP.</t>
  </si>
  <si>
    <t>510THN25TH</t>
  </si>
  <si>
    <t>29</t>
  </si>
  <si>
    <t>07/10/2024</t>
  </si>
  <si>
    <t>01/14/2025 at 10:47am ---&gt; PER CHRIS, HAS BEEN TRYING TO GET ZACH FOR 3 DAYS. TRIED TO DROP OFF CK AT WM ON SAT, BUT WAS TOLD THAT NOBODY WAS THERE TO HANDLE IT. HE WILL GO BY WM AGAIN TODAY TO DROP IT OFF. LET CHRISTINE KNOW, SO SHE CAN LET THE GUYS KNOW TO ACCEPT THE CK. CK FOR $70K. SSINACOR</t>
  </si>
  <si>
    <t>GREG DANGELO CONSTRUCTION</t>
  </si>
  <si>
    <t>02/14/2023</t>
  </si>
  <si>
    <t>04/14/2015</t>
  </si>
  <si>
    <t>02/03/2025 at 10:16am ---&gt; e-mailed statement and open invoices CHRIS</t>
  </si>
  <si>
    <t>FOUNTAINHEAD CONSTRUCTION</t>
  </si>
  <si>
    <t>24</t>
  </si>
  <si>
    <t>05/23/2022</t>
  </si>
  <si>
    <t>02/03/2025 at 10:44am ---&gt; e-mailed statement and open invoices CHRIS</t>
  </si>
  <si>
    <t>DELAMERE BUILDING CORP</t>
  </si>
  <si>
    <t>27</t>
  </si>
  <si>
    <t>11/05/2014</t>
  </si>
  <si>
    <t>02/03/2025 at 09:31am ---&gt; e-mailed statement and open invoices CHRIS</t>
  </si>
  <si>
    <t>PERELLO BUILDING CORP</t>
  </si>
  <si>
    <t>23</t>
  </si>
  <si>
    <t>04/02/2012</t>
  </si>
  <si>
    <t>02/03/2025 at 09:59am ---&gt; e-mailed statement and open invoices CHRIS</t>
  </si>
  <si>
    <t>WIRTH &amp; COMPANY CONSTRUCTION</t>
  </si>
  <si>
    <t>21</t>
  </si>
  <si>
    <t>01/13/2025 at 09:02am ---&gt; e-mailed statement and reminded them to pay today to get there discount CHRIS</t>
  </si>
  <si>
    <t>DAVID BENNETT CONSTRUCTION CORP</t>
  </si>
  <si>
    <t>22</t>
  </si>
  <si>
    <t>03/26/2022</t>
  </si>
  <si>
    <t>02/03/2025 at 10:05am ---&gt; e-mailed statement and open invoices CHRIS</t>
  </si>
  <si>
    <t>FIFTH AND DUNE PARTNERS LLC</t>
  </si>
  <si>
    <t>12/10/2021</t>
  </si>
  <si>
    <t>02/03/2025 at 10:22am ---&gt; e-mailed statement and open invoices CHRIS</t>
  </si>
  <si>
    <t>N. ZAPPOLA &amp; ASSOCIATES INC.</t>
  </si>
  <si>
    <t>37</t>
  </si>
  <si>
    <t>02/12/2025 at 08:14am ---&gt; check went in the mail yesterday CHRIS</t>
  </si>
  <si>
    <t>8 LUTHER DRIVE LLC</t>
  </si>
  <si>
    <t>9</t>
  </si>
  <si>
    <t>01/30/2025 at 10:19am ---&gt; printed statement and open invoices CHRIS</t>
  </si>
  <si>
    <t>BEN KRUPINSKI BUILDER</t>
  </si>
  <si>
    <t>01/06/2025 at 12:11pm ---&gt; emailed cust requested inv s7544286.001 JMONCINI</t>
  </si>
  <si>
    <t>MARK LUMLEY</t>
  </si>
  <si>
    <t>38</t>
  </si>
  <si>
    <t>01/01/2023</t>
  </si>
  <si>
    <t>12/06/2023</t>
  </si>
  <si>
    <t>10/01/2024 at 08:54am ---&gt; e-mailed statement CHRIS</t>
  </si>
  <si>
    <t>ARAN CONSTRUCTION</t>
  </si>
  <si>
    <t>17</t>
  </si>
  <si>
    <t>02/03/2025 at 10:20am ---&gt; e-mailed statement and open invoices CHRIS</t>
  </si>
  <si>
    <t>BULGIN &amp; ASSOCIATES</t>
  </si>
  <si>
    <t>06/11/2022</t>
  </si>
  <si>
    <t>02/10/2025</t>
  </si>
  <si>
    <t>02/10/2025 at 12:53pm ---&gt; e-mailed statememt reminding them today is the 10th CHRIS</t>
  </si>
  <si>
    <t>NEW ROCK MANAGEMENT</t>
  </si>
  <si>
    <t>01/08/2025</t>
  </si>
  <si>
    <t>11/18/2024 at 09:57am ---&gt; e-mailed statement CHRIS</t>
  </si>
  <si>
    <t>SAMUEL A WOOD AND COMPANY INC</t>
  </si>
  <si>
    <t>44</t>
  </si>
  <si>
    <t>12/20/2024 at 01:36pm ---&gt; SENT SARAH A STATEMENT AS OF TODAY. THEY WANT TO DROP OFF ANOTHER CHECK. SSINACOR</t>
  </si>
  <si>
    <t>INNOVA BUILDING</t>
  </si>
  <si>
    <t>3</t>
  </si>
  <si>
    <t>10/12/2020</t>
  </si>
  <si>
    <t>02/03/2025 at 09:28am ---&gt; e-mailed statement and open invoices as per Alex req. CHRIS</t>
  </si>
  <si>
    <t>MCGRATH BUILDERS &amp; CONTRACTING</t>
  </si>
  <si>
    <t>08/09/2022</t>
  </si>
  <si>
    <t>11/01/2024</t>
  </si>
  <si>
    <t>10/02/2024 at 10:24am ---&gt; E-MAILED STATEMENT CHRIS</t>
  </si>
  <si>
    <t>FLAWLESS POOLS/ISLAND REBUILD</t>
  </si>
  <si>
    <t>14</t>
  </si>
  <si>
    <t>02/12/2025</t>
  </si>
  <si>
    <t>02/07/2025 at 09:36am ---&gt; e-mailed statement and open invoices and reached out to them about the 24k CHRIS</t>
  </si>
  <si>
    <t>CRAIG NOSSEL</t>
  </si>
  <si>
    <t>18</t>
  </si>
  <si>
    <t>02/05/2025</t>
  </si>
  <si>
    <t>01/07/2025 at 01:25pm ---&gt; tried to run the cc on file but it came up declined reached out to customer for new cc info CHRIS</t>
  </si>
  <si>
    <t>BREITENBACH BUILDERS</t>
  </si>
  <si>
    <t>610THN30TH</t>
  </si>
  <si>
    <t>2 FORCES CONTRACTORS</t>
  </si>
  <si>
    <t>02/03/2025 at 09:56am ---&gt; e-mailed statement and open invoices CHRIS</t>
  </si>
  <si>
    <t>WRIGHT &amp; COMPANY CONST INC</t>
  </si>
  <si>
    <t>01/09/2025 at 11:52am ---&gt; will recieve an ach tomorrow CHRIS</t>
  </si>
  <si>
    <t>HALLOCK CONSTRUCTION INC</t>
  </si>
  <si>
    <t>07/05/2022</t>
  </si>
  <si>
    <t>04/08/2024</t>
  </si>
  <si>
    <t>01/28/2025 at 12:48pm ---&gt; e-mailed statement and open invoices CHRIS</t>
  </si>
  <si>
    <t>TELEMARK INC</t>
  </si>
  <si>
    <t>12/09/2024</t>
  </si>
  <si>
    <t>01/03/2025 at 02:24pm ---&gt; e-mailed statement CHRIS</t>
  </si>
  <si>
    <t>NORTH SEA PLUMBING &amp; HEATING</t>
  </si>
  <si>
    <t>02/05/2025 at 12:28pm ---&gt; left a vm about the account CHRIS</t>
  </si>
  <si>
    <t>PHILLIPS CONTRACTING</t>
  </si>
  <si>
    <t>46</t>
  </si>
  <si>
    <t>02/05/2025 at 12:56pm ---&gt; spoke to marina and she will speek to her husband and get payment out CHRIS</t>
  </si>
  <si>
    <t>TRUNZO GENERAL CONTRACTING CORP</t>
  </si>
  <si>
    <t>01/31/2025 at 01:10pm ---&gt; e-mailed statement and open invoices as per there req. CHRIS</t>
  </si>
  <si>
    <t>PAUL CONSIGLIO CONSTRUCTION</t>
  </si>
  <si>
    <t>04/03/2013</t>
  </si>
  <si>
    <t>02/03/2025 at 02:41pm ---&gt; e-mailed statement and open invoices CHRIS</t>
  </si>
  <si>
    <t>LETTIERI CONSTRUCTION</t>
  </si>
  <si>
    <t>25</t>
  </si>
  <si>
    <t>01/04/2022</t>
  </si>
  <si>
    <t>11/24/2020</t>
  </si>
  <si>
    <t>02/03/2025 at 09:32am ---&gt; e-mailed statement and open invoices CHRIS</t>
  </si>
  <si>
    <t>MCC-MCLOUGHLIN CONST CORP</t>
  </si>
  <si>
    <t>05/16/2022</t>
  </si>
  <si>
    <t>08/08/2024</t>
  </si>
  <si>
    <t>02/18/2025 at 01:43pm ---&gt; E-MAILED STATEMENT AS PER THERE REQ. CHRIS</t>
  </si>
  <si>
    <t>SEADAR CONSTRUCTION</t>
  </si>
  <si>
    <t>09/07/2021</t>
  </si>
  <si>
    <t>02/03/2025 at 11:15am ---&gt; e-mailed statement and open invoices CHRIS</t>
  </si>
  <si>
    <t>MEN AT WORK CONSTRUCTION</t>
  </si>
  <si>
    <t>02/03/2025 at 09:37am ---&gt; e-mailed statement and open invoices CHRIS</t>
  </si>
  <si>
    <t>STOKKERS &amp; COMPANY INC</t>
  </si>
  <si>
    <t>7</t>
  </si>
  <si>
    <t>KELLY DEVELOPMENT</t>
  </si>
  <si>
    <t>610THN60TH</t>
  </si>
  <si>
    <t>01/29/2025 at 12:26pm ---&gt; e-mailed statement and open invoices CHRIS</t>
  </si>
  <si>
    <t>BARRERA HOME IMPROVEMENT CORP</t>
  </si>
  <si>
    <t>20</t>
  </si>
  <si>
    <t>02/19/2025</t>
  </si>
  <si>
    <t>02/03/2025 at 10:18am ---&gt; e-mailed statement and open invoices CHRIS</t>
  </si>
  <si>
    <t>FRANK CAFONE CONSTRUCTION</t>
  </si>
  <si>
    <t>08/12/2020</t>
  </si>
  <si>
    <t>06/05/2019</t>
  </si>
  <si>
    <t>02/03/2025 at 10:40am ---&gt; e-mailed statement and open invoices CHRIS</t>
  </si>
  <si>
    <t>ERIC HAGERMAN</t>
  </si>
  <si>
    <t>01/28/2021</t>
  </si>
  <si>
    <t>11/16/2023</t>
  </si>
  <si>
    <t>01/02/2025 at 11:51am ---&gt; e-mailed statement and open invoices CHRIS</t>
  </si>
  <si>
    <t>SCI BUILDERS</t>
  </si>
  <si>
    <t>03/12/2023</t>
  </si>
  <si>
    <t>01/29/2025 at 09:33am ---&gt; e-mailed statement and open invoices CHRIS</t>
  </si>
  <si>
    <t>1640 MANAGEMENT</t>
  </si>
  <si>
    <t>47</t>
  </si>
  <si>
    <t>03/24/2021</t>
  </si>
  <si>
    <t>01/29/2025 at 12:01pm ---&gt; will be making a payment today CHRIS</t>
  </si>
  <si>
    <t>PRESTON KAYE</t>
  </si>
  <si>
    <t>02/03/2025 at 09:10am ---&gt; e-mailed statement and open invoices CHRIS</t>
  </si>
  <si>
    <t>CHARLES GALLANTI</t>
  </si>
  <si>
    <t>01/09/2025 at 10:41am ---&gt; moved invoices to the correct account and sent an updated statement CHRIS</t>
  </si>
  <si>
    <t>18 VITALI CILLI AVE</t>
  </si>
  <si>
    <t>12</t>
  </si>
  <si>
    <t>SM CONTRACTING INC</t>
  </si>
  <si>
    <t>10/22/2021</t>
  </si>
  <si>
    <t>11/21/2024 at 09:55am ---&gt; e-mailed statement CHRIS</t>
  </si>
  <si>
    <t>BUILDING DETAILS LLC</t>
  </si>
  <si>
    <t>02/03/2025 at 10:11am ---&gt; e-mailed statement and open invoices CHRIS</t>
  </si>
  <si>
    <t>HAMPTON POINTE CONSTRUCTION</t>
  </si>
  <si>
    <t>810THN30TH</t>
  </si>
  <si>
    <t>49</t>
  </si>
  <si>
    <t>01/14/2025 at 08:58am ---&gt; e-mailed statement and open invoices CHRIS</t>
  </si>
  <si>
    <t>EM QUALITY HOME CONSTRUCTION</t>
  </si>
  <si>
    <t>01/29/2025 at 10:42am ---&gt; elias will look into and send a check CHRIS</t>
  </si>
  <si>
    <t>GENTRY CONSTRUCTION</t>
  </si>
  <si>
    <t>01/07/2025 at 11:40am ---&gt; as per leo I opened this account CHRIS</t>
  </si>
  <si>
    <t>HAMMER BROTHERS ENTERPRISES</t>
  </si>
  <si>
    <t>01/02/2025</t>
  </si>
  <si>
    <t>02/15/2024 at 12:54pm ---&gt; payment was mailed yesterday CHRIS</t>
  </si>
  <si>
    <t>PHASE 2 BUILDING CORP.</t>
  </si>
  <si>
    <t>ARTISAN CONSTRUCTION ASSOCIATES INC</t>
  </si>
  <si>
    <t>02/17/2025</t>
  </si>
  <si>
    <t>10/03/2024 at 09:20am ---&gt; e-mailed statement CHRIS</t>
  </si>
  <si>
    <t>100 GLOVER STREET</t>
  </si>
  <si>
    <t>02/03/2025 at 10:34am ---&gt; e-mailed statement and open invoices CHRIS</t>
  </si>
  <si>
    <t>162 BRIDGE LANE</t>
  </si>
  <si>
    <t>02/03/2025 at 10:36am ---&gt; e-mailed statement and open invoices CHRIS</t>
  </si>
  <si>
    <t>ODONOGHUE AND ASSOCIATES</t>
  </si>
  <si>
    <t>10/07/2024 at 08:23am ---&gt; moved invoices and sent updated statement CHRIS</t>
  </si>
  <si>
    <t>WHITE OAK BUILDERS</t>
  </si>
  <si>
    <t>12/04/2024 at 09:48am ---&gt; moved invoices to correct account and sent an updated statement CHRIS</t>
  </si>
  <si>
    <t>JASON KLINGE</t>
  </si>
  <si>
    <t>10/18/2006</t>
  </si>
  <si>
    <t>06/08/2023</t>
  </si>
  <si>
    <t>09/20/2024 at 03:19pm ---&gt; e-mailed july statement as per monika req. CHRIS</t>
  </si>
  <si>
    <t>ON SITE BUILDER INC.</t>
  </si>
  <si>
    <t>30</t>
  </si>
  <si>
    <t>10/16/2024</t>
  </si>
  <si>
    <t>02/03/2025 at 09:46am ---&gt; e-mailed statement and open invoices CHRIS</t>
  </si>
  <si>
    <t>175 SANDPIPER LANE LLC</t>
  </si>
  <si>
    <t>12/11/2024 at 12:21pm ---&gt; E-MAILED STATEMENT CHRIS</t>
  </si>
  <si>
    <t>PRISCILLAS PROPERTIES</t>
  </si>
  <si>
    <t>10/11/2023</t>
  </si>
  <si>
    <t>07/16/2024 at 08:35am ---&gt; E-MAILED STATEMENT AND OPEN INVOICES CHRIS</t>
  </si>
  <si>
    <t>4MA BUILDERS LLC</t>
  </si>
  <si>
    <t>03/15/2024</t>
  </si>
  <si>
    <t>01/02/2025 at 11:21am ---&gt; e-mailed statement and open invoices CHRIS</t>
  </si>
  <si>
    <t>JAMES ONEILL ENTERPRISES</t>
  </si>
  <si>
    <t>36</t>
  </si>
  <si>
    <t>02/07/2025</t>
  </si>
  <si>
    <t>01/21/2025 at 10:35am ---&gt; e-mailed statement for payment CHRIS</t>
  </si>
  <si>
    <t>JIM HAGEN CONCRETE CONSTR LLC</t>
  </si>
  <si>
    <t>03/02/2021</t>
  </si>
  <si>
    <t>02/03/2025 at 10:37am ---&gt; e-mailed statement and open invoices CHRIS</t>
  </si>
  <si>
    <t>LP INDUSTRIES LLC</t>
  </si>
  <si>
    <t>510THN60TH</t>
  </si>
  <si>
    <t>65</t>
  </si>
  <si>
    <t>04/24/2023</t>
  </si>
  <si>
    <t>02/22/2025</t>
  </si>
  <si>
    <t>08/20/2024 at 11:11am ---&gt; e-mailed june and july statement as per deborah req. CHRIS</t>
  </si>
  <si>
    <t>PRIVET DEV</t>
  </si>
  <si>
    <t>02/29/2024</t>
  </si>
  <si>
    <t>01/17/2025 at 10:37am ---&gt; PER ELI - SHANNON PROMISED TO MAKE A PAYMENT BY MONDAY, OR LATEST TUESDAY. ASSURED THAT THE BALANCE ON SPREADSHEET WILL BE PAID (OCT &amp; NOV). SSINACOR</t>
  </si>
  <si>
    <t>BLUEFIN GENERAL CONTRACTING LLC</t>
  </si>
  <si>
    <t>06/26/2024 at 12:07pm ---&gt; UPDATED SIGNER LIST CHRIS</t>
  </si>
  <si>
    <t>AZEA CONSTRUCTION</t>
  </si>
  <si>
    <t>69</t>
  </si>
  <si>
    <t>11/18/2024 at 10:02am ---&gt; e-mailed statement CHRIS</t>
  </si>
  <si>
    <t>SEAN BEYEL PLUMBING &amp; HEATING</t>
  </si>
  <si>
    <t>43</t>
  </si>
  <si>
    <t>12/04/2024 at 08:07am ---&gt; e-mailed statement CHRIS</t>
  </si>
  <si>
    <t>ATLANTIC COLLABORATIVE CONST</t>
  </si>
  <si>
    <t>04/06/2023</t>
  </si>
  <si>
    <t>10/14/2024 at 09:46am ---&gt; e-mailed statement CHRIS</t>
  </si>
  <si>
    <t>HOOGER DESIGN &amp; BUILD</t>
  </si>
  <si>
    <t>19</t>
  </si>
  <si>
    <t>02/03/2025 at 10:14am ---&gt; e-mailed statement and open invoices CHRIS</t>
  </si>
  <si>
    <t>MAYFAIR CONSTRUCTION GROUP LLC</t>
  </si>
  <si>
    <t>10/31/2024</t>
  </si>
  <si>
    <t>05/02/2018 at 07:43am ---&gt; e-mailed april statement CHRIS</t>
  </si>
  <si>
    <t>DEERFIELD MILLWORK INC.</t>
  </si>
  <si>
    <t>01/08/2021</t>
  </si>
  <si>
    <t>03/25/2024 at 08:21am ---&gt; picked up check#23844 $2123.98 from the po box and applied CHRIS</t>
  </si>
  <si>
    <t>WITTY AND GAZDA LLC</t>
  </si>
  <si>
    <t>12/08/2022</t>
  </si>
  <si>
    <t>02/03/2025 at 09:55am ---&gt; e-mailed statement and open invoices CHRIS</t>
  </si>
  <si>
    <t>ATLANTIC CONSTRUCTION CORP OF LI</t>
  </si>
  <si>
    <t>07/29/2022</t>
  </si>
  <si>
    <t>02/03/2025 at 11:13am ---&gt; e-mailed statement and open invoices as per James req. CHRIS</t>
  </si>
  <si>
    <t>THOMAS SEPP CONSTRUCTION</t>
  </si>
  <si>
    <t>03/22/2016</t>
  </si>
  <si>
    <t>02/03/2025 at 08:50am ---&gt; e-mailed statement and open invoices as per tom req. CHRIS</t>
  </si>
  <si>
    <t>BUILDLABS CUSTOM LLC</t>
  </si>
  <si>
    <t>07/12/2022</t>
  </si>
  <si>
    <t>01/10/2025 at 12:54pm ---&gt; E-MAILED STATEMENT CHRIS</t>
  </si>
  <si>
    <t>PHIL KOUFFMAN BUILDER INC</t>
  </si>
  <si>
    <t>01/11/2022</t>
  </si>
  <si>
    <t>10/30/2024 at 10:17am ---&gt; e-mailed statement CHRIS</t>
  </si>
  <si>
    <t>FORST AND SILVERBLANK INC.</t>
  </si>
  <si>
    <t>510THN24TH.C</t>
  </si>
  <si>
    <t>PETER RICH HOMES LLC</t>
  </si>
  <si>
    <t>08/30/2024</t>
  </si>
  <si>
    <t>11/07/2024 at 10:55am ---&gt; BRINGING A CHECK IN ON MONDAY CHRIS</t>
  </si>
  <si>
    <t>DECLAN MURRAY CONSTRUCTION</t>
  </si>
  <si>
    <t>09/25/2022</t>
  </si>
  <si>
    <t>03/12/2024 at 10:45am ---&gt; E-MAILED STATEMENT AND OPEN INVOICES AND REC. FOR CC CHARGE CHRIS</t>
  </si>
  <si>
    <t>GRAND CUPOLA LLC</t>
  </si>
  <si>
    <t>510THN24TH.L</t>
  </si>
  <si>
    <t>10</t>
  </si>
  <si>
    <t>01/28/2025</t>
  </si>
  <si>
    <t>H &amp; F SWANSON</t>
  </si>
  <si>
    <t>12/23/2021</t>
  </si>
  <si>
    <t>01/15/2025 at 03:39pm ---&gt; sending a check today CHRIS</t>
  </si>
  <si>
    <t>9 KINGS LANE</t>
  </si>
  <si>
    <t>REINHARDT BUILDERS</t>
  </si>
  <si>
    <t>11/04/2024 at 01:32pm ---&gt; e-mailed statement CHRIS</t>
  </si>
  <si>
    <t>CRAIG P. WATSON</t>
  </si>
  <si>
    <t>07/22/2015</t>
  </si>
  <si>
    <t>02/03/2025 at 11:14am ---&gt; e-mailed statement and open invoices CHRIS</t>
  </si>
  <si>
    <t>BT BUILDERS</t>
  </si>
  <si>
    <t>02/05/2021</t>
  </si>
  <si>
    <t>05/10/2022</t>
  </si>
  <si>
    <t>02/03/2025 at 08:49am ---&gt; e-mailed statement and open invoices as per there req. CHRIS</t>
  </si>
  <si>
    <t>RIMLAND CONSTRUCTION CORP</t>
  </si>
  <si>
    <t>05/25/2022</t>
  </si>
  <si>
    <t>11/01/2024 at 10:36am ---&gt; E-MAILED STATEMENT CHRIS</t>
  </si>
  <si>
    <t>CHRISTIAN BRYCE BUILDERS</t>
  </si>
  <si>
    <t>11/25/2024</t>
  </si>
  <si>
    <t>01/29/2025 at 10:31am ---&gt; e-mailed statement and open invoices CHRIS</t>
  </si>
  <si>
    <t>EPZ CONTRACTING</t>
  </si>
  <si>
    <t>04/28/2022</t>
  </si>
  <si>
    <t>02/03/2025 at 10:14am ---&gt; -mailed statement and open invoices CHRIS</t>
  </si>
  <si>
    <t>KORAL BROS. INC</t>
  </si>
  <si>
    <t>02/10/2025 at 01:17pm ---&gt; e-mailed statement and open invoices as per rhea req. CHRIS</t>
  </si>
  <si>
    <t>ALPET BUILDERS</t>
  </si>
  <si>
    <t>01/11/2025</t>
  </si>
  <si>
    <t>02/03/2025 at 10:32am ---&gt; e-mailed statement and open invoices CHRIS</t>
  </si>
  <si>
    <t>EXCELSIOR HOME SERVICES</t>
  </si>
  <si>
    <t>10/14/2024 at 12:11pm ---&gt; e-mailed statement CHRIS</t>
  </si>
  <si>
    <t>DEAN GOLDEN</t>
  </si>
  <si>
    <t>12/16/2024 at 01:57pm ---&gt; SENT CHARLIE GRECO COPIES OF ALL 7 PAST DUE INVOICES. SSINACOR</t>
  </si>
  <si>
    <t>STYLEWRIGHT INC</t>
  </si>
  <si>
    <t>02/13/2025</t>
  </si>
  <si>
    <t>01/13/2025 at 08:44am ---&gt; e-mailed statement and open invoices as per diego req. will have a check toady CHRIS</t>
  </si>
  <si>
    <t>HALSEY FARM &amp; NURSERY INC.</t>
  </si>
  <si>
    <t>03/21/2024 at 04:35pm ---&gt; picked up check#628 $1706.69 and check#13082 $5260.21 from the po box and applied CHRIS</t>
  </si>
  <si>
    <t>JIM STANTON</t>
  </si>
  <si>
    <t>11/12/2024 at 09:26am ---&gt; Updated customers credit card information to new card. PMARTINE</t>
  </si>
  <si>
    <t>ERIC MOSCAHLAIDIS</t>
  </si>
  <si>
    <t>56</t>
  </si>
  <si>
    <t>07/16/2024 at 08:50am ---&gt; E-MAILED STATEMENT AND OPEN INVOICES CHRIS</t>
  </si>
  <si>
    <t>EAST COAST STRUCTURES LLC</t>
  </si>
  <si>
    <t>210THN30TH</t>
  </si>
  <si>
    <t>KDESANTI</t>
  </si>
  <si>
    <t>08/12/2022</t>
  </si>
  <si>
    <t>01/29/2025 at 01:01pm ---&gt; emailed nov invoice reminder of payment past due. KDESANTI</t>
  </si>
  <si>
    <t>CISNES CARPENTRY CORP.</t>
  </si>
  <si>
    <t>01/13/2025 at 11:26am ---&gt; e-mailed statement and open invoices put on hold CHRIS</t>
  </si>
  <si>
    <t>COPPER BEECH BUILDERS</t>
  </si>
  <si>
    <t>01/29/2025</t>
  </si>
  <si>
    <t>10/07/2024 at 11:52am ---&gt; e-mailed statement CHRIS</t>
  </si>
  <si>
    <t>FD BUILDING CO.</t>
  </si>
  <si>
    <t>KMCNEIL</t>
  </si>
  <si>
    <t>12/06/2024 at 01:27pm ---&gt; e-mailed statement CHRIS</t>
  </si>
  <si>
    <t>BROTHERS PAINTING &amp; DECORATING</t>
  </si>
  <si>
    <t>02/20/2024 at 01:24pm ---&gt; updated phone number CHRIS</t>
  </si>
  <si>
    <t>LANDSCAPE DETAILS INC</t>
  </si>
  <si>
    <t>02/03/2025 at 10:12am ---&gt; e-mailed statement and open invoices CHRIS</t>
  </si>
  <si>
    <t>JUDA CONTRACTING</t>
  </si>
  <si>
    <t>01/15/2025 at 09:49am ---&gt; CHECK IN THE MAIL CHRIS</t>
  </si>
  <si>
    <t>SOUTHAMPTON FLOORS</t>
  </si>
  <si>
    <t>12/05/2024 at 11:41am ---&gt; e-mailed statement CHRIS</t>
  </si>
  <si>
    <t>VINYL TOUCH REMODELING</t>
  </si>
  <si>
    <t>33</t>
  </si>
  <si>
    <t>12/09/2024 at 01:50pm ---&gt; WILL CHARGE CC ON 18TH (AUTOMATIC) SSINACOR</t>
  </si>
  <si>
    <t>FRANK BODENCHAK</t>
  </si>
  <si>
    <t>06/06/2024 at 10:41am ---&gt; tried to run cc but it declined called and she will call me back with a new cc CHRIS</t>
  </si>
  <si>
    <t>GUNNAR HUDSON LLC</t>
  </si>
  <si>
    <t>05/06/2024 at 02:26pm ---&gt; E-MAILED STATEMENT AND OPEN INVOICES CHRIS</t>
  </si>
  <si>
    <t>JGK EQUITIES LLC</t>
  </si>
  <si>
    <t>90</t>
  </si>
  <si>
    <t>11/23/2021</t>
  </si>
  <si>
    <t>01/22/2025</t>
  </si>
  <si>
    <t>01/21/2025 at 08:37am ---&gt; e-mailed updated statement after giving discount and credit per leo CHRIS</t>
  </si>
  <si>
    <t>STONEHENGE MANAGEMENT SERVICES</t>
  </si>
  <si>
    <t>05/06/2022</t>
  </si>
  <si>
    <t>05/23/2024 at 02:18pm ---&gt; recieved payment CHRIS</t>
  </si>
  <si>
    <t>APEX WINDOW &amp; DOOR INSTALLATIONS</t>
  </si>
  <si>
    <t>01/28/2023</t>
  </si>
  <si>
    <t>03/14/2024 at 12:44pm ---&gt; DROPPED OFF A CHECK# 273 $15,566.44 I APPLIED CHRIS</t>
  </si>
  <si>
    <t>HARRIS CONSTRUCTION INC</t>
  </si>
  <si>
    <t>06/29/2020</t>
  </si>
  <si>
    <t>10/30/2024 at 09:06am ---&gt; e-mailed statement CHRIS</t>
  </si>
  <si>
    <t>BRENDAN MCGORISK</t>
  </si>
  <si>
    <t>05/12/2023 at 03:10pm ---&gt; e-mailed change terms letter CHRIS</t>
  </si>
  <si>
    <t>BRIAN KING</t>
  </si>
  <si>
    <t>01/09/2025</t>
  </si>
  <si>
    <t>01/29/2025 at 09:57am ---&gt; e-mailed statement and open invoices CHRIS</t>
  </si>
  <si>
    <t>J CARLETON AND SONS</t>
  </si>
  <si>
    <t>01/31/2025 at 11:52am ---&gt; JOE AWAY UNTIL SUNDAY. WILL LOOK INTO ON MONDAY. SENT DUPLICATE COPY OF DECEMBER STATEMENT PER CUST REQUEST. SSINACOR</t>
  </si>
  <si>
    <t>229 QUIMBY</t>
  </si>
  <si>
    <t>08/22/2024 at 10:11am ---&gt; UPDATED SIGNER LIST CHRIS</t>
  </si>
  <si>
    <t>MOREA CONSTRUCTION</t>
  </si>
  <si>
    <t>52</t>
  </si>
  <si>
    <t>08/30/2021</t>
  </si>
  <si>
    <t>01/29/2025 at 11:33am ---&gt; CALLED DON TO GET PAYMENT HE SAID HE WILL COME IN TOMORROW AND PAY CHRIS</t>
  </si>
  <si>
    <t>SILVERA PROPERTIES LLC</t>
  </si>
  <si>
    <t>01/03/2025 at 08:46am ---&gt; e-mailed statement as per david req CHRIS</t>
  </si>
  <si>
    <t>WM ERM CONTRACTING CORP</t>
  </si>
  <si>
    <t>05/10/2024 at 08:21am ---&gt; moved invoice s7080130 from the wrong account to erm CHRIS</t>
  </si>
  <si>
    <t>PAUL DANGELO CONSTRUCTION</t>
  </si>
  <si>
    <t>05/09/2020</t>
  </si>
  <si>
    <t>07/06/2023 at 11:28am ---&gt; REC'D CHECK #3204 $792.92 DRADZIN</t>
  </si>
  <si>
    <t>LANDSCAPING BY RENNER INC.</t>
  </si>
  <si>
    <t>03/19/2024 at 11:45am ---&gt; set up new login and password for billtrust CHRIS</t>
  </si>
  <si>
    <t>WEST NECK CONSOLIDATED INC</t>
  </si>
  <si>
    <t>03/25/2021</t>
  </si>
  <si>
    <t>02/03/2025 at 09:54am ---&gt; mailed statement and open invoices CHRIS</t>
  </si>
  <si>
    <t>AUTO GATE SYSTEMS</t>
  </si>
  <si>
    <t>01/15/2021</t>
  </si>
  <si>
    <t>02/13/2023 at 01:46pm ---&gt; e-mailed statement and open invoices CHRIS</t>
  </si>
  <si>
    <t>BLACKFOOT PAINTING INC</t>
  </si>
  <si>
    <t>01/29/2025 at 10:01am ---&gt; e-mailed statement and open invoices CHRIS</t>
  </si>
  <si>
    <t>GARDENEERING INC</t>
  </si>
  <si>
    <t>02/24/2023 at 10:43am ---&gt; e-mailed an invoice CHRIS</t>
  </si>
  <si>
    <t>KERRY MACWHINNIE</t>
  </si>
  <si>
    <t>12/11/2024 at 09:47am ---&gt; DROPPING OFF A CHECK TODAY CHRIS</t>
  </si>
  <si>
    <t>RAY SMITH &amp; ASSOCIATES INC</t>
  </si>
  <si>
    <t>09/27/2024 at 12:58pm ---&gt; sent a check and was returned to sender will drop it off on monday CHRIS</t>
  </si>
  <si>
    <t>CUSTOM ISLAND HOMES INC</t>
  </si>
  <si>
    <t>09/28/2023 at 10:22am ---&gt; PAYMENT IN THE MAIL CHRIS</t>
  </si>
  <si>
    <t>KEAN DEVELOPMENT CO. INC.</t>
  </si>
  <si>
    <t>01/23/2025</t>
  </si>
  <si>
    <t>02/03/2025 at 09:16am ---&gt; e-mailed statement and open invoices CHRIS</t>
  </si>
  <si>
    <t>THOMAS STEPHENS CONSTRUCTION</t>
  </si>
  <si>
    <t>10/07/2024 at 08:41am ---&gt; E-MAILED STATEMENT AND OPEN INVOICES CHRIS</t>
  </si>
  <si>
    <t>RUTIGLIANO CUSTOM INC</t>
  </si>
  <si>
    <t>10/26/2022</t>
  </si>
  <si>
    <t>12/15/2021</t>
  </si>
  <si>
    <t>10/05/2024 at 10:18am ---&gt; e-mailed statement CHRIS</t>
  </si>
  <si>
    <t>RONALD WEBB BUILDER LLC</t>
  </si>
  <si>
    <t>12/14/2021</t>
  </si>
  <si>
    <t>02/03/2025 at 10:10am ---&gt; e-mailed statement and open invoices CHRIS</t>
  </si>
  <si>
    <t>CB TRIMMING INC.</t>
  </si>
  <si>
    <t>10/20/2009</t>
  </si>
  <si>
    <t>12/16/2024 at 02:44pm ---&gt; Left a VM regarding outstanding invoice on the account EPERALTA</t>
  </si>
  <si>
    <t>LONG POND LANDSCAPING</t>
  </si>
  <si>
    <t>07/11/2017 at 11:32am ---&gt; left a vm about needing updated cc info CHRIS</t>
  </si>
  <si>
    <t>SENSORYPHILE AUDIO-VIDEO INC</t>
  </si>
  <si>
    <t>08/06/2019 at 03:30pm ---&gt; recieved updated cc info CHRIS</t>
  </si>
  <si>
    <t>ANDREW LUL CONSTRUCTION</t>
  </si>
  <si>
    <t>01/13/2025 at 12:58pm ---&gt; e-mailed statement and open invoices CHRIS</t>
  </si>
  <si>
    <t>DIVERSIFIED SERVICES</t>
  </si>
  <si>
    <t>03/08/2024 at 01:01pm ---&gt;  Provided a reference on the customer's behalf. ENUNEZ</t>
  </si>
  <si>
    <t>BLDG INCORPORATED</t>
  </si>
  <si>
    <t>06/01/2021 at 01:24pm ---&gt; gave statement at teir req BPISCITE</t>
  </si>
  <si>
    <t>DIVERSIFIED HOME IMPROVEMENTS LTD</t>
  </si>
  <si>
    <t>11/18/2022</t>
  </si>
  <si>
    <t>01/03/2025</t>
  </si>
  <si>
    <t>11/05/2024 at 11:17am ---&gt; will call me back in a few min CHRIS</t>
  </si>
  <si>
    <t>ADG DEVELOPMENT LLC</t>
  </si>
  <si>
    <t>10/30/2018</t>
  </si>
  <si>
    <t>10/10/2024 at 09:01pm ---&gt; e-mailed statement CHRIS</t>
  </si>
  <si>
    <t>MEETING HOUSE COTTAGE LLC</t>
  </si>
  <si>
    <t>01/31/2025</t>
  </si>
  <si>
    <t>01/22/2025 at 08:04am ---&gt; CUSTOMER SHORT PAYMENT 5% DISCOUNT. ALLOW? SSINACOR</t>
  </si>
  <si>
    <t>WJD CAPITAL LLC</t>
  </si>
  <si>
    <t>02/17/2022</t>
  </si>
  <si>
    <t>01/15/2025 at 02:46pm ---&gt; checks are being cut today CHRIS</t>
  </si>
  <si>
    <t>RADIANT DRYWALL &amp; INSULATION</t>
  </si>
  <si>
    <t>11/22/2021</t>
  </si>
  <si>
    <t>05/21/2024 at 11:24am ---&gt; added a new e-mail to the account CHRIS</t>
  </si>
  <si>
    <t>LAWN DOCTOR OF THE HAMPTONS</t>
  </si>
  <si>
    <t>05/11/2020 at 11:53am ---&gt; paid prev statement BPISCITE</t>
  </si>
  <si>
    <t>MANNIX CUSTOM BUILDERS CORP</t>
  </si>
  <si>
    <t>06/04/2014</t>
  </si>
  <si>
    <t>06/28/2022 at 09:45am ---&gt; Good Morning Lori,  Attached is the June statement and the corresponding open invoices.  Please let me know if you have any questions. KHANSEN</t>
  </si>
  <si>
    <t>WILLIAM C HORAN ESTATE CARE</t>
  </si>
  <si>
    <t>02/03/2025 at 10:13am ---&gt; e-mailed statement and open invoices CHRIS</t>
  </si>
  <si>
    <t>ADAM SENDER</t>
  </si>
  <si>
    <t>05/21/2021 at 12:27pm ---&gt; credit limit warning sent TNOSKIV</t>
  </si>
  <si>
    <t>RICHARD A MULLER</t>
  </si>
  <si>
    <t>03/19/2024 at 07:55am ---&gt; PICKED UP CHECK#4024 $2229.91 FROM THE PO BOX AND APPLIED CHRIS</t>
  </si>
  <si>
    <t>SEABURY AND COMPANY BUILDING CORP</t>
  </si>
  <si>
    <t>03/09/2022</t>
  </si>
  <si>
    <t>07/05/2017</t>
  </si>
  <si>
    <t>02/03/2025 at 10:41am ---&gt; e-mailed statement and open invoices CHRIS</t>
  </si>
  <si>
    <t>DERFNER MANAGEMENT INC</t>
  </si>
  <si>
    <t>OUT EAST CONSTRUCTION</t>
  </si>
  <si>
    <t>10/07/2024 at 12:52pm ---&gt; e-mailed statement CHRIS</t>
  </si>
  <si>
    <t>ROBERT WILLIAM POSTMA</t>
  </si>
  <si>
    <t>02/03/2025 at 11:58am ---&gt; e-mailed statement and open invoices from Sept. on as per rob req. CHRIS</t>
  </si>
  <si>
    <t>ON LEVEL INSTALLATIONS INC</t>
  </si>
  <si>
    <t>04/07/2023</t>
  </si>
  <si>
    <t>07/06/2023 at 12:38pm ---&gt; REC'D CHK #699 $953.49 APPLIED DRADZIN</t>
  </si>
  <si>
    <t>HAYGROUND NURSERY INC</t>
  </si>
  <si>
    <t>01/29/2021</t>
  </si>
  <si>
    <t>05/06/2024 at 01:02pm ---&gt; TRIED CALLING TO GET UPDATED CC INFO BUT NO ANSWER AND CAN'T LEAVE A MESSAGE SO I E-MAILED CHRIS</t>
  </si>
  <si>
    <t>TOPPING ROSE HOUSE</t>
  </si>
  <si>
    <t>01/13/2025 at 11:41am ---&gt; E-MAILED STATEMENT AND OPEN INVOICES CHRIS</t>
  </si>
  <si>
    <t>WILLIAM FULLAM</t>
  </si>
  <si>
    <t>08/21/2020</t>
  </si>
  <si>
    <t>12/11/2024 at 12:06pm ---&gt; called and left a vm also e-mailed statement CHRIS</t>
  </si>
  <si>
    <t>LOEBS &amp; GORDON POOLCRAFT</t>
  </si>
  <si>
    <t>34</t>
  </si>
  <si>
    <t>JCUNDARI</t>
  </si>
  <si>
    <t>03/29/2024 at 08:49am ---&gt; picked up check#998602 $196.98 from the po box and applied CHRIS</t>
  </si>
  <si>
    <t>OKEY PLUMBING &amp; HEATING INC</t>
  </si>
  <si>
    <t>42</t>
  </si>
  <si>
    <t>08/02/2024 at 01:57pm ---&gt; e-mailed statement and open invoices CHRIS</t>
  </si>
  <si>
    <t>BRIDGEHAMPTON TENNIS &amp; SURF</t>
  </si>
  <si>
    <t>53</t>
  </si>
  <si>
    <t>10/14/2024 at 09:50am ---&gt; E-MAILED STATEMENT CHRIS</t>
  </si>
  <si>
    <t>GREENLOGIC LLC</t>
  </si>
  <si>
    <t>01/23/2025 at 09:08am ---&gt; updated signer list CHRIS</t>
  </si>
  <si>
    <t>WJW APC INC</t>
  </si>
  <si>
    <t>02/03/2025</t>
  </si>
  <si>
    <t>11/07/2023 at 02:42pm ---&gt; printed statement and open invoices for customer CHRIS</t>
  </si>
  <si>
    <t>GREG JABLONSKI CORP</t>
  </si>
  <si>
    <t>04/03/2023 at 10:41am ---&gt; A/R Collection Queue - Log Call Last Call Date : 04/03/2023 Next Call Date : 04/06/2023 Mail Letter    : N Comments       :   Greg submitted a 3k payment via phone but did not want it applied to old   becuse he's waiting on an order to be invoiced first BMAGGIO</t>
  </si>
  <si>
    <t>NEW LEAF LANDSCAPE MAINT</t>
  </si>
  <si>
    <t>01/24/2025</t>
  </si>
  <si>
    <t>07/07/2023 at 02:53pm ---&gt; REC'D CHK #6145 $133.21 APPLIED BUT UNAPPLIED STATING 18 CENTS? DRADZIN</t>
  </si>
  <si>
    <t>G CRAIG ELECTRICAL SERVICE CORP</t>
  </si>
  <si>
    <t>01/02/2025 at 11:22am ---&gt; e-mailed statement and open invoices CHRIS</t>
  </si>
  <si>
    <t>MANNY ESCOBAR</t>
  </si>
  <si>
    <t>05/25/2023 at 04:22pm ---&gt; printed statement and open imvoices CHRIS</t>
  </si>
  <si>
    <t>REMI WESNOFSKE INC</t>
  </si>
  <si>
    <t>07/06/2023 at 12:24pm ---&gt; REC'D CHK #32815 $31.42 DRADZIN</t>
  </si>
  <si>
    <t>WHEELHOUSE CUSTOMS LLC.</t>
  </si>
  <si>
    <t>01/17/2025 at 11:20am ---&gt; chrisine, can you follow up on this account, i did email the invoices but they are other branches and nothing for country and I am off next week,  Thanks KDESANTI</t>
  </si>
  <si>
    <t>JACKSON DODDS &amp; CO.</t>
  </si>
  <si>
    <t>11/15/2020</t>
  </si>
  <si>
    <t>09/11/2023 at 03:03pm ---&gt; e-mailed statement CHRIS</t>
  </si>
  <si>
    <t>CHRIS DELAUZON</t>
  </si>
  <si>
    <t>03/15/2024 at 12:51pm ---&gt; PICKED UP CHECK#13340 $143.42 FROM THE PO BOX AND APPLIED CHRIS</t>
  </si>
  <si>
    <t>WALTER STERNLIEB</t>
  </si>
  <si>
    <t>03/27/2012</t>
  </si>
  <si>
    <t>12/06/2023 at 01:08pm ---&gt; e-mailed statement and open invoices CHRIS</t>
  </si>
  <si>
    <t>CSE CONSTRUCTION INC</t>
  </si>
  <si>
    <t>02/07/2024</t>
  </si>
  <si>
    <t>05/20/2024 at 02:15pm ---&gt; updated mailing address CHRIS</t>
  </si>
  <si>
    <t>FRED G LAPPE</t>
  </si>
  <si>
    <t>02/03/2025 at 09:14am ---&gt; e-mailed statement and open invoices CHRIS</t>
  </si>
  <si>
    <t>RUSTED REBELS FABRICATING LLC</t>
  </si>
  <si>
    <t>05/03/2024 at 02:50pm ---&gt; called me with cc payment i applied CHRIS</t>
  </si>
  <si>
    <t>Hobbs Inc.</t>
  </si>
  <si>
    <t>RICHARD STEVENS</t>
  </si>
  <si>
    <t>05/13/2009</t>
  </si>
  <si>
    <t>CALISSA</t>
  </si>
  <si>
    <t>02/03/2025 at 10:39am ---&gt; e-mailed statement and open invoices CHRIS</t>
  </si>
  <si>
    <t>WOLFFER ESTATE STABLES</t>
  </si>
  <si>
    <t>03/06/2024 at 01:09pm ---&gt; ADDED ACCOUNTSPAYABLE@WOLFFER.COM TO HAVE STATEMENTS EMAILED PER CUSTOMER SSINACOR</t>
  </si>
  <si>
    <t>OV GENERAL CONSTRUCTION CORP.</t>
  </si>
  <si>
    <t>02/20/2025 at 12:26pm ---&gt; WILL DROP A CHECK OFF TOMORROW CHRIS</t>
  </si>
  <si>
    <t>BDC BUILDERS</t>
  </si>
  <si>
    <t>02/03/2025 at 10:01am ---&gt; e-mailed statement and open invoices CHRIS</t>
  </si>
  <si>
    <t>DEER PARK STAIRBUILDING &amp; MILLWORK</t>
  </si>
  <si>
    <t>J. BADILLA PAINTING &amp; STUCCO</t>
  </si>
  <si>
    <t>82</t>
  </si>
  <si>
    <t>01/21/2025 at 10:27am ---&gt; called she will call me back with payment CHRIS</t>
  </si>
  <si>
    <t>BLUE LIGHT ENERGY</t>
  </si>
  <si>
    <t>11/15/2024 at 10:53am ---&gt; e-mailed statement CHRIS</t>
  </si>
  <si>
    <t>MICHAEL TUTHS INC.</t>
  </si>
  <si>
    <t>03/18/2024 at 08:44am ---&gt; PICKED UP CHECK#8247 $872.46 FROM THE PO BOX AND APPLIED CHRIS</t>
  </si>
  <si>
    <t>RAY SACHTLEBEN</t>
  </si>
  <si>
    <t>02/08/2025</t>
  </si>
  <si>
    <t>01/16/2025 at 10:57am ---&gt; sending a check today CHRIS</t>
  </si>
  <si>
    <t>PLUM BUILDERS</t>
  </si>
  <si>
    <t>06/08/2022</t>
  </si>
  <si>
    <t>01/15/2025 at 11:20am ---&gt; check was sent CHRIS</t>
  </si>
  <si>
    <t>JARROD KAHN</t>
  </si>
  <si>
    <t>04/28/2023</t>
  </si>
  <si>
    <t>09/06/2024 at 10:02am ---&gt; e-mailed statement and open invoices CHRIS</t>
  </si>
  <si>
    <t>LOAVES &amp; FISHES</t>
  </si>
  <si>
    <t>16</t>
  </si>
  <si>
    <t>11/30/2017 at 01:30pm ---&gt; got payment LBELLO</t>
  </si>
  <si>
    <t>GMF BUILDERS</t>
  </si>
  <si>
    <t>4</t>
  </si>
  <si>
    <t>W C ESP INC</t>
  </si>
  <si>
    <t>01/02/2025 at 10:06am ---&gt; e-mailed statement AND open invoices CHRIS</t>
  </si>
  <si>
    <t>ROSEWOOD DEVELOPERS</t>
  </si>
  <si>
    <t>03/20/2024 at 01:39pm ---&gt; PICKED UP CHECK#1148 $635.62 FROM THE PO BOX AND APPLIED CHRIS</t>
  </si>
  <si>
    <t>QUOGUE-SINCLAIR FUEL</t>
  </si>
  <si>
    <t>04/02/2024 at 12:16pm ---&gt; PICKED UP CHECK#1250 $8.98 FROM THE PO BOX AND APPLIED CHRIS</t>
  </si>
  <si>
    <t>DIFAZIO POWER &amp; ELECTRIC LLC</t>
  </si>
  <si>
    <t>01/29/2025 at 02:17pm ---&gt; will send a check next week CHRIS</t>
  </si>
  <si>
    <t>THE IRRIGATION MAN INC</t>
  </si>
  <si>
    <t>10/24/2024 at 10:52am ---&gt; left a vm about balance due CHRIS</t>
  </si>
  <si>
    <t>Talos 3D Fabrication</t>
  </si>
  <si>
    <t>09/09/2024 at 04:13pm ---&gt; Payment taken for full balance PMARTINE</t>
  </si>
  <si>
    <t>109 GLOVER STREET</t>
  </si>
  <si>
    <t>01/25/2021</t>
  </si>
  <si>
    <t>12/26/2023 at 12:15pm ---&gt; E-MAILED STATMENT AND OPEN INVOICES CHRIS</t>
  </si>
  <si>
    <t>MEN SAW CONSTRUCTION</t>
  </si>
  <si>
    <t>03/25/2021 at 08:46am ---&gt; BMPED TO 7500 TEMP FOR 4/12 BPISCITE</t>
  </si>
  <si>
    <t>PERT CONSTRUCTION</t>
  </si>
  <si>
    <t>10/07/2024 at 09:30am ---&gt; E-MAILED STATEMENT CHRIS</t>
  </si>
  <si>
    <t>BATTLE IRON AND BRONZE</t>
  </si>
  <si>
    <t>04/26/2023 at 07:43am ---&gt; tried to run cc but came up declined e-mailed customer CHRIS</t>
  </si>
  <si>
    <t>STEPHEN J ZALUSKI</t>
  </si>
  <si>
    <t>02/11/2025 at 09:42am ---&gt; called and stephen will send a check CHRIS</t>
  </si>
  <si>
    <t>68 NORTH MAIN LLC</t>
  </si>
  <si>
    <t>04/28/2024 at 04:59pm ---&gt; wrote off expired credit. ENUNEZ</t>
  </si>
  <si>
    <t>WM ARCH GROUP</t>
  </si>
  <si>
    <t>10/09/2023</t>
  </si>
  <si>
    <t>11/05/2024 at 01:04pm ---&gt; e-mailed statement CHRIS</t>
  </si>
  <si>
    <t>KENNETH MINUTOLI</t>
  </si>
  <si>
    <t>08/29/2017 at 10:48am ---&gt; Kenneth called in payment for statement and gave new cc to save on file. KMULHERN</t>
  </si>
  <si>
    <t>BUTCH PAYNE LANDSCAPING</t>
  </si>
  <si>
    <t>01/06/2025 at 01:26pm ---&gt; e-mailed invoice CHRIS</t>
  </si>
  <si>
    <t>KRISTY STEVENS</t>
  </si>
  <si>
    <t>01/15/2025</t>
  </si>
  <si>
    <t>08/09/2024 at 09:12am ---&gt; e-mailed statement and open invoices CHRIS</t>
  </si>
  <si>
    <t>K ROMEO INC</t>
  </si>
  <si>
    <t>11/12/2024 at 11:27am ---&gt; Keith requested that credits be applied to open invoices JMONCINI</t>
  </si>
  <si>
    <t>MAREK GRUPA</t>
  </si>
  <si>
    <t>04/18/2023 at 09:17am ---&gt; A/R Collection Queue - Log Call Last Call Date : 04/18/2023 Next Call Date : 04/28/2023 Mail Letter    : Y Letter Type    : Email Comments       :   Emailed Marek statement and past due balance. BMAGGIO</t>
  </si>
  <si>
    <t>TRMW ENTERPRISES</t>
  </si>
  <si>
    <t>05/09/2024 at 09:39am ---&gt; i have chris looking into S7080130 as they say it's not there invoice CHRIS</t>
  </si>
  <si>
    <t>BORGE CONSTRUCTION</t>
  </si>
  <si>
    <t>57</t>
  </si>
  <si>
    <t>09/15/2022</t>
  </si>
  <si>
    <t>12/11/2024 at 12:17pm ---&gt; CALLED AND LEFT A VM ABOUT BALANCE DUE CHRIS</t>
  </si>
  <si>
    <t>WEBB BUILDERS INC</t>
  </si>
  <si>
    <t>02/06/2025 at 09:11am ---&gt; EMAILED STATEMENT AND OPEN INVOICES AS PER kAREN REQ. CHRIS</t>
  </si>
  <si>
    <t>PLAMEN KANEV</t>
  </si>
  <si>
    <t>01/06/2025</t>
  </si>
  <si>
    <t>03/07/2023 at 01:52pm ---&gt; called with cc payment but cc declined so i e-mailed him CHRIS</t>
  </si>
  <si>
    <t>STRONG OIL COMPANY</t>
  </si>
  <si>
    <t>03/19/2024 at 08:04am ---&gt; PICKED UP CHECK#30421 $69.66 FROM THE PO BOX AND APPLIED CHRIS</t>
  </si>
  <si>
    <t>APOGEE BUILDING CO</t>
  </si>
  <si>
    <t>01/20/2025 at 09:53am ---&gt; e-mailed ach info CHRIS</t>
  </si>
  <si>
    <t>ENGLISH COUNTRY ANTIQUES</t>
  </si>
  <si>
    <t>08/12/2015 at 03:08pm ---&gt; i e-mailed diava for new cc CHRIS</t>
  </si>
  <si>
    <t>DAVID M. ACQUINO</t>
  </si>
  <si>
    <t>02/03/2025 at 10:26am ---&gt; e-mailed statement and open invoices CHRIS</t>
  </si>
  <si>
    <t>J.P. MULVEY PLUMBING &amp; HEATING INC</t>
  </si>
  <si>
    <t>05/16/2014</t>
  </si>
  <si>
    <t>02/03/2025 at 09:18am ---&gt; e-mailed statement and open invoices CHRIS</t>
  </si>
  <si>
    <t>SOUTH FORK SEPTIC</t>
  </si>
  <si>
    <t>12/06/2024 at 09:11am ---&gt; CALLED AND SPOKE TO ANGIE AND SHE WILL SEND OUT A CHECK CHRIS</t>
  </si>
  <si>
    <t>WHOLE HOUSE CONTRACTING INC</t>
  </si>
  <si>
    <t>02/29/2020</t>
  </si>
  <si>
    <t>02/03/2025 at 10:19am ---&gt; e-mailed statement and open invoices CHRIS</t>
  </si>
  <si>
    <t>THE BRIDGEHAMPTON CLUB</t>
  </si>
  <si>
    <t>02/03/2025 at 09:58am ---&gt; e-mailed statement and open invoices CHRIS</t>
  </si>
  <si>
    <t>MASTROPAOLO BUILDERS INC</t>
  </si>
  <si>
    <t>10/26/2020</t>
  </si>
  <si>
    <t>02/03/2025 at 10:09am ---&gt; e-mailed statement and open invoices CHRIS</t>
  </si>
  <si>
    <t>JOSEPH SILVESTRO CUSTOM HOMES</t>
  </si>
  <si>
    <t>07/06/2023 at 12:43pm ---&gt; REC'D CHK #2996 $6707.07 APPLIED DRADZIN</t>
  </si>
  <si>
    <t>CHRISTOPHER NAPPE PLUMBING &amp; H</t>
  </si>
  <si>
    <t>01/15/2022</t>
  </si>
  <si>
    <t>02/07/2025 at 01:52pm ---&gt; e-mailed asking for payment CHRIS</t>
  </si>
  <si>
    <t>LOEBS &amp; GORDON POOLCARE</t>
  </si>
  <si>
    <t>07/06/2023 at 01:14pm ---&gt; REC'D CHK # 0000995234 $145.00 APPLIED DRADZIN</t>
  </si>
  <si>
    <t>R. BRUCE JOHNSON INC</t>
  </si>
  <si>
    <t>08/15/2020</t>
  </si>
  <si>
    <t>12/11/2024 at 11:24am ---&gt; bruce said he will send a check CHRIS</t>
  </si>
  <si>
    <t>WOLFFER ESTATE VINEYARDS</t>
  </si>
  <si>
    <t>10/09/2024 at 07:58am ---&gt; e-mailed statement CHRIS</t>
  </si>
  <si>
    <t>Wonders of Wood Inc</t>
  </si>
  <si>
    <t>01/29/2025 at 02:09pm ---&gt; will send payment today CHRIS</t>
  </si>
  <si>
    <t>ACADIA CONSTRUCTION LLC</t>
  </si>
  <si>
    <t>07/16/2024 at 07:32am ---&gt; e-mailed missing invoices CHRIS</t>
  </si>
  <si>
    <t>G CRAIG ELECTRICAL CONT CORP</t>
  </si>
  <si>
    <t>02/15/2021</t>
  </si>
  <si>
    <t>10/08/2024 at 02:41pm ---&gt; e-mailed statement CHRIS</t>
  </si>
  <si>
    <t>CREATIVE TOUCH LANDSCAPING INC.</t>
  </si>
  <si>
    <t>02/03/2025 at 10:33am ---&gt; e-mailed statement and open invoices CHRIS</t>
  </si>
  <si>
    <t>54 GEORGIAN LLC</t>
  </si>
  <si>
    <t>10/03/2024 at 11:48am ---&gt; e-mailed statement CHRIS</t>
  </si>
  <si>
    <t>CLASS A LLC</t>
  </si>
  <si>
    <t>12/18/2020</t>
  </si>
  <si>
    <t>01/02/2025 at 10:05am ---&gt; e-mailed statement and open invoices CHRIS</t>
  </si>
  <si>
    <t>CARL R FUSCO CONSTRUCTION INC</t>
  </si>
  <si>
    <t>07/02/2024</t>
  </si>
  <si>
    <t>CINO BUILDERS CORP.</t>
  </si>
  <si>
    <t>SCOTT MCMAHON</t>
  </si>
  <si>
    <t>12/04/2020</t>
  </si>
  <si>
    <t>01/10/2025 at 12:10pm ---&gt; putting a check in the mail today CHRIS</t>
  </si>
  <si>
    <t>EAST END ELECTRIC INC.</t>
  </si>
  <si>
    <t>03/09/2017 at 01:59pm ---&gt; LEFTMESSAGE ABOUT CREDIT CARD EXPIRED DHEANEY</t>
  </si>
  <si>
    <t>COLIN BROWN BUILDERS</t>
  </si>
  <si>
    <t>01/07/2025</t>
  </si>
  <si>
    <t>05/08/2024 at 09:01am ---&gt;  Based on the customer's good payment history, granted a temporary credit increase. ENUNEZ</t>
  </si>
  <si>
    <t>TWIN FORKS ESTATE MANAGEMENT</t>
  </si>
  <si>
    <t>06/05/2024 at 07:55am ---&gt; ADDED A SIGNER CHRIS</t>
  </si>
  <si>
    <t>ALL HAMPTON MANAGEMENT</t>
  </si>
  <si>
    <t>06/29/2020 at 11:44am ---&gt; gave some pods at anthonys req BPISCITE</t>
  </si>
  <si>
    <t>HAMPTONS PROPERTY SERVICES</t>
  </si>
  <si>
    <t>02/11/2025 at 10:42am ---&gt; e-mailed statement and open invoices CHRIS</t>
  </si>
  <si>
    <t>WATER MILL SQUARE ASSOCIATES LLC</t>
  </si>
  <si>
    <t>02/03/2025 at 01:41pm ---&gt; e-mailed statement and open invoices CHRIS</t>
  </si>
  <si>
    <t>PECONIC SECURITY ALARMS INC.</t>
  </si>
  <si>
    <t>02/11/2025 at 10:43am ---&gt; will mail a check out tomorrow CHRIS</t>
  </si>
  <si>
    <t>KJL Contracting INC</t>
  </si>
  <si>
    <t>25TH.MTH</t>
  </si>
  <si>
    <t>67</t>
  </si>
  <si>
    <t>09/13/2024 at 11:07am ---&gt; KATELYN TO TAKE CARE OF BALANCE TODAY SSINACOR</t>
  </si>
  <si>
    <t>BIG SKY RANCH</t>
  </si>
  <si>
    <t>09/27/2024 at 11:22am ---&gt; CALLED AND SHE WILL CALL ME BACK AS SOON AS SHE GETS HOME CHRIS</t>
  </si>
  <si>
    <t>JAMES GAZDA</t>
  </si>
  <si>
    <t>02/11/2025 at 09:34am ---&gt; e-mailed statement and open invoices CHRIS</t>
  </si>
  <si>
    <t>HOLUB CONSTRUCTION</t>
  </si>
  <si>
    <t>74</t>
  </si>
  <si>
    <t>06/03/2024 at 11:38am ---&gt; printed statement for the customer as he stopped in CHRIS</t>
  </si>
  <si>
    <t>JIM GRUBB CUSTOM PAINTING</t>
  </si>
  <si>
    <t>03/18/2024 at 12:12pm ---&gt; jim dropped off check#1926 $51.64 i applied CHRIS</t>
  </si>
  <si>
    <t>SOUTHAMPTON GALLERY OF TILE</t>
  </si>
  <si>
    <t>10/10/2024 at 10:08am ---&gt; E-MAILED STATEMENT CHRIS</t>
  </si>
  <si>
    <t>BK KUCK CONSTRUCTION</t>
  </si>
  <si>
    <t>10/29/2021</t>
  </si>
  <si>
    <t>02/03/2025 at 09:17am ---&gt; e-mailed statement and open invoices CHRIS</t>
  </si>
  <si>
    <t>TOM FALKOWSKI FARMS</t>
  </si>
  <si>
    <t>05/12/2023 at 10:16am ---&gt; CALLED SPOKE WITH JACKIE FALKOWSKI TO GIVE PO BOX WMBS TO NOW ON MAIL PAYMENTS TO OUR PO BOX.  I ALSO UPDATED OUR SYSTEM WITH NEW EMAIL ADDRESS TO USE DRADZIN</t>
  </si>
  <si>
    <t>CHARLES N GOULD</t>
  </si>
  <si>
    <t>11/21/2014 at 02:24pm ---&gt; called no answer, kept ringing KMULHERN</t>
  </si>
  <si>
    <t>VILLADOM CORP</t>
  </si>
  <si>
    <t>09/10/2020</t>
  </si>
  <si>
    <t>07/06/2023 at 11:07am ---&gt; REC'D CHECK #7153 $751.16 APPLIED DRADZIN</t>
  </si>
  <si>
    <t>NARDY PEST CONTROL</t>
  </si>
  <si>
    <t>11/06/2020 at 10:47am ---&gt; changed cc on file BPISCITE</t>
  </si>
  <si>
    <t>MARVIN CHUDNOFF</t>
  </si>
  <si>
    <t>6</t>
  </si>
  <si>
    <t>02/01/2025</t>
  </si>
  <si>
    <t>05/03/2022 at 01:12pm ---&gt; Emailed Invoice #S5863133 per customers request. KHANSEN</t>
  </si>
  <si>
    <t>KENNETH J STENGEL</t>
  </si>
  <si>
    <t>12/06/2013</t>
  </si>
  <si>
    <t>12/17/2024 at 01:23pm ---&gt; sending a check CHRIS</t>
  </si>
  <si>
    <t>JASON LIEBNITZKY</t>
  </si>
  <si>
    <t>92</t>
  </si>
  <si>
    <t>02/20/2023</t>
  </si>
  <si>
    <t>01/17/2025</t>
  </si>
  <si>
    <t>02/15/2023 at 12:49pm ---&gt; A/R Collection Queue - Log Call Last Call Date : 02/15/2023 Next Call Date : 02/20/2023 Mail Letter    : N Comments       :   Emailed JL on past due balance. Not sure how we're handling this one, do we   write these off to customer goodwill? BMAGGIO</t>
  </si>
  <si>
    <t>SCHUTTINGER BUILDING COMPANY</t>
  </si>
  <si>
    <t>02/18/2025 at 08:03am ---&gt; e-mailed 9/1/23-11/30/23 invoices as per dolly req. CHRIS</t>
  </si>
  <si>
    <t>PAUL CAMPANELLA dba HAMPTON 30 LLC</t>
  </si>
  <si>
    <t>01/15/2025 at 11:20am ---&gt; payment was sent on monday CHRIS</t>
  </si>
  <si>
    <t>HCMC INC</t>
  </si>
  <si>
    <t>02/04/2025 at 03:59pm ---&gt; e-mailed statement and open invoices CHRIS</t>
  </si>
  <si>
    <t>760 MONTAUK HWY OWNER LLC/THE MILL</t>
  </si>
  <si>
    <t>01/02/2025 at 10:24am ---&gt; e-mailed statement and open invoices CHRIS</t>
  </si>
  <si>
    <t>BYRD HOFFMAN WATER MILL FOUND.</t>
  </si>
  <si>
    <t>03/02/2022</t>
  </si>
  <si>
    <t>05/16/2024 at 11:14am ---&gt; UPDATED THE SIGNER LIST CHRIS</t>
  </si>
  <si>
    <t>ARNISTER FARMS</t>
  </si>
  <si>
    <t>02/03/2025 at 10:28am ---&gt; e-mailed statement and open invoices CHRIS</t>
  </si>
  <si>
    <t>THE LEISURE TECH GROUP.LTD.</t>
  </si>
  <si>
    <t>09/05/2024 at 02:55pm ---&gt; took of all the freight charges and resent statement and open invoices CHRIS</t>
  </si>
  <si>
    <t>JOHN TARBET</t>
  </si>
  <si>
    <t>08/31/2022</t>
  </si>
  <si>
    <t>08/07/2024 at 11:07am ---&gt; MAILED OUT STATEMENT AND INVOICES AS PER JOHN REQ. AS HE COULDN'T PRINT THEM OUT CHRIS</t>
  </si>
  <si>
    <t>PINTCHIK INC.</t>
  </si>
  <si>
    <t>WALPOLE WOODWORKER INC</t>
  </si>
  <si>
    <t>93</t>
  </si>
  <si>
    <t>02/03/2025 at 10:38am ---&gt; e-mailed statement and open invoices CHRIS</t>
  </si>
  <si>
    <t>THE MEADOWGRASS COMPANY</t>
  </si>
  <si>
    <t>01/29/2019 at 09:53am ---&gt; Hi Lucy,  Thanks for sending this over. We fixed the application of your check to match up with the below statement. Unfortunately the attached invoice was not included on your 12/24 statement as it was originally placed on the wrong account, and wasn?t moved to yours until1/2/19 (after statements were already issued). I?m very sorry for the confusion and lack of communication on this. I?ve attached your revised 12/24 statement (after that invoice was moved) and your revised 1/24 statement (after your check application was fixed). Please disregard the s/c as I will be removing that from your account.  Going forward, we will be much more diligent with applying your checks accurately, and communicate with you about any billing changes.  Thank you,  Kirstie Mulhern | Financial Analyst Trade Supply Group | 481 Washington Street, 1N, New York, NY 10013 D: 631.297.7818 | O: 646.731.2512 | F: 212.969.9049 kmulhern@tradesupplygroup.com | www.tradesupplygroup.com  From: luci buser &lt;lucibuser@icloud.com&gt; Sent: Tuesday, January 29, 2019 9:29 AM To: Kirstie Mulhern &lt;KMulhern@tradesupplygroup.com&gt; Subject: Meadowgrass statements        Sent from my iPhone KMULHERN</t>
  </si>
  <si>
    <t>* WATER MILL BUILDING SUPPLY</t>
  </si>
  <si>
    <t>ENUNEZ</t>
  </si>
  <si>
    <t>11/12/2024</t>
  </si>
  <si>
    <t>09/06/2023 at 11:12am ---&gt; per Christine W/O S6593209.002 - there is no way of knowing who the customer   ENUNEZ</t>
  </si>
  <si>
    <t>100 DESIGN LLC</t>
  </si>
  <si>
    <t>12/23/2024</t>
  </si>
  <si>
    <t>2 MARION LANE LLC</t>
  </si>
  <si>
    <t>480 HOLDING CO.</t>
  </si>
  <si>
    <t>96 East LP</t>
  </si>
  <si>
    <t>99 POINTE MECOX LANE</t>
  </si>
  <si>
    <t>08/19/2024</t>
  </si>
  <si>
    <t>A.S BUILDERS</t>
  </si>
  <si>
    <t>11/20/2024</t>
  </si>
  <si>
    <t>05/14/2024 at 11:55am ---&gt; SET UP NEW ACCOUNT AND PUT CC INFO ON FILE CHRIS</t>
  </si>
  <si>
    <t>ALEX DZIEMAN</t>
  </si>
  <si>
    <t>11/21/2023</t>
  </si>
  <si>
    <t>09/30/2021 at 11:59am ---&gt; e-mailed statement CHRIS</t>
  </si>
  <si>
    <t>ALLISON WHITMORE</t>
  </si>
  <si>
    <t>11/07/2024</t>
  </si>
  <si>
    <t>ALVISE ORSINI DESGIN</t>
  </si>
  <si>
    <t>09/19/2024</t>
  </si>
  <si>
    <t>AMANDA SHINALL</t>
  </si>
  <si>
    <t>06/24/2024</t>
  </si>
  <si>
    <t>AMY WERFEL INTERIORS</t>
  </si>
  <si>
    <t>AMY WOLPERT</t>
  </si>
  <si>
    <t>ANDREA PORTAGO</t>
  </si>
  <si>
    <t>10/01/2024</t>
  </si>
  <si>
    <t>ANDREW TAUB</t>
  </si>
  <si>
    <t>11/14/2024</t>
  </si>
  <si>
    <t>ANGEL REA</t>
  </si>
  <si>
    <t>10/09/2024</t>
  </si>
  <si>
    <t>ANTHONY YUMUL</t>
  </si>
  <si>
    <t>ARRON CUMMINGS</t>
  </si>
  <si>
    <t>JMONCINI</t>
  </si>
  <si>
    <t>ASPEN &amp; ASH - EI</t>
  </si>
  <si>
    <t>08/06/2024 at 12:27pm ---&gt; SPOKE WITH DEBRA. DELETED CC ON FILE AND ENTERED CARD AGAIN. RAN CC FOR BALANCE SSINACOR</t>
  </si>
  <si>
    <t>Arc Architects</t>
  </si>
  <si>
    <t>-1</t>
  </si>
  <si>
    <t>BARBARA COOPER</t>
  </si>
  <si>
    <t>09/14/2024</t>
  </si>
  <si>
    <t>BERN &amp; BERN</t>
  </si>
  <si>
    <t>01/03/2025 at 01:25pm ---&gt; e-mailed Invoices from Nov. 1st to Jan. 3rd CHRIS</t>
  </si>
  <si>
    <t>BLUE OCEAN DESIGN LLC</t>
  </si>
  <si>
    <t>06/03/2020 at 12:11pm ---&gt; Emailed June Statement VBALLET</t>
  </si>
  <si>
    <t>BOOM CONSTRUCTION</t>
  </si>
  <si>
    <t>-0</t>
  </si>
  <si>
    <t>BORIS TIOMKIN</t>
  </si>
  <si>
    <t>08/14/2024</t>
  </si>
  <si>
    <t>BROOK KELLEY</t>
  </si>
  <si>
    <t>05/29/2024</t>
  </si>
  <si>
    <t>BRUCE LEIBERMAN</t>
  </si>
  <si>
    <t>11/13/2024</t>
  </si>
  <si>
    <t>Bakes &amp; Kropp</t>
  </si>
  <si>
    <t>08/16/2018 at 08:46am ---&gt; found pmt on 128278, trans back over here BPISCITE</t>
  </si>
  <si>
    <t>Barry Brown</t>
  </si>
  <si>
    <t>08/27/2014</t>
  </si>
  <si>
    <t>Bigos Brian</t>
  </si>
  <si>
    <t>04/02/2024</t>
  </si>
  <si>
    <t>Brianna Semb</t>
  </si>
  <si>
    <t>C FARRAR DESIGN</t>
  </si>
  <si>
    <t>03/29/2024 at 03:41pm ---&gt; wrote off expired credit. ENUNEZ</t>
  </si>
  <si>
    <t>CARL STUMPY</t>
  </si>
  <si>
    <t>05/28/2024</t>
  </si>
  <si>
    <t>CARMONA HOME IMPROVEMENTS</t>
  </si>
  <si>
    <t>10/09/2020</t>
  </si>
  <si>
    <t>09/30/2020 at 04:09pm ---&gt; A/R Collection Queue - Log Call Last Call Date : 09/30/2020 Next Call Date : 10/09/2020 Mail Letter    : N Comments       :   Hello,  Attached is your current statement. Could you please review and   advise of your next payment?  Thank you! KFLEMING</t>
  </si>
  <si>
    <t>CAROL STROUD</t>
  </si>
  <si>
    <t>05/06/2024</t>
  </si>
  <si>
    <t>CAROLYN KLEIN</t>
  </si>
  <si>
    <t>06/21/2023 at 09:37am ---&gt; E-MAILED ABOUT PAYMENT CHRIS</t>
  </si>
  <si>
    <t>CEASAR GENERAL CONTRACTORS INC</t>
  </si>
  <si>
    <t>07/07/2020</t>
  </si>
  <si>
    <t>CESAR PAINTING INC</t>
  </si>
  <si>
    <t>CHARLES PERSICO INC</t>
  </si>
  <si>
    <t>07/18/2024</t>
  </si>
  <si>
    <t>CHESTERMAN GROUP</t>
  </si>
  <si>
    <t>CHHUNJU ANDRUGSURBA LLC</t>
  </si>
  <si>
    <t>CHIEFLY DESIGN</t>
  </si>
  <si>
    <t>2</t>
  </si>
  <si>
    <t>08/26/2024</t>
  </si>
  <si>
    <t>CHRIS SOUHRADA</t>
  </si>
  <si>
    <t>04/28/2024 at 05:20pm ---&gt; wrote off expired credit. ENUNEZ</t>
  </si>
  <si>
    <t>CHRISTIE HANSEN INTERIORS</t>
  </si>
  <si>
    <t>CINDY MONTGOMERY</t>
  </si>
  <si>
    <t>11/25/2020 at 10:28am ---&gt; no response on the oR yet BPISCITE</t>
  </si>
  <si>
    <t>CJ FOLINI</t>
  </si>
  <si>
    <t>10/03/2024</t>
  </si>
  <si>
    <t>CNR Group ECS LLC</t>
  </si>
  <si>
    <t>10/21/2024 at 12:33pm ---&gt; WROTE OFF ($0.06) FROM S6979041.002 PMARTINE</t>
  </si>
  <si>
    <t>COASTAL CONSTRUCTION MANAGEMEN</t>
  </si>
  <si>
    <t>10/25/2022</t>
  </si>
  <si>
    <t>07/25/2023 at 09:53am ---&gt; e-mailed statement CHRIS</t>
  </si>
  <si>
    <t>Carol Bender</t>
  </si>
  <si>
    <t>Caryn &amp; Gregg Gordon</t>
  </si>
  <si>
    <t>11/26/2024</t>
  </si>
  <si>
    <t>DANA WINTERS</t>
  </si>
  <si>
    <t>DANIELLE EPSTEIN</t>
  </si>
  <si>
    <t>DAVID DELISLE</t>
  </si>
  <si>
    <t>05/13/2020 at 09:09am ---&gt; fwd the following to leo as per his email to me:  No thanks Bart I won?t be purchasing from watermill building any longer , for 33 years I have had a house account with am building supply, since the day it opened, to be shrugged aside as a local who has spent over 80, 000 over the years to be cast aside and be switched to cod for your convenience, no thanks, consider our relationship over when I walk into the office like I have for over 3 decades and say it?s been real, ........ Dollars and  Sent from my iPhone BPISCITE</t>
  </si>
  <si>
    <t>DAVID GONZALEZ</t>
  </si>
  <si>
    <t>10/24/2024</t>
  </si>
  <si>
    <t>11/14/2023 at 03:23pm ---&gt; MAILED INVOICE CHRIS</t>
  </si>
  <si>
    <t>DENISE JOHNSTON</t>
  </si>
  <si>
    <t>DIGS BY KATIE</t>
  </si>
  <si>
    <t>04/19/2024</t>
  </si>
  <si>
    <t>DONNA FRANCIS</t>
  </si>
  <si>
    <t>09/16/2024</t>
  </si>
  <si>
    <t>Darren Sternlieb</t>
  </si>
  <si>
    <t>DiGirolamo Lawn Service</t>
  </si>
  <si>
    <t>06/11/2024 at 08:45am ---&gt; e-mailed statement and open invoices CHRIS</t>
  </si>
  <si>
    <t>E Davids Carpentry INC</t>
  </si>
  <si>
    <t>EAST HAMPTON HOUSING AUTHORITY</t>
  </si>
  <si>
    <t>EILEEN MICHAEL</t>
  </si>
  <si>
    <t>EILEEN RAUEHENBERGER</t>
  </si>
  <si>
    <t>ELAWRENCE DESIGN</t>
  </si>
  <si>
    <t>05/16/2022 at 04:05pm ---&gt; # on file DOES NOT ACCEPT ANY PHONE CALLS.  No email address on file. KHANSEN</t>
  </si>
  <si>
    <t>ELIZABETH DOW HOME</t>
  </si>
  <si>
    <t>08/17/2020</t>
  </si>
  <si>
    <t>12/16/2024</t>
  </si>
  <si>
    <t>05/20/2024 at 07:53am ---&gt; e-mailed invoices as per vlada req. CHRIS</t>
  </si>
  <si>
    <t>ELIZABETH WALLAU HOWARD INC</t>
  </si>
  <si>
    <t>ELLEN BYRNE</t>
  </si>
  <si>
    <t>Elizabeth Forget</t>
  </si>
  <si>
    <t>FARRIN CARY DESIGN</t>
  </si>
  <si>
    <t>FBA CONTRACTING CORP</t>
  </si>
  <si>
    <t>08/01/2010</t>
  </si>
  <si>
    <t>01/21/2025</t>
  </si>
  <si>
    <t>FERNANDO RODRIGUES</t>
  </si>
  <si>
    <t>FRANCISCO LUME</t>
  </si>
  <si>
    <t>12/20/2023</t>
  </si>
  <si>
    <t>FRANCOIS SIMARD</t>
  </si>
  <si>
    <t>FRANK DEBONO</t>
  </si>
  <si>
    <t>04/09/2022</t>
  </si>
  <si>
    <t>FRANK RINIA</t>
  </si>
  <si>
    <t>FT CONSTRUCTION</t>
  </si>
  <si>
    <t>10/23/2024 at 10:38am ---&gt; PER FRANK, HE NEVER RECEIVED AN OCTOBER STATEMENT. EMAILED HIM A COPY. SSINACOR</t>
  </si>
  <si>
    <t>First Dunes Inc</t>
  </si>
  <si>
    <t>GIOVANNI YUGSI</t>
  </si>
  <si>
    <t>02/01/2024</t>
  </si>
  <si>
    <t>GLORIA FRAZEE</t>
  </si>
  <si>
    <t>12/17/2024</t>
  </si>
  <si>
    <t>GREG MCKENZIE DESIGNS</t>
  </si>
  <si>
    <t>01/20/2025</t>
  </si>
  <si>
    <t>06/13/2023 at 02:02pm ---&gt; asked carolyn if this is correct CHRIS</t>
  </si>
  <si>
    <t>HAMPTONS SKY BUILDER INC</t>
  </si>
  <si>
    <t>05/15/2023 at 11:56am ---&gt; E-MAILED INVOICES AND SET UP THE E-MAIL TRIGGER CHRIS</t>
  </si>
  <si>
    <t>HARRISON GRASS</t>
  </si>
  <si>
    <t>HENRY OSORIO</t>
  </si>
  <si>
    <t>12/11/2024</t>
  </si>
  <si>
    <t>Hadley Phillips</t>
  </si>
  <si>
    <t>INTELLITEC SECURITY SERVICES</t>
  </si>
  <si>
    <t>97</t>
  </si>
  <si>
    <t>11/19/2024 at 11:27am ---&gt; E-MAILED STATEMENT AND OPEN INVOICES CHRIS</t>
  </si>
  <si>
    <t>IOP</t>
  </si>
  <si>
    <t>04/05/2024</t>
  </si>
  <si>
    <t>ISLAND DESIGN WOODWORKING</t>
  </si>
  <si>
    <t>08/22/2022 at 12:42pm ---&gt; LEFT VM ABOUT BALANCE CHRIS</t>
  </si>
  <si>
    <t>ISMIAL KOSE</t>
  </si>
  <si>
    <t>11/18/2024</t>
  </si>
  <si>
    <t>JACK ROSEN</t>
  </si>
  <si>
    <t>11/22/2023</t>
  </si>
  <si>
    <t>JAMES ALEFANTIS</t>
  </si>
  <si>
    <t>02/26/2024</t>
  </si>
  <si>
    <t>JAMES RICHARDSON</t>
  </si>
  <si>
    <t>JAMES TAFFURELLI</t>
  </si>
  <si>
    <t>12/04/2024</t>
  </si>
  <si>
    <t>JENNIFER REDER</t>
  </si>
  <si>
    <t>JESSICA HOUGHTON</t>
  </si>
  <si>
    <t>JETSAM STUDIO</t>
  </si>
  <si>
    <t>04/29/2021 at 04:24pm ---&gt; asked mike for pmt of open bal BPISCITE</t>
  </si>
  <si>
    <t>JKATE DESIGNS</t>
  </si>
  <si>
    <t>JOHN BJORNEN</t>
  </si>
  <si>
    <t>10/02/2023 at 10:17am ---&gt; ENTERED RESALE CERTIFICATE IN AVALARA AS CUSTOMER IS TAX EXEMPT DRADZIN</t>
  </si>
  <si>
    <t>JOHN SIDERIS</t>
  </si>
  <si>
    <t>JORDAN TARLOW</t>
  </si>
  <si>
    <t>JOSEPH DELLA VECCHIA</t>
  </si>
  <si>
    <t>09/13/2023 at 09:44am ---&gt; SPOKE TO JOE HE IS LOOKING AT OPEN INVOICES AND WILL BE BACK INT OUCH WITH ME DRADZIN</t>
  </si>
  <si>
    <t>JOSEPH SILVA</t>
  </si>
  <si>
    <t>07/27/2024</t>
  </si>
  <si>
    <t>07/26/2023 at 11:19am ---&gt; GOT CC PYMT AND PAID COD . PROCESSED CC, APPLIEED TO ACCT AND ENTER MY NOTES DRADZIN</t>
  </si>
  <si>
    <t>JOSHUA HART</t>
  </si>
  <si>
    <t>JOSHUA KOUFFMAN</t>
  </si>
  <si>
    <t>04/23/2024</t>
  </si>
  <si>
    <t>JUAN VIDAL</t>
  </si>
  <si>
    <t>JUDITH SCHWATRZ</t>
  </si>
  <si>
    <t>Joel Fisher</t>
  </si>
  <si>
    <t>KATE ROBERTSON</t>
  </si>
  <si>
    <t>11/02/2023</t>
  </si>
  <si>
    <t>KATIE FAGAN</t>
  </si>
  <si>
    <t>06/26/2024</t>
  </si>
  <si>
    <t>06/03/2024 at 10:18am ---&gt; wrote off expired credit. ENUNEZ</t>
  </si>
  <si>
    <t>KEVIN FLEMING</t>
  </si>
  <si>
    <t>10/03/2019 at 12:46pm ---&gt; gave statement asked for pmt, ba 60 BPISCITE</t>
  </si>
  <si>
    <t>KMI CONCRETE CORP.</t>
  </si>
  <si>
    <t>03/29/2023</t>
  </si>
  <si>
    <t>05/03/2023 at 07:13am ---&gt; Customer requested copy of STMT ENUNEZ</t>
  </si>
  <si>
    <t>KSENIA PEDERSEN INTERIOR DESIGN</t>
  </si>
  <si>
    <t>King Arthur Construction</t>
  </si>
  <si>
    <t>09/17/2024</t>
  </si>
  <si>
    <t>L MEDINA CONSTRUCTION CORP</t>
  </si>
  <si>
    <t>06/03/2024 at 09:04am ---&gt; wrote off expired credit. ENUNEZ</t>
  </si>
  <si>
    <t>LANE HEARD</t>
  </si>
  <si>
    <t>03/05/2024</t>
  </si>
  <si>
    <t>LAUREN DACEY</t>
  </si>
  <si>
    <t>LAURIE TUTT</t>
  </si>
  <si>
    <t>LEE EISENBERG</t>
  </si>
  <si>
    <t>LINDA CRONIN</t>
  </si>
  <si>
    <t>12/18/2019</t>
  </si>
  <si>
    <t>LOIS FREEMAN</t>
  </si>
  <si>
    <t>LOUISE LINDEN</t>
  </si>
  <si>
    <t>Luxure Properties</t>
  </si>
  <si>
    <t>05/16/2024 at 12:49pm ---&gt; updated cc info CHRIS</t>
  </si>
  <si>
    <t>MALLORY FINGER</t>
  </si>
  <si>
    <t>MANIFEST PARTNERS REALTY ADVISORS</t>
  </si>
  <si>
    <t>NET.30</t>
  </si>
  <si>
    <t>12/30/2024</t>
  </si>
  <si>
    <t>07/25/2023 at 01:01pm ---&gt; set up online for customer CHRIS</t>
  </si>
  <si>
    <t>MARIA QUAIL</t>
  </si>
  <si>
    <t>MARTIN DAGATA</t>
  </si>
  <si>
    <t>09/18/2018</t>
  </si>
  <si>
    <t>MARY THERESA</t>
  </si>
  <si>
    <t>MATT GATTO</t>
  </si>
  <si>
    <t>08/23/2024</t>
  </si>
  <si>
    <t>MAX NAVA</t>
  </si>
  <si>
    <t>10/29/2024</t>
  </si>
  <si>
    <t>MDM DESIGN GROUP</t>
  </si>
  <si>
    <t>03/12/2024 at 04:28pm ---&gt; Credit(s) moved to Allowance for Bad Debt: S6212366.004 S6297453.001 S5914198.001 S6051874.001 S6051844.001 PMARTINE</t>
  </si>
  <si>
    <t>MERRICK BUILDERS</t>
  </si>
  <si>
    <t>MICHAEL ANNITTO</t>
  </si>
  <si>
    <t>09/18/2024</t>
  </si>
  <si>
    <t>MICHAEL FRANK BUILDING</t>
  </si>
  <si>
    <t>MICHAEL MORRISON</t>
  </si>
  <si>
    <t>07/16/2024</t>
  </si>
  <si>
    <t>MICHAEL SCHARBER</t>
  </si>
  <si>
    <t>03/27/2024</t>
  </si>
  <si>
    <t>MR MIKE CONSTRUCTION</t>
  </si>
  <si>
    <t>12/21/2023</t>
  </si>
  <si>
    <t>12/13/2023 at 10:29am ---&gt; A/R Collection Queue - Log Call Last Call Date : 12/13/2023 Next Call Date : 12/21/2023 Mail Letter    : Y Letter Type    : Comments       :   took off NOE CPALLMEY</t>
  </si>
  <si>
    <t>Mary Griffo</t>
  </si>
  <si>
    <t>06/14/2023</t>
  </si>
  <si>
    <t>Mathew Niles</t>
  </si>
  <si>
    <t>Michael Streit/Craig P.Watson</t>
  </si>
  <si>
    <t>12/07/2023</t>
  </si>
  <si>
    <t>Michele Allman Interiors</t>
  </si>
  <si>
    <t>10/02/2024</t>
  </si>
  <si>
    <t>Morris Rosen Design</t>
  </si>
  <si>
    <t>NANCY TODARO</t>
  </si>
  <si>
    <t>NEWLIGHT ALPHA LLC</t>
  </si>
  <si>
    <t>09/03/2024</t>
  </si>
  <si>
    <t>05/21/2021 at 09:46am ---&gt; KIM ADV MAILED 2 CHECKS YESTERDAY BPISCITE</t>
  </si>
  <si>
    <t>NORTH SHORE STONE</t>
  </si>
  <si>
    <t>NORTHVILLE BLDG</t>
  </si>
  <si>
    <t>12/20/2024</t>
  </si>
  <si>
    <t>Newmark Custom Homes</t>
  </si>
  <si>
    <t>OAK LEAF CONSTRUCTION GROUP</t>
  </si>
  <si>
    <t>OCEANVIEW LANDSCAPE</t>
  </si>
  <si>
    <t>08/02/2023 at 09:36am ---&gt; e-mailed statement and open invoices as per kim request CHRIS</t>
  </si>
  <si>
    <t>OLIVER FREUNDLICH DESIGN</t>
  </si>
  <si>
    <t>ORTEGA MAINTENANCE</t>
  </si>
  <si>
    <t>12/10/2024</t>
  </si>
  <si>
    <t>P3 BUILDER GROUP</t>
  </si>
  <si>
    <t>12/19/2024</t>
  </si>
  <si>
    <t>PAM SCHNEIDER</t>
  </si>
  <si>
    <t>05/26/2016</t>
  </si>
  <si>
    <t>PASQUALE PAGNOTTA</t>
  </si>
  <si>
    <t>11/27/2017</t>
  </si>
  <si>
    <t>09/29/2017 at 11:29am ---&gt; as per mike semb, s4338483.001 is no charge BPISCITE</t>
  </si>
  <si>
    <t>PETER BERDAN</t>
  </si>
  <si>
    <t>07/24/2023 at 11:12am ---&gt; PETER CAME UP JUST NOW 7/24/23 @11:152 AM GAVE $300 CASH TO APPLY TO HIS BALANCE OWED OF $537.35 AND NOW WILL HAVE  A BALANCE OWED OF $237.35 DRADZIN</t>
  </si>
  <si>
    <t>PETER H COOK ARCHITECT</t>
  </si>
  <si>
    <t>09/28/2020</t>
  </si>
  <si>
    <t>11/08/2023</t>
  </si>
  <si>
    <t>12/03/2020 at 12:38pm ---&gt; processed pmt i saw in header BPISCITE</t>
  </si>
  <si>
    <t>PREMIER BUILDING &amp; RENO</t>
  </si>
  <si>
    <t>Patzan Contracting</t>
  </si>
  <si>
    <t>Pratt + Black Architects</t>
  </si>
  <si>
    <t>RACHEL LIERSCH</t>
  </si>
  <si>
    <t>RACHEL MAE GOLD</t>
  </si>
  <si>
    <t>01/14/2025</t>
  </si>
  <si>
    <t>RAMONA ALBERT</t>
  </si>
  <si>
    <t>03/01/2024</t>
  </si>
  <si>
    <t>REICH/EKLUND CONSTRUCTION INC</t>
  </si>
  <si>
    <t>08/15/2024</t>
  </si>
  <si>
    <t>03/22/2024 at 10:58am ---&gt; RECIEVED CHECK#7612109 $32318.81 IN TH PO BOX AND APPLIED CHRIS</t>
  </si>
  <si>
    <t>REILLY BUILDING CORP</t>
  </si>
  <si>
    <t>12/05/2024</t>
  </si>
  <si>
    <t>RICHARD EMANUEL</t>
  </si>
  <si>
    <t>ROB PORCO</t>
  </si>
  <si>
    <t>ROBERT ROSENTAHL</t>
  </si>
  <si>
    <t>ROBIN GELLES</t>
  </si>
  <si>
    <t>ROHIT CHOPRA</t>
  </si>
  <si>
    <t>11/02/2024</t>
  </si>
  <si>
    <t>ROLANDO GUANGA</t>
  </si>
  <si>
    <t>02/15/2024 at 03:14pm ---&gt;  Taylor requested that I add Branch 49 to the account. ENUNEZ</t>
  </si>
  <si>
    <t>RONNE FISHER</t>
  </si>
  <si>
    <t>03/15/2005</t>
  </si>
  <si>
    <t>RPM HOSPITALITY AND DESIGN</t>
  </si>
  <si>
    <t>06/03/2024</t>
  </si>
  <si>
    <t>Remijio</t>
  </si>
  <si>
    <t>10/25/2024 at 01:43pm ---&gt; e-mailed june to oct inv. CHRIS</t>
  </si>
  <si>
    <t>SACHA REALTY TRUST LLC</t>
  </si>
  <si>
    <t>SARAH LOEWENBERG</t>
  </si>
  <si>
    <t>09/27/2024</t>
  </si>
  <si>
    <t>SASHA GOLDBERG</t>
  </si>
  <si>
    <t>09/26/2024</t>
  </si>
  <si>
    <t>SEA-DAR CONSTRUCTION</t>
  </si>
  <si>
    <t>04/06/2022 at 09:53am ---&gt; e-mailed statement and open invoices CHRIS</t>
  </si>
  <si>
    <t>SHANE DYCKMAN</t>
  </si>
  <si>
    <t>SHERENDEN LLC</t>
  </si>
  <si>
    <t>11/16/2024</t>
  </si>
  <si>
    <t>SIYU LIU</t>
  </si>
  <si>
    <t>SNUG HARBOR MOTEL &amp; MARINA</t>
  </si>
  <si>
    <t>STEVE KROPF</t>
  </si>
  <si>
    <t>10/04/2023 at 09:23am ---&gt; CALLED STEVE AND LEFT MESSAGE REQUESTING PYMT ON COD INVOICE. WILL F/U DRADZIN</t>
  </si>
  <si>
    <t>STEWART MICHAEL DESIGN INC.</t>
  </si>
  <si>
    <t>02/06/2021</t>
  </si>
  <si>
    <t>02/05/2021 at 08:31am ---&gt; A/R Collection Queue - Log Call Last Call Date : 02/05/2021 Next Call Date : 02/06/2021 Mail Letter    : N LBELLO</t>
  </si>
  <si>
    <t>STUDIO EKB</t>
  </si>
  <si>
    <t>SUSAN DEMELO</t>
  </si>
  <si>
    <t>02/21/2024</t>
  </si>
  <si>
    <t>SUSAN HOVDESVEN</t>
  </si>
  <si>
    <t>SUSAN KARASYK</t>
  </si>
  <si>
    <t>05/13/2024</t>
  </si>
  <si>
    <t>SUSAN YOUNGBLOOD</t>
  </si>
  <si>
    <t>03/07/2007</t>
  </si>
  <si>
    <t>Studio AFM Architecture PLLC</t>
  </si>
  <si>
    <t>THE 1818 COLLECTIVE INTERIORS LLC</t>
  </si>
  <si>
    <t>TIBERIO DUFFY HOME INC</t>
  </si>
  <si>
    <t>06/06/2019 at 04:03pm ---&gt; Ann said Mike Semb should have her credit card information and she wants to speak with Mike before making payment.  Tried calling Mike and he was away, sent him an email. JMARKOWI</t>
  </si>
  <si>
    <t>TIM DAHLEN</t>
  </si>
  <si>
    <t>TIM FRAZIER</t>
  </si>
  <si>
    <t>TIMOTHY GODBOLD</t>
  </si>
  <si>
    <t>09/11/2024</t>
  </si>
  <si>
    <t>TODD J. STURM</t>
  </si>
  <si>
    <t>TORTORA RONDA</t>
  </si>
  <si>
    <t>12/18/2023</t>
  </si>
  <si>
    <t>TRACY BROSNAN</t>
  </si>
  <si>
    <t>TUFCO CONSTRUCTION</t>
  </si>
  <si>
    <t>The Gate Specialist</t>
  </si>
  <si>
    <t>09/01/2023 at 09:14am ---&gt; Customer needed copy of invoices.   S6681946.002 S6679993.002  I sent him both. ENUNEZ</t>
  </si>
  <si>
    <t>VIKING CONSTRUCTION</t>
  </si>
  <si>
    <t>02/09/2024</t>
  </si>
  <si>
    <t>WILLIAM IMPERIALE</t>
  </si>
  <si>
    <t>05/15/2023 at 02:40pm ---&gt; E-MAILED CHANGE TERMS LETTER CHRIS</t>
  </si>
  <si>
    <t>WM EPPLEY BLDG &amp; DESIGN</t>
  </si>
  <si>
    <t>02/13/2013</t>
  </si>
  <si>
    <t>WM JACK MULLER</t>
  </si>
  <si>
    <t>06/18/2024</t>
  </si>
  <si>
    <t>jordana jacobson inc</t>
  </si>
  <si>
    <t>10/18/2018 at 03:48pm ---&gt; cust claims they dont owe, technically right, this is going back to a reconciliation problem and malave got applied pmt towards s4614556 in an earlier generation and other orders so it doesnt reflect that the .003 generation was paid, when that is what it was originally for... oh boy BPISCITE</t>
  </si>
  <si>
    <t>mary fitzpatrick</t>
  </si>
  <si>
    <t>MGM CONSTRUCTION</t>
  </si>
  <si>
    <t>01/24/2025 at 09:56am ---&gt; EMAILED S7567430 TO MELISSA - PER REQUEST. SSINACOR</t>
  </si>
  <si>
    <t>JOSEPH R LAFACE JR CONST</t>
  </si>
  <si>
    <t>02/15/2022</t>
  </si>
  <si>
    <t>04/05/2022 at 08:15am ---&gt; Emailed to customer:  Good Morning,  I am in receipt of your check #1339 for $511.73 dated 04/01/2022.  I applied the check to credits, invoices and discounts and there is a $80.41 credit left on the account.  Please let me know if you have any questions. KHANSEN</t>
  </si>
  <si>
    <t>SOLAIA DEVELOPMENT</t>
  </si>
  <si>
    <t>01/02/2025 at 09:20am ---&gt; e-mailed statement and open invoices CHRIS</t>
  </si>
  <si>
    <t>KEITH SEIGERMAN</t>
  </si>
  <si>
    <t>51</t>
  </si>
  <si>
    <t>08/25/2022</t>
  </si>
  <si>
    <t>02/07/2025 at 01:16pm ---&gt; called and left a vm about the balance CHRIS</t>
  </si>
  <si>
    <t>MICHAEL PORTOGHESE</t>
  </si>
  <si>
    <t>10/03/2024 at 11:29am ---&gt; Per Rich Begal, this customer is a longtime friend of his wifey, which is why the account was opened. The customer is building a home, and we are providing a large portion of the shingles as well as the windows. ENUNEZ</t>
  </si>
  <si>
    <t>EASTBAY BUILDERS INC.</t>
  </si>
  <si>
    <t>02/06/2025 at 09:37am ---&gt; tried to run the cc but came up declined he will call me back CHRIS</t>
  </si>
  <si>
    <t>FORST CONSTRUCTION INC</t>
  </si>
  <si>
    <t>02/04/2025 at 03:06pm ---&gt; e-mailed statement and open invoices as per amy req. CHRIS</t>
  </si>
  <si>
    <t>WALTER STACHECKI</t>
  </si>
  <si>
    <t>05/11/2022</t>
  </si>
  <si>
    <t>12/28/2024</t>
  </si>
  <si>
    <t>09/05/2024 at 09:00am ---&gt; e-mailed statement and open invoces CHRIS</t>
  </si>
  <si>
    <t>GUZEWICZ BUILDERS INC</t>
  </si>
  <si>
    <t>100</t>
  </si>
  <si>
    <t>03/05/2023</t>
  </si>
  <si>
    <t>01/29/2025 at 10:11am ---&gt; putting a check in the mail today CHRIS</t>
  </si>
  <si>
    <t>RLW PLUMBING &amp; HEATING</t>
  </si>
  <si>
    <t>02/12/2025 at 10:51am ---&gt; putting a check in the mail today CHRIS</t>
  </si>
  <si>
    <t>ROGERS FARMS</t>
  </si>
  <si>
    <t>12/31/2018</t>
  </si>
  <si>
    <t>01/02/2025 at 08:46am ---&gt; e-mailed statement and open invoices CHRIS</t>
  </si>
  <si>
    <t>CHARLES PRICE</t>
  </si>
  <si>
    <t>12/31/2020</t>
  </si>
  <si>
    <t>11/20/2024 at 11:26am ---&gt; e-mailed statement CHRIS</t>
  </si>
  <si>
    <t>WHITMORE &amp; WORSLEY INC</t>
  </si>
  <si>
    <t>12/05/2024 at 02:44pm ---&gt; SENDING A CHECK CHRIS</t>
  </si>
  <si>
    <t>QUIZHPI CARPENTRY CORP</t>
  </si>
  <si>
    <t>03/31/2022</t>
  </si>
  <si>
    <t>01/29/2025 at 01:00pm ---&gt; check is in the mail CHRIS</t>
  </si>
  <si>
    <t>Katie White Interiors</t>
  </si>
  <si>
    <t>DANIEL RICHARDS DESIGN</t>
  </si>
  <si>
    <t>GEORGE BLISS</t>
  </si>
  <si>
    <t>GREGOR &amp; DEMONACO CONSTRUCTION SERV</t>
  </si>
  <si>
    <t>02/25/2025 at 03:40pm ---&gt; Sent welcome email through Lockstep PMARTINE</t>
  </si>
  <si>
    <t>ROB FRIEDSAM</t>
  </si>
  <si>
    <t>01/23/2025 at 08:52am ---&gt; e-mailed welcome login in info for lockstep CHRIS</t>
  </si>
  <si>
    <t>BETH ZAMISKA</t>
  </si>
  <si>
    <t>02/07/2022</t>
  </si>
  <si>
    <t>01/10/2025</t>
  </si>
  <si>
    <t>05/29/2024 at 02:24pm ---&gt; beth called and wanted to know her balance CHRIS</t>
  </si>
  <si>
    <t>RLW4 BUILDERS LLC</t>
  </si>
  <si>
    <t>11/01/2010</t>
  </si>
  <si>
    <t>02/20/2025 at 09:11am ---&gt; e-mailed invoices CHRIS</t>
  </si>
  <si>
    <t>NESTOR BARROS</t>
  </si>
  <si>
    <t>5%COD</t>
  </si>
  <si>
    <t>ALICIA HORVATH</t>
  </si>
  <si>
    <t>PINNACLE GROUP EAST (GARY C SMITH)</t>
  </si>
  <si>
    <t>04/28/2023 at 10:44am ---&gt; NOE. WAITING FOR PAYMENT SSINACOR</t>
  </si>
  <si>
    <t>MIT SHAH</t>
  </si>
  <si>
    <t>CEDAR DESIGN INC</t>
  </si>
  <si>
    <t>08/02/2022</t>
  </si>
  <si>
    <t>01/30/2025 at 01:35pm ---&gt; will drop a check off tomorrow CHRIS</t>
  </si>
  <si>
    <t>BDH CONSTRUCTION INC.</t>
  </si>
  <si>
    <t>02/19/2025 at 12:28pm ---&gt; RECIEVED CHECK#18266 $6624.88 BUT IT WASN'T SIGNED. CHRIS</t>
  </si>
  <si>
    <t>THE LAUREL GROUP</t>
  </si>
  <si>
    <t>02/11/2025 at 09:03am ---&gt; e-mailed updated statement CHRIS</t>
  </si>
  <si>
    <t>BERNIE BOUCHARD</t>
  </si>
  <si>
    <t>01/13/2022 at 02:31pm ---&gt; WROTE OFF 237.68 KMULHERN</t>
  </si>
  <si>
    <t>GILBER AND SONS INC</t>
  </si>
  <si>
    <t>KATLENCO ENTERPRISES INC</t>
  </si>
  <si>
    <t>02/13/2025 at 10:55am ---&gt; CALLED AND HE WAS BUSY BUT WILL CALL ME BACK E-MAILED STATEMENT AND OPEN INVOICES CHRIS</t>
  </si>
  <si>
    <t>JOEL PERLMAN</t>
  </si>
  <si>
    <t>10/07/2019 at 09:15am ---&gt; Friend of Gary Boigon. Set up COD with Employee Discount pricing per Jason. KMULHERN</t>
  </si>
  <si>
    <t>STEVE FRANKENBACH</t>
  </si>
  <si>
    <t>KEITH PATRICK BERBERICH</t>
  </si>
  <si>
    <t>BRIDGEHAMPTON UF SCHOOL</t>
  </si>
  <si>
    <t>04/22/2023</t>
  </si>
  <si>
    <t>11/20/2024 at 11:38am ---&gt; E-MAILED STATEMENT CHRIS</t>
  </si>
  <si>
    <t>NOYAC GOLF &amp; COUNTRY CLUB</t>
  </si>
  <si>
    <t>03/15/2024 at 12:44pm ---&gt; PICKED UP CHECK#63467 $341.12 FROM THE PO BOX AND APPLIED CHRIS</t>
  </si>
  <si>
    <t>MICRO EARTH MOVING INC.</t>
  </si>
  <si>
    <t>13</t>
  </si>
  <si>
    <t>JAMES MERRELL ARCHITECTS</t>
  </si>
  <si>
    <t>BRIDGEHAMPTON ROAD RACES LLC</t>
  </si>
  <si>
    <t>10/31/2022</t>
  </si>
  <si>
    <t>11/25/2024 at 11:18am ---&gt; check in the mail CHRIS</t>
  </si>
  <si>
    <t>JOSEPH LICCIARDI BUILDERS</t>
  </si>
  <si>
    <t>560DN60D</t>
  </si>
  <si>
    <t>12/20/2022</t>
  </si>
  <si>
    <t>08/16/2013</t>
  </si>
  <si>
    <t>02/04/2025 at 08:45am ---&gt; EMAILED OFFICE FOR PAYMENT REQUEST OF INVOICES THRU 12/3 SSINACOR</t>
  </si>
  <si>
    <t>PETER SZAKATS</t>
  </si>
  <si>
    <t>PIONEER BUILDING &amp; DEVELOPEMENT LLC</t>
  </si>
  <si>
    <t>01/06/2025 at 09:10am ---&gt; e-mailed dec. statement and open invoices CHRIS</t>
  </si>
  <si>
    <t>HERNAN TOBAR</t>
  </si>
  <si>
    <t>HALSEYS GREEN THUMB OF WATERMILL</t>
  </si>
  <si>
    <t>07/06/2023 at 12:32pm ---&gt; REC'D CHK #15224 $902.96 DRADZIN</t>
  </si>
  <si>
    <t>CARLOS ALTAMIRANO</t>
  </si>
  <si>
    <t>THE MEADOW CLUB OF SOUTHAMPTON</t>
  </si>
  <si>
    <t>01/14/2025 at 11:04am ---&gt; e-mailed statement and open invoices CHRIS</t>
  </si>
  <si>
    <t>EAST HAMPTON INDOOR TENNIS</t>
  </si>
  <si>
    <t>DEBRA GELLER INTERIOR DESIGN</t>
  </si>
  <si>
    <t>11/30/2021 at 10:23am ---&gt; applied deposit to over 60 per leo KMULHERN</t>
  </si>
  <si>
    <t>MARC LEVY</t>
  </si>
  <si>
    <t>01/14/2025 at 10:28am ---&gt; called for payment on order S7576713 he will call me back CHRIS</t>
  </si>
  <si>
    <t>THIRD WAY CONSTRUCTION</t>
  </si>
  <si>
    <t>01/13/2025 at 12:22pm ---&gt; e-mailed statement and open invoices CHRIS</t>
  </si>
  <si>
    <t>SWEETWATER CONTRACTING</t>
  </si>
  <si>
    <t>12/10/2024 at 02:36pm ---&gt; DROPPING A CHECK OFF TOMORROW AT THE STORE CHRIS</t>
  </si>
  <si>
    <t>DAN LOOS</t>
  </si>
  <si>
    <t>06/04/2020</t>
  </si>
  <si>
    <t>02/11/2025 at 09:35am ---&gt; e-mailed statement and open invoices CHRIS</t>
  </si>
  <si>
    <t>GREGOR WELL DRILLING</t>
  </si>
  <si>
    <t>03/18/2024 at 08:36am ---&gt; PICKED UP CHECK#53855 $73.04 FROM THE PO BOX AND APPLIED CHRIS</t>
  </si>
  <si>
    <t>BENCAR BUILDING CORP</t>
  </si>
  <si>
    <t>08/24/2022</t>
  </si>
  <si>
    <t>12/10/2024 at 10:55am ---&gt; e-mailed statement CHRIS</t>
  </si>
  <si>
    <t>BRIDGEHAMPTON STEEL &amp; WELDING</t>
  </si>
  <si>
    <t>03/19/2024 at 08:17am ---&gt; PICKED UP CHECK#2676 $369.63 FROM THE PO BOX AND APPLIED CHRIS</t>
  </si>
  <si>
    <t>DQG INC</t>
  </si>
  <si>
    <t>03/15/2024 at 12:54pm ---&gt; PICKED UP CHECK#11488 $104.60 FROM THE PO BOX AND APPLIED CHRIS</t>
  </si>
  <si>
    <t>NOWEDONAH LANDSCAPING</t>
  </si>
  <si>
    <t>10/01/2020 at 12:57pm ---&gt; EMAILED STATEMENT REQ PMT BAL 60 BPISCITE</t>
  </si>
  <si>
    <t>NORMAN E ROSEN</t>
  </si>
  <si>
    <t>10/10/2019 at 08:59am ---&gt; locked down, unpaid cod bal BPISCITE</t>
  </si>
  <si>
    <t>ANTHONY MAGLIONE</t>
  </si>
  <si>
    <t>MONIKA OLKO</t>
  </si>
  <si>
    <t>12/01/2024</t>
  </si>
  <si>
    <t>12/06/2024 at 08:06am ---&gt; sent an ach CHRIS</t>
  </si>
  <si>
    <t>BRUCE WEINER</t>
  </si>
  <si>
    <t>09/12/2024</t>
  </si>
  <si>
    <t>08/08/2024 at 04:52pm ---&gt; Client called and asked for an extension on discount for payment by the 10th until the 13th because Nina came down with COVID. Consulted with Eli who agreed as long as payment is received BY Tuesday. Informed Nina and reitierated BY Tuesday, which she agreed and thanked me. PMARTINE</t>
  </si>
  <si>
    <t>LOUIS DION INC</t>
  </si>
  <si>
    <t>06/17/2020 at 10:50am ---&gt; Emailed statement VBALLET</t>
  </si>
  <si>
    <t>ROSKO FARMS REALTY</t>
  </si>
  <si>
    <t>09/08/2022</t>
  </si>
  <si>
    <t>02/20/2025 at 07:42am ---&gt; lot 28 owners where supposed to pay s7566671 CHRIS</t>
  </si>
  <si>
    <t>VITAL HABITATS INC.</t>
  </si>
  <si>
    <t>11/25/2022</t>
  </si>
  <si>
    <t>02/03/2025 at 09:30am ---&gt; e-mailed statement and open invoices CHRIS</t>
  </si>
  <si>
    <t>THE HILLS- RLW4</t>
  </si>
  <si>
    <t>02/21/2025 at 08:38am ---&gt; e-mailed invoices CHRIS</t>
  </si>
  <si>
    <t>JOHN HUMMEL CUSTOM BUILDERS</t>
  </si>
  <si>
    <t>01/16/2018</t>
  </si>
  <si>
    <t>10/07/2024 at 09:37am ---&gt; e-mailed statement CHRIS</t>
  </si>
  <si>
    <t>EF MALONEY &amp; SON ELEC. CONTR. INC.</t>
  </si>
  <si>
    <t>01/08/2022</t>
  </si>
  <si>
    <t>11/19/2024 at 12:17pm ---&gt; e-mailed statement CHRIS</t>
  </si>
  <si>
    <t>HAMPTON RUSTIC</t>
  </si>
  <si>
    <t>04/01/2022</t>
  </si>
  <si>
    <t>02/19/2025 at 12:14pm ---&gt; recieved check#6127 $268.28 but not signed CHRIS</t>
  </si>
  <si>
    <t>ATLANTIC GOLF CLUB INC</t>
  </si>
  <si>
    <t>03/24/2023</t>
  </si>
  <si>
    <t>03/29/2024 at 09:04am ---&gt; PICKED UP CHECK#49312 #230.78 FROM THE PO BOX AND APPLIED CHRIS</t>
  </si>
  <si>
    <t>MR JOSEPH COHEN</t>
  </si>
  <si>
    <t>12/12/2024 at 09:21am ---&gt; sending payment next week CHRIS</t>
  </si>
  <si>
    <t>KAREN GORMAN DESIGN</t>
  </si>
  <si>
    <t>01/30/2025</t>
  </si>
  <si>
    <t>11/21/2024 at 10:52am ---&gt;  I wrote off $29.00 to expense CR in September, but the customer raised an issue over the write-off. As a result, I added the write-off to S7430568.001. ENUNEZ</t>
  </si>
  <si>
    <t>MABLEY HANDLER INTERIOR DESIGN</t>
  </si>
  <si>
    <t>02/04/2021 at 08:44am ---&gt; applied down after sw john BPISCITE</t>
  </si>
  <si>
    <t>KRISTEN FARRELL</t>
  </si>
  <si>
    <t>09/21/2021</t>
  </si>
  <si>
    <t>09/17/2021 at 02:48pm ---&gt; A/R Collection Queue - Log Call Last Call Date : 09/17/2021 Next Call Date : 09/21/2021 Mail Letter    : N Comments       :   Good afternoon,   Hope you are doing well and staying safe! Your account is   currently $808 over credit limit, which might cause delays in future orders.   Please review the statement attached and kindly advise to your next payment   to us.  If you have any questions, feel free to reach out to me.   Thank   you. TNOSKIV</t>
  </si>
  <si>
    <t>HIGHEND BUILDING</t>
  </si>
  <si>
    <t>HOBBS INC</t>
  </si>
  <si>
    <t>05/03/2023</t>
  </si>
  <si>
    <t>04/01/2024</t>
  </si>
  <si>
    <t>02/03/2025 at 08:13am ---&gt; e-mailed statement and open invoices per Margaret req. CHRIS</t>
  </si>
  <si>
    <t>IGON CONSTRUCTION</t>
  </si>
  <si>
    <t>SEVEN STAR CONCRETE MASON</t>
  </si>
  <si>
    <t>06/30/2020 at 03:31pm ---&gt; CUSTOMER SAY TO LEAVE CHECK 1229 (1317.34) AS A CREDIT, FOR FUTURE ORDERS. VBALLET</t>
  </si>
  <si>
    <t>CHISWELL LANGHORNE</t>
  </si>
  <si>
    <t>07/12/2023 at 10:42am ---&gt; CHISWELL CALLED ME BACK AND GAVE ME A CREDIT CARD TO MAKE PYMT. PROCESSING AND WILL EMAIL HIM A RECEIPT DRADZIN</t>
  </si>
  <si>
    <t>JJK CONSTRUCTION LLC</t>
  </si>
  <si>
    <t>09/27/2023</t>
  </si>
  <si>
    <t>02/03/2025 at 10:06am ---&gt; e-mailed statement and open invoices CHRIS</t>
  </si>
  <si>
    <t>LUCAS TALIK</t>
  </si>
  <si>
    <t>RCM HOME IMPROVMENT</t>
  </si>
  <si>
    <t>EASTWEST WOODWORKS INC.</t>
  </si>
  <si>
    <t>07/28/2023 at 09:37am ---&gt; ENTERED NEW CC ON FILE SINCE ERIK GAVE CC AUTHORIZATION FORM DRADZIN</t>
  </si>
  <si>
    <t>CHARLOTTE KIRSTEN DESIGN LLC</t>
  </si>
  <si>
    <t>CINDY CORWITH</t>
  </si>
  <si>
    <t>06/30/2020 at 01:34pm ---&gt; check for 360.27 cashed on their end 6/9, looking into BPISCITE</t>
  </si>
  <si>
    <t>CHARLY PAINTING CORP.</t>
  </si>
  <si>
    <t>ALEXIS MCCORMACK</t>
  </si>
  <si>
    <t>CLEARWARE LLC</t>
  </si>
  <si>
    <t>09/24/2024</t>
  </si>
  <si>
    <t>GRACE PRESBYTERIAN CHURCH</t>
  </si>
  <si>
    <t>07/26/2016 at 02:53pm ---&gt; As per Jason, I refunded grace camp orders and wrote off to donations.  INVOICE DATE    BR  CCARD   AMOUNT S4072155.001    6/15/2016   11  CCard # XXXXXXXXXXXX2694    51.12 S4074915.001    6/18/2016   11  CCard # XXXXXXXXXXXX2694    178.33 S4075021.001    6/18/2016   11  CCard # XXXXXXXXXXXX2694    37.95 S4075034.001    6/18/2016   11  CCard # XXXXXXXXXXXX2694    38.49 S4087610.001    7/2/2016    11  CCard # XXXXXXXXXXXX2694    57.11 S4087616.001    7/2/2016    11  CCard # XXXXXXXXXXXX2694    84.34 S4092588.001    7/9/2016    11  CCard # XXXXXXXXXXXX7598    26.09 S4092603.001    7/9/2016    11  CCard # XXXXXXXXXXXX7598    51.52 S4097545.001    7/15/2016   11  CCard # XXXXXXXXXXXX2694    9.52  CCARD   Sum of AMOUNT CCard # XXXXXXXXXXXX2694    456.86 CCard # XXXXXXXXXXXX7598    77.61 Grand Total  $534.47 KMULHERN</t>
  </si>
  <si>
    <t>ANGELOS EXTERIOR &amp; INTERIOR PAINT</t>
  </si>
  <si>
    <t>08/02/2024</t>
  </si>
  <si>
    <t>01/27/2012 at 02:47pm ---&gt; Paid the full balance back including attorney fees CARRIEG</t>
  </si>
  <si>
    <t>RICK GIANIS</t>
  </si>
  <si>
    <t>12/10/2020 at 02:01pm ---&gt; shut down, open cod bal BPISCITE</t>
  </si>
  <si>
    <t>ELJM CONSULTING</t>
  </si>
  <si>
    <t>CHRISPOL CONSTRUCTION CORP</t>
  </si>
  <si>
    <t>06/17/2024</t>
  </si>
  <si>
    <t>Cabinetry by Design</t>
  </si>
  <si>
    <t>06/03/2024 at 10:15am ---&gt; wrote off expired credit. ENUNEZ</t>
  </si>
  <si>
    <t>ST. THERESE OF LISIEUX CHURCH</t>
  </si>
  <si>
    <t>07/11/2024</t>
  </si>
  <si>
    <t>HD REMODELING</t>
  </si>
  <si>
    <t>09/17/2020</t>
  </si>
  <si>
    <t>02/29/2024 at 10:20am ---&gt; Wrote off the balance on S6347955.001 to an expired credit. ENUNEZ</t>
  </si>
  <si>
    <t>HEIN+COZZI INC</t>
  </si>
  <si>
    <t>TWINS G HOME IMPROVEMENT</t>
  </si>
  <si>
    <t>106</t>
  </si>
  <si>
    <t>10/28/2024</t>
  </si>
  <si>
    <t>F. PACHECO CONSTRUCTION</t>
  </si>
  <si>
    <t>02/19/2025 at 10:17am ---&gt; e-mailed statement and open invoices for the past 4 months as per there req. CHRIS</t>
  </si>
  <si>
    <t>JM PROPERTY MANAGEMENT</t>
  </si>
  <si>
    <t>06/03/2024 at 10:10am ---&gt; wrote off expired credit. ENUNEZ</t>
  </si>
  <si>
    <t>R TIMOTHY MARAN</t>
  </si>
  <si>
    <t>02/14/2024</t>
  </si>
  <si>
    <t>PETER BARYLSKI</t>
  </si>
  <si>
    <t>JILL LOHRFINK</t>
  </si>
  <si>
    <t>05/14/2024</t>
  </si>
  <si>
    <t>STELLE ARCHITECTS</t>
  </si>
  <si>
    <t>09/23/2024</t>
  </si>
  <si>
    <t>05/17/2024 at 08:44am ---&gt; credit in the system to offset the open balance CHRIS</t>
  </si>
  <si>
    <t>BETSY BATTLE</t>
  </si>
  <si>
    <t>ET3 BUILDERS INC</t>
  </si>
  <si>
    <t>07/23/2024 at 09:01am ---&gt; e-mailed invoices from 4/1-7/23 CHRIS</t>
  </si>
  <si>
    <t>STAN DACUK</t>
  </si>
  <si>
    <t>11/06/2024</t>
  </si>
  <si>
    <t>04/28/2024 at 05:29pm ---&gt; wrote off expired credit. ENUNEZ</t>
  </si>
  <si>
    <t>HILDRETHS DEPARTMENT STORE</t>
  </si>
  <si>
    <t>03/30/2024</t>
  </si>
  <si>
    <t>07/12/2010 at 11:52am ---&gt; faxed over the invoice from April to Becky KENNYZ</t>
  </si>
  <si>
    <t>CHRISTOPHERSON DEVELOPMENT</t>
  </si>
  <si>
    <t>10/22/2020</t>
  </si>
  <si>
    <t>10/21/2020 at 12:18pm ---&gt; A/R Collection Queue - Log Call Last Call Date : 10/21/2020 Next Call Date : 10/22/2020 Mail Letter    : N Comments       :   asked mike for todd's cc; adam said mike's been charging todd's card for 2   years but no card on file KFLEMING</t>
  </si>
  <si>
    <t>PETER SCHWEITZER</t>
  </si>
  <si>
    <t>KATHY MULLER</t>
  </si>
  <si>
    <t>INNOVATION BUILDING INC</t>
  </si>
  <si>
    <t>08/21/2024 at 12:13pm ---&gt;  The customer was overcharged $190.90 on credit card transaction S7327021.003, which led to their frustration since the amount was applied to clear an old balance they were unaware of. To avoid further complications, I decided not to explain the issue in detail and instead issued a $190.90 credit to the customer, charging it to the goodwill account. ENUNEZ</t>
  </si>
  <si>
    <t>REILLY WINDOWS AND DOORS</t>
  </si>
  <si>
    <t>02/13/2025 at 11:05am ---&gt; e-mailed statement and open invoices CHRIS</t>
  </si>
  <si>
    <t>JOHN DUNCHICK</t>
  </si>
  <si>
    <t>SEVEN ON SHELTER ISLAND</t>
  </si>
  <si>
    <t>AFFORDABLE HOME AND LANDSCAPING</t>
  </si>
  <si>
    <t>05/16/2024</t>
  </si>
  <si>
    <t>05/16/2024 at 02:48pm ---&gt; E-MAILED MARCH THROUGH TODAY INVOICES AS PER THERE REQ. CHRIS</t>
  </si>
  <si>
    <t>KHAM CONSTRUCTION</t>
  </si>
  <si>
    <t>NISSI PAINT CORP</t>
  </si>
  <si>
    <t>09/08/2020</t>
  </si>
  <si>
    <t>11/16/2022 at 10:03am ---&gt; e-mailed statement CHRIS</t>
  </si>
  <si>
    <t>STEVEN SWARZMAN</t>
  </si>
  <si>
    <t>07/07/2023 at 09:30am ---&gt; WAS REQUESTED BY DAVE SPECHT @ CHARLES GALLANTI INC TO MOVE SEVERAL INVOICES TO STEVEN SWARZMAN- COMPLETED DRADZIN</t>
  </si>
  <si>
    <t>GOOD HOME ENTERPRISES</t>
  </si>
  <si>
    <t>CASH CUSTOMER</t>
  </si>
  <si>
    <t>10/01/2020 at 12:30pm ---&gt; 7 2 is lgp inv? 7 6 is konner inv? oh boy, need to address BPISCITE</t>
  </si>
  <si>
    <t>CAROLYN OLDENBUSCH</t>
  </si>
  <si>
    <t>11/27/2023</t>
  </si>
  <si>
    <t>david rodriguez</t>
  </si>
  <si>
    <t>09/07/2024</t>
  </si>
  <si>
    <t>FORDEN AND CO BUILDERS LLC</t>
  </si>
  <si>
    <t>02/06/2025 at 02:29pm ---&gt; e-mailed statement and open invoices as per lisa req. CHRIS</t>
  </si>
  <si>
    <t>IRA RENNERT</t>
  </si>
  <si>
    <t>DAMIAN MOGAVERO</t>
  </si>
  <si>
    <t>CITARELLA BRIDGEHAMPTON ENTERPRISES</t>
  </si>
  <si>
    <t>PRO INTERIOR CARPENTRY CORP</t>
  </si>
  <si>
    <t>04/28/2024 at 05:02pm ---&gt; wrote off expired credit. ENUNEZ</t>
  </si>
  <si>
    <t>LIGHTWORKS INC</t>
  </si>
  <si>
    <t>11/04/2024</t>
  </si>
  <si>
    <t>12/21/2020 at 03:32pm ---&gt; $$ BPISCITE</t>
  </si>
  <si>
    <t>PAOLINO DEVELOPMENT INC.</t>
  </si>
  <si>
    <t>10/19/2024</t>
  </si>
  <si>
    <t>10/12/2017 at 03:33pm ---&gt; reached out again for unpaid cod inv from aug BPISCITE</t>
  </si>
  <si>
    <t>MARK VERZOSA</t>
  </si>
  <si>
    <t>10/13/2009</t>
  </si>
  <si>
    <t>06/24/2022 at 01:56pm ---&gt; Email Invoice #S5936415.002 per Mark Verzosa. KHANSEN</t>
  </si>
  <si>
    <t>L&amp;M ESPINOZA CONSTRUCTION CORP</t>
  </si>
  <si>
    <t>03/01/2019 at 08:19am ---&gt; S4755877 was originally written on the wrong account under Country. Moved over to this one today. Marc confirmed Manny signature. KMULHERN</t>
  </si>
  <si>
    <t>JOANN HACKETT</t>
  </si>
  <si>
    <t>07/30/2024</t>
  </si>
  <si>
    <t>04/13/2011 at 03:23pm ---&gt; Emailed bills to Joann.hhl@gmail.com She'll get a check out right away. Told her i'd like to keep the account at $10K credit limit. ANDREWG</t>
  </si>
  <si>
    <t>JILL DAVIS</t>
  </si>
  <si>
    <t>EAGLE EYE PROPERTY MANAGEMENT</t>
  </si>
  <si>
    <t>D EDWARD BULGIN</t>
  </si>
  <si>
    <t>08/01/2024 at 08:59am ---&gt; e-mailed statement and open invoices CHRIS</t>
  </si>
  <si>
    <t>DBS COLOR</t>
  </si>
  <si>
    <t>WM RACANELLI CONSTRUCTION CO INC</t>
  </si>
  <si>
    <t>02/20/2025 at 09:47am ---&gt; e-mailed statement asking for payment CHRIS</t>
  </si>
  <si>
    <t>ARLENE MONTESANO</t>
  </si>
  <si>
    <t>09/30/2024</t>
  </si>
  <si>
    <t>EMILY KING</t>
  </si>
  <si>
    <t>FERNANDO BAILON</t>
  </si>
  <si>
    <t>FIRST TOUCH PAINTING</t>
  </si>
  <si>
    <t>SEACOAST PROPERTY MANAGEMENT</t>
  </si>
  <si>
    <t>05/06/2024 at 12:25pm ---&gt; CALLED AND SET UP AUTO E-MAILS CHRIS</t>
  </si>
  <si>
    <t>LYNNE BRESLIN ARCHITECTS</t>
  </si>
  <si>
    <t>08/07/2023 at 08:54am ---&gt; HAD TO OPEN ACCT SO SIMON'S COULD WRITE UP AN ORDER. DRADZIN</t>
  </si>
  <si>
    <t>ANTHONY CARPENTRY</t>
  </si>
  <si>
    <t>09/21/2020</t>
  </si>
  <si>
    <t>04/04/2024 at 08:58am ---&gt; check applied to wrong account. deleted it and aplied to correct account for 3/27 deposit CPALLMEY</t>
  </si>
  <si>
    <t>GMC CONSTRUCTION &amp; RENOVATION</t>
  </si>
  <si>
    <t>06/04/2024</t>
  </si>
  <si>
    <t>CARLOS ZUIN</t>
  </si>
  <si>
    <t>WM GREEN DEVELOPMENT NY LLC</t>
  </si>
  <si>
    <t>02/25/2023</t>
  </si>
  <si>
    <t>10/03/2024 at 01:24pm ---&gt; e-mailed statement CHRIS</t>
  </si>
  <si>
    <t>CHARLENE WILKINSON</t>
  </si>
  <si>
    <t>DWAN TRENT</t>
  </si>
  <si>
    <t>08/14/2019 at 04:59pm ---&gt; Hey Kirstie,  Please see attached. This is the Dwan Trent ticket that was in the Unpaid COD report. The balance on the ticket is because the vendor sent us a little more an we ordered and it didn?t get charged out before it left the yard. I spoke with Dwan and he already gave his customers the invoice and got paid on it. I wanted to see if it would be possible to open up this ticket and adjust the pricing lower. I would like to lower the price to either get rid of the balance or lower it a bit so I have a lower number to go back to him with. What do you think?  Thank you, Amos Ericson   hit to goodwill KMULHERN</t>
  </si>
  <si>
    <t>Alena &amp; Henry Uihlein</t>
  </si>
  <si>
    <t>NMG HOME IMPROVEMENT</t>
  </si>
  <si>
    <t>11/09/2024</t>
  </si>
  <si>
    <t>SARAH DOUD</t>
  </si>
  <si>
    <t>MEGA PAINTING SERVICES INC</t>
  </si>
  <si>
    <t>10/14/2024</t>
  </si>
  <si>
    <t>03/18/2021 at 12:55pm ---&gt; locked up, unpaid cod BPISCITE</t>
  </si>
  <si>
    <t>WILSON MITA DESIGNS</t>
  </si>
  <si>
    <t>07/23/2020 at 01:31pm ---&gt; applied down the open bal BPISCITE</t>
  </si>
  <si>
    <t>JS HAMPTONS CARPENTRY INC</t>
  </si>
  <si>
    <t>JENNIFER ANDREAS</t>
  </si>
  <si>
    <t>09/10/2024</t>
  </si>
  <si>
    <t>Pipemasters Plumbing Inc</t>
  </si>
  <si>
    <t>KRAHE HOMEWORKS LLC</t>
  </si>
  <si>
    <t>140</t>
  </si>
  <si>
    <t>03/01/2024 at 10:39am ---&gt; e-mailed statement and open invoices CHRIS</t>
  </si>
  <si>
    <t>MAGIC COLOR CORP</t>
  </si>
  <si>
    <t>ERIN TUPPER</t>
  </si>
  <si>
    <t>02/22/2024</t>
  </si>
  <si>
    <t>JANE HERRICK</t>
  </si>
  <si>
    <t>06/11/2024</t>
  </si>
  <si>
    <t>RAMONA M SINGER</t>
  </si>
  <si>
    <t>10/03/2023 at 03:37pm ---&gt; LEFT MESSAGE TO CALL ME TO PAY COD BALANCE DRADZIN</t>
  </si>
  <si>
    <t>CURATE BUILD LLC</t>
  </si>
  <si>
    <t>10/23/2024</t>
  </si>
  <si>
    <t>09/26/2024 at 03:25pm ---&gt; e-mailed missing invoices CHRIS</t>
  </si>
  <si>
    <t>ALDEN CONSTRUCTION CORP</t>
  </si>
  <si>
    <t>05/31/2022</t>
  </si>
  <si>
    <t>05/10/2024 at 09:57am ---&gt; put ned cc on file CHRIS</t>
  </si>
  <si>
    <t>TACONIC BUILDERS INC.</t>
  </si>
  <si>
    <t>07/27/2021</t>
  </si>
  <si>
    <t>08/25/2020</t>
  </si>
  <si>
    <t>09/06/2024 at 09:35am ---&gt; GOT AN E-MAIL BACK SAYING A CHECK WENT IN THE MAIL YESTERDAY FOR $2,558.71 CHRIS</t>
  </si>
  <si>
    <t>REITHER WOODWORKING INC.</t>
  </si>
  <si>
    <t>10/04/2024</t>
  </si>
  <si>
    <t>TODD WATERBURY</t>
  </si>
  <si>
    <t>05/09/2024</t>
  </si>
  <si>
    <t>10/21/2020 at 08:55am ---&gt; gave james info on written off bal...s4789603.003 BPISCITE</t>
  </si>
  <si>
    <t>KIRK WARNER CONSTRUCTION</t>
  </si>
  <si>
    <t>04/06/2010 at 02:49pm ---&gt; Joe, what's with this unpaid COD from Dec?  Can we jsut charge the CC? JACKSONB</t>
  </si>
  <si>
    <t>BUCHANAN LANDWORKS</t>
  </si>
  <si>
    <t>MATTHEW S DONTZIN</t>
  </si>
  <si>
    <t>01/20/2024</t>
  </si>
  <si>
    <t>07/07/2020 at 03:11pm ---&gt; emailed statement, invoice and cc suthorization VBALLET</t>
  </si>
  <si>
    <t>GEORGE MATA</t>
  </si>
  <si>
    <t>01/15/2024</t>
  </si>
  <si>
    <t>FJL HAMPTON HOME IMP. AND PROPERTY</t>
  </si>
  <si>
    <t>08/28/2024 at 10:58am ---&gt; set up new subaccount and moved invoices CHRIS</t>
  </si>
  <si>
    <t>BARTLETT TREE EXPERT</t>
  </si>
  <si>
    <t>05/08/2024 at 11:20am ---&gt; updated e-mails on the account CHRIS</t>
  </si>
  <si>
    <t>GERMANS PAINTING INC.</t>
  </si>
  <si>
    <t>FRANKLIN PEREZ</t>
  </si>
  <si>
    <t>05/08/2024</t>
  </si>
  <si>
    <t>Beach plum finishing</t>
  </si>
  <si>
    <t>FOKINE CONSTRUCTION</t>
  </si>
  <si>
    <t>06/12/2023 at 11:06am ---&gt; LEFT MESSAGE REGARDING COD IS OWED FROM 5/17/2023 TO CALL ME BACK TO GIVE A CC PYMT DRADZIN</t>
  </si>
  <si>
    <t>MODERN GREEN HOME LLC</t>
  </si>
  <si>
    <t>08/11/2020</t>
  </si>
  <si>
    <t>09/25/2024</t>
  </si>
  <si>
    <t>01/15/2025 at 12:06pm ---&gt; e-mailed updated statement after recieving payment CHRIS</t>
  </si>
  <si>
    <t>PENJA CONSTRUCTION LLC</t>
  </si>
  <si>
    <t>09/14/2023 at 12:30pm ---&gt; E-MAILED INVOICES CHRIS</t>
  </si>
  <si>
    <t>JODI DELL DESIGNS</t>
  </si>
  <si>
    <t>LASSO CARPENTRY CORP</t>
  </si>
  <si>
    <t>09/26/2019 at 11:22am ---&gt; Jael refunded card fo s4864868 return, but the return was canceled. Charged card on file for errant refund. KMULHERN</t>
  </si>
  <si>
    <t>SUMMERHILL LANDSCAPES INC</t>
  </si>
  <si>
    <t>09/24/2021</t>
  </si>
  <si>
    <t>09/27/2024 at 10:56am ---&gt; WILL SEND PAYMENT NEXT WEEK CHRIS</t>
  </si>
  <si>
    <t>SRK POOL SERVICES INC</t>
  </si>
  <si>
    <t>04/19/2011 at 02:29pm ---&gt; spoke to ap contact the other day, explained that the $20 is a restocking fee since the return was a special order CHUCKT</t>
  </si>
  <si>
    <t>SKYSCRAPER STUDIOS INC.</t>
  </si>
  <si>
    <t>TURQUOISE PROPERTY SERVICES INC.</t>
  </si>
  <si>
    <t>07/28/2023 at 09:30am ---&gt; PAID BY CC FOR $21.68 WHICH WAS ON COD REPORT. ADDED CREDIT CARD TO FILE DRADZIN</t>
  </si>
  <si>
    <t>BRIAN MERINGOLA CONST.</t>
  </si>
  <si>
    <t>04/21/2023 at 03:25pm ---&gt; spk to customer regarding a dup ck I assured her of no such thing - ENUNEZ</t>
  </si>
  <si>
    <t>R4 GROUP LLC</t>
  </si>
  <si>
    <t>06/13/2024</t>
  </si>
  <si>
    <t>Andrew Ludington</t>
  </si>
  <si>
    <t>GUETTA BUILDING COMPANY</t>
  </si>
  <si>
    <t>58</t>
  </si>
  <si>
    <t>07/11/2022</t>
  </si>
  <si>
    <t>01/11/2024 at 08:19am ---&gt; E-MAILED STATMENT CHRIS</t>
  </si>
  <si>
    <t>ALEJANDRO GIUBERGIA</t>
  </si>
  <si>
    <t>11/21/2024</t>
  </si>
  <si>
    <t>THOMAS FREY CONSTRUCTION</t>
  </si>
  <si>
    <t>11/06/2024 at 04:00pm ---&gt; E-MAILED STATEMENT CHRIS</t>
  </si>
  <si>
    <t>COURTNEY BROWN</t>
  </si>
  <si>
    <t>06/28/2024</t>
  </si>
  <si>
    <t>NATION UNITY BUILDERS</t>
  </si>
  <si>
    <t>FARZANEH GHOBADI</t>
  </si>
  <si>
    <t>11/15/2023 at 12:42pm ---&gt; e-mailed invoice CHRIS</t>
  </si>
  <si>
    <t>IA Construction Management</t>
  </si>
  <si>
    <t>03/25/2024</t>
  </si>
  <si>
    <t>BARBARA MCENTEE</t>
  </si>
  <si>
    <t>11/14/2023 at 01:48pm ---&gt; E-MAILED JAMES TO SEE IF HE HAD CC INFO CHRIS</t>
  </si>
  <si>
    <t>AMERAIL SYSTEMS</t>
  </si>
  <si>
    <t>07/03/2024</t>
  </si>
  <si>
    <t>DB PAINTING &amp; DECORATING</t>
  </si>
  <si>
    <t>04/01/2024 at 07:54am ---&gt; Gave the customer a temporary increase due to his recent purchases, an extended and positive payment history, and a favorable experience review. ENUNEZ</t>
  </si>
  <si>
    <t>BARRY BRODSKI</t>
  </si>
  <si>
    <t>12/03/2024</t>
  </si>
  <si>
    <t>AS REQUIRED INC.</t>
  </si>
  <si>
    <t>04/01/2024 at 12:50pm ---&gt; e-mailed statement and open invoices CHRIS</t>
  </si>
  <si>
    <t>SALDANA CARPENTRY</t>
  </si>
  <si>
    <t>10/30/2023</t>
  </si>
  <si>
    <t>08/22/2024 at 02:47pm ---&gt; called and got payment CHRIS</t>
  </si>
  <si>
    <t>JR TRIMMING INC</t>
  </si>
  <si>
    <t>12/06/2016 at 10:19am ---&gt; emailed amos and john c regarding balance due from pick ups 10/24 JRUSSO</t>
  </si>
  <si>
    <t>DARIOS LANDSCAPING</t>
  </si>
  <si>
    <t>05/16/2024 at 02:35pm ---&gt; E-MAILED MISSING INVOICES CHRIS</t>
  </si>
  <si>
    <t>MEGC Carpentry INC</t>
  </si>
  <si>
    <t>DOUGLAS KRAHE ACCT / SBS BUILDERS</t>
  </si>
  <si>
    <t>05/21/2024 at 12:41pm ---&gt; moved invoices to the correct account CHRIS</t>
  </si>
  <si>
    <t>UMC DESIGN CORP</t>
  </si>
  <si>
    <t>FERGUSON DESIGN &amp; CONSTRUCTION</t>
  </si>
  <si>
    <t>02/06/2025 at 12:29pm ---&gt; e-mailed statement and open invoices as per sarah req. CHRIS</t>
  </si>
  <si>
    <t>REALISTIC HOME REPAIRS</t>
  </si>
  <si>
    <t>Drew Greenwald</t>
  </si>
  <si>
    <t>05/22/2024 at 02:24pm ---&gt; e-mailed invoices from 4/27-5/22 as per drew req. CHRIS</t>
  </si>
  <si>
    <t>BARTEK DEBOWSKI</t>
  </si>
  <si>
    <t>PURE PROPERTY GROUP</t>
  </si>
  <si>
    <t>04/19/2024 at 10:28am ---&gt; Customer is putting in credit application and wanted to discuss credit limits. CPALLMEY</t>
  </si>
  <si>
    <t>BETH FELSEN</t>
  </si>
  <si>
    <t>IVAN WILZIG</t>
  </si>
  <si>
    <t>09/08/2023 at 12:18pm ---&gt; CALLED AND SPOKE TELLING THEM ABOUT WHERE TO SEND CHECKS MOVING FORWARD. JOSE IS HAVING ANNA CALLING ME BACK TO GIVE ME CORRECT EMAIL ADDRESS AND WILL CHANGE MAILING ADDRESS IN THEIR SYSTEM DRADZIN</t>
  </si>
  <si>
    <t>NJC CONTRACTING</t>
  </si>
  <si>
    <t>01/31/2022 at 03:40pm ---&gt; Sent an email with the statement on 1/31/22 to jdevito9@verizon.net. JFONG</t>
  </si>
  <si>
    <t>Steve Kenny</t>
  </si>
  <si>
    <t>05/15/2024</t>
  </si>
  <si>
    <t>BJC</t>
  </si>
  <si>
    <t>12/06/2019</t>
  </si>
  <si>
    <t>07/24/2020 at 09:57am ---&gt; Hey Leo,  Here?s some info I put together on BJC (attached).  A lot of the overcharges are due to changes to the order after payment is taken and/or the sales discount sku. We didn?t charge S5146524.001 at all. BJC over $15,200.44 as of today.  Thanks, KMULHERN</t>
  </si>
  <si>
    <t>BJC CUSTOM BUILDERS</t>
  </si>
  <si>
    <t>03/19/2024</t>
  </si>
  <si>
    <t>03/19/2024 at 09:53am ---&gt; ran the cc for 30k and gave a 5k discount om S5881881 AS PER lEO CHRIS</t>
  </si>
  <si>
    <t>MG ONE CONSTRUCTION CORP</t>
  </si>
  <si>
    <t>03/29/2024 at 03:19pm ---&gt; wrote off expired credit. ENUNEZ</t>
  </si>
  <si>
    <t>MICHAEL TAGLIAVIA</t>
  </si>
  <si>
    <t>1015DN30D</t>
  </si>
  <si>
    <t>JKCM</t>
  </si>
  <si>
    <t>05/28/2024 at 11:42am ---&gt; printed all invoices from 4/1/24-05/28/24 as he came in and asked for coppies CHRIS</t>
  </si>
  <si>
    <t>Twins G Home Improvement</t>
  </si>
  <si>
    <t>05/14/2024 at 08:52am ---&gt; has material for us to pick up so that should wipe out the balance CHRIS</t>
  </si>
  <si>
    <t>KMR CONTRACTING</t>
  </si>
  <si>
    <t>02/03/2025 at 10:29am ---&gt; e-mailed statement and open invoices CHRIS</t>
  </si>
  <si>
    <t>SILVERLINING INTERIORS</t>
  </si>
  <si>
    <t>03/04/2024 at 01:44pm ---&gt; answered questions about an invoice CHRIS</t>
  </si>
  <si>
    <t>FARRELL BUILDING CORP.</t>
  </si>
  <si>
    <t>08/02/2021</t>
  </si>
  <si>
    <t>06/03/2009</t>
  </si>
  <si>
    <t>02/19/2025 at 09:34am ---&gt; e-mailed statement an asked for payment CHRIS</t>
  </si>
  <si>
    <t>CASH CONTRACTOR SALE</t>
  </si>
  <si>
    <t>11/07/2022</t>
  </si>
  <si>
    <t>06/05/2023 at 03:49pm ---&gt; SPOKE TO CHRIS MANAGER AT WMBS AND THERE WAS AN ISSUE WITH THIS ACCOUNT AND THAT IS WHY COD WAS NOT COLLECTED $32.94 DRADZIN</t>
  </si>
  <si>
    <t>ONCALL PROPERTY SERVICES</t>
  </si>
  <si>
    <t>02/18/2025 at 11:41am ---&gt; left a vm about payment CHRIS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</si>
</sst>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7">
    <xf numFmtId="0" fontId="0" fillId="0" borderId="0" xfId="0"/>
    <xf numFmtId="4" fontId="2" fillId="0" borderId="0" xfId="0" applyNumberFormat="1" applyFont="1"/>
    <xf numFmtId="0" fontId="2" fillId="2" borderId="1" xfId="0" applyFont="1" applyFill="1" applyBorder="1"/>
    <xf numFmtId="4" fontId="0" fillId="0" borderId="0" xfId="0" applyNumberFormat="1"/>
    <xf numFmtId="14" fontId="0" fillId="0" borderId="0" xfId="0" applyNumberFormat="1"/>
    <xf numFmtId="14" fontId="0" fillId="0" borderId="0" xfId="0" applyNumberFormat="1" applyAlignment="1">
      <alignment horizontal="right"/>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34"/>
  <sheetViews>
    <sheetView tabSelected="1" workbookViewId="0">
      <selection sqref="A1:Y2"/>
    </sheetView>
  </sheetViews>
  <sheetFormatPr defaultRowHeight="15" x14ac:dyDescent="0.25"/>
  <cols>
    <col min="2" max="2" width="42.7109375" customWidth="1"/>
    <col min="3" max="3" width="10.5703125" customWidth="1"/>
    <col min="4" max="4" width="11.42578125" customWidth="1"/>
    <col min="5" max="6" width="10.5703125" customWidth="1"/>
    <col min="7" max="7" width="10.42578125" customWidth="1"/>
    <col min="8" max="9" width="12" customWidth="1"/>
    <col min="10" max="10" width="12.42578125" customWidth="1"/>
    <col min="11" max="11" width="11.5703125" customWidth="1"/>
    <col min="12" max="12" width="8.7109375" customWidth="1"/>
    <col min="13" max="13" width="10.7109375" customWidth="1"/>
    <col min="14" max="14" width="14.85546875" customWidth="1"/>
    <col min="15" max="15" width="13.140625" customWidth="1"/>
    <col min="16" max="16" width="11.7109375" customWidth="1"/>
    <col min="17" max="24" width="14.7109375" customWidth="1"/>
    <col min="25" max="25" width="15.7109375" customWidth="1"/>
    <col min="26" max="26" width="19.7109375" customWidth="1"/>
    <col min="27" max="28" width="14.7109375" customWidth="1"/>
    <col min="29" max="29" width="15.7109375" customWidth="1"/>
    <col min="30" max="30" width="189.140625" customWidth="1"/>
  </cols>
  <sheetData>
    <row r="1" spans="1:30" x14ac:dyDescent="0.25">
      <c r="A1" s="6" t="s">
        <v>0</v>
      </c>
      <c r="B1" s="6"/>
      <c r="C1" s="6"/>
      <c r="D1" s="6"/>
      <c r="E1" s="6"/>
      <c r="F1" s="6"/>
      <c r="G1" s="6"/>
      <c r="H1" s="6"/>
      <c r="I1" s="6"/>
      <c r="J1" s="6"/>
      <c r="K1" s="6"/>
      <c r="L1" s="6"/>
      <c r="M1" s="6"/>
      <c r="N1" s="6"/>
      <c r="O1" s="6"/>
      <c r="P1" s="6"/>
      <c r="Q1" s="6"/>
      <c r="R1" s="6"/>
      <c r="S1" s="6"/>
      <c r="T1" s="6"/>
      <c r="U1" s="6"/>
      <c r="V1" s="6"/>
      <c r="W1" s="6"/>
      <c r="X1" s="6"/>
      <c r="Y1" s="6"/>
    </row>
    <row r="2" spans="1:30" x14ac:dyDescent="0.25">
      <c r="A2" s="6"/>
      <c r="B2" s="6"/>
      <c r="C2" s="6"/>
      <c r="D2" s="6"/>
      <c r="E2" s="6"/>
      <c r="F2" s="6"/>
      <c r="G2" s="6"/>
      <c r="H2" s="6"/>
      <c r="I2" s="6"/>
      <c r="J2" s="6"/>
      <c r="K2" s="6"/>
      <c r="L2" s="6"/>
      <c r="M2" s="6"/>
      <c r="N2" s="6"/>
      <c r="O2" s="6"/>
      <c r="P2" s="6"/>
      <c r="Q2" s="6"/>
      <c r="R2" s="6"/>
      <c r="S2" s="6"/>
      <c r="T2" s="6"/>
      <c r="U2" s="6"/>
      <c r="V2" s="6"/>
      <c r="W2" s="6"/>
      <c r="X2" s="6"/>
      <c r="Y2" s="6"/>
    </row>
    <row r="3" spans="1:30" x14ac:dyDescent="0.25">
      <c r="C3" s="1">
        <f t="shared" ref="C3:K3" si="0">SUM(C5:C735)</f>
        <v>213551.72000000038</v>
      </c>
      <c r="D3" s="1">
        <f t="shared" si="0"/>
        <v>6488206.9900000114</v>
      </c>
      <c r="E3" s="1">
        <f t="shared" si="0"/>
        <v>45912.73000000004</v>
      </c>
      <c r="F3" s="1">
        <f t="shared" si="0"/>
        <v>113803.42000000001</v>
      </c>
      <c r="G3" s="1">
        <f t="shared" si="0"/>
        <v>16888.789999999994</v>
      </c>
      <c r="H3" s="1">
        <f t="shared" si="0"/>
        <v>45970.939999999995</v>
      </c>
      <c r="I3" s="1">
        <f t="shared" si="0"/>
        <v>36888.570000000058</v>
      </c>
      <c r="J3" s="1">
        <f t="shared" si="0"/>
        <v>-1121982.3499999999</v>
      </c>
      <c r="K3" s="1">
        <f t="shared" si="0"/>
        <v>5625689.0899999989</v>
      </c>
    </row>
    <row r="4" spans="1:30" x14ac:dyDescent="0.25">
      <c r="A4" s="2" t="s">
        <v>1</v>
      </c>
      <c r="B4" s="2" t="s">
        <v>2</v>
      </c>
      <c r="C4" s="2" t="s">
        <v>3</v>
      </c>
      <c r="D4" s="2" t="s">
        <v>4</v>
      </c>
      <c r="E4" s="2" t="s">
        <v>5</v>
      </c>
      <c r="F4" s="2" t="s">
        <v>6</v>
      </c>
      <c r="G4" s="2" t="s">
        <v>7</v>
      </c>
      <c r="H4" s="2" t="s">
        <v>8</v>
      </c>
      <c r="I4" s="2" t="s">
        <v>9</v>
      </c>
      <c r="J4" s="2" t="s">
        <v>10</v>
      </c>
      <c r="K4" s="2" t="s">
        <v>11</v>
      </c>
      <c r="L4" s="2" t="s">
        <v>12</v>
      </c>
      <c r="M4" s="2" t="s">
        <v>13</v>
      </c>
      <c r="N4" s="2" t="s">
        <v>14</v>
      </c>
      <c r="O4" s="2" t="s">
        <v>15</v>
      </c>
      <c r="P4" s="2" t="s">
        <v>16</v>
      </c>
      <c r="Q4" s="2" t="s">
        <v>17</v>
      </c>
      <c r="R4" s="2" t="s">
        <v>18</v>
      </c>
      <c r="S4" s="2" t="s">
        <v>19</v>
      </c>
      <c r="T4" s="2" t="s">
        <v>20</v>
      </c>
      <c r="U4" s="2" t="s">
        <v>21</v>
      </c>
      <c r="V4" s="2" t="s">
        <v>22</v>
      </c>
      <c r="W4" s="2" t="s">
        <v>23</v>
      </c>
      <c r="X4" s="2" t="s">
        <v>24</v>
      </c>
      <c r="Y4" s="2" t="s">
        <v>25</v>
      </c>
      <c r="Z4" s="2" t="s">
        <v>26</v>
      </c>
      <c r="AA4" s="2" t="s">
        <v>27</v>
      </c>
      <c r="AB4" s="2" t="s">
        <v>28</v>
      </c>
      <c r="AC4" s="2" t="s">
        <v>29</v>
      </c>
      <c r="AD4" s="2" t="s">
        <v>30</v>
      </c>
    </row>
    <row r="5" spans="1:30" x14ac:dyDescent="0.25">
      <c r="A5">
        <v>23375</v>
      </c>
      <c r="B5" t="s">
        <v>31</v>
      </c>
      <c r="C5" s="3">
        <f t="shared" ref="C5:C68" si="1">F5+G5+H5+I5</f>
        <v>240865.4</v>
      </c>
      <c r="D5" s="3">
        <v>31964.81</v>
      </c>
      <c r="E5" s="3">
        <v>0</v>
      </c>
      <c r="F5" s="3">
        <v>14477.3</v>
      </c>
      <c r="G5" s="3">
        <v>399.56</v>
      </c>
      <c r="H5" s="3">
        <v>32242.76</v>
      </c>
      <c r="I5" s="3">
        <v>193745.78</v>
      </c>
      <c r="J5" s="3">
        <v>0</v>
      </c>
      <c r="K5" s="3">
        <v>272830.21000000002</v>
      </c>
      <c r="L5">
        <v>200000</v>
      </c>
      <c r="M5" s="4">
        <v>45666</v>
      </c>
      <c r="N5" s="3">
        <v>-558.54999999999995</v>
      </c>
      <c r="O5" s="3">
        <v>24442.77</v>
      </c>
      <c r="P5" s="3">
        <v>753973.19</v>
      </c>
      <c r="Q5" s="3" t="s">
        <v>32</v>
      </c>
      <c r="R5" s="3">
        <v>153581.78</v>
      </c>
      <c r="S5" s="3" t="s">
        <v>33</v>
      </c>
      <c r="T5" s="3" t="s">
        <v>34</v>
      </c>
      <c r="U5" s="3" t="s">
        <v>35</v>
      </c>
      <c r="V5" s="3" t="s">
        <v>36</v>
      </c>
      <c r="W5" s="3" t="s">
        <v>37</v>
      </c>
      <c r="X5" s="3">
        <v>284633.03999999998</v>
      </c>
      <c r="Y5" s="3">
        <v>225000</v>
      </c>
      <c r="Z5" s="3" t="s">
        <v>38</v>
      </c>
      <c r="AA5" s="3">
        <v>-68070.559999999998</v>
      </c>
      <c r="AB5" s="5" t="s">
        <v>39</v>
      </c>
      <c r="AC5" s="3">
        <v>125.37</v>
      </c>
      <c r="AD5" s="3" t="s">
        <v>40</v>
      </c>
    </row>
    <row r="6" spans="1:30" x14ac:dyDescent="0.25">
      <c r="A6">
        <v>165477</v>
      </c>
      <c r="B6" t="s">
        <v>41</v>
      </c>
      <c r="C6" s="3">
        <f t="shared" si="1"/>
        <v>4749.1400000000003</v>
      </c>
      <c r="D6" s="3">
        <v>107008.79</v>
      </c>
      <c r="E6" s="3">
        <v>0</v>
      </c>
      <c r="F6" s="3">
        <v>1252.95</v>
      </c>
      <c r="G6" s="3">
        <v>3392.36</v>
      </c>
      <c r="H6" s="3">
        <v>0</v>
      </c>
      <c r="I6" s="3">
        <v>103.83</v>
      </c>
      <c r="J6" s="3">
        <v>-8271.7199999999993</v>
      </c>
      <c r="K6" s="3">
        <v>103486.21</v>
      </c>
      <c r="L6">
        <v>500000</v>
      </c>
      <c r="M6" s="4">
        <v>45671</v>
      </c>
      <c r="N6" s="3">
        <v>-480.67</v>
      </c>
      <c r="O6" s="3">
        <v>97398.399999999994</v>
      </c>
      <c r="P6" s="3">
        <v>1468912.71</v>
      </c>
      <c r="Q6" s="3" t="s">
        <v>32</v>
      </c>
      <c r="R6" s="3">
        <v>168142.49</v>
      </c>
      <c r="S6" s="3" t="s">
        <v>42</v>
      </c>
      <c r="T6" s="3" t="s">
        <v>43</v>
      </c>
      <c r="U6" s="3" t="s">
        <v>35</v>
      </c>
      <c r="V6" s="3" t="s">
        <v>44</v>
      </c>
      <c r="W6" s="3" t="s">
        <v>45</v>
      </c>
      <c r="X6" s="3">
        <v>170274.57</v>
      </c>
      <c r="Y6" s="3">
        <v>900000</v>
      </c>
      <c r="Z6" s="3" t="s">
        <v>46</v>
      </c>
      <c r="AA6" s="3">
        <v>485189.24</v>
      </c>
      <c r="AB6" s="5" t="s">
        <v>47</v>
      </c>
      <c r="AC6" s="3">
        <v>143.22999999999999</v>
      </c>
      <c r="AD6" s="3" t="s">
        <v>48</v>
      </c>
    </row>
    <row r="7" spans="1:30" x14ac:dyDescent="0.25">
      <c r="A7">
        <v>130292</v>
      </c>
      <c r="B7" t="s">
        <v>49</v>
      </c>
      <c r="C7" s="3">
        <f t="shared" si="1"/>
        <v>19083.12</v>
      </c>
      <c r="D7" s="3">
        <v>0</v>
      </c>
      <c r="E7" s="3">
        <v>0</v>
      </c>
      <c r="F7" s="3">
        <v>0</v>
      </c>
      <c r="G7" s="3">
        <v>5170.99</v>
      </c>
      <c r="H7" s="3">
        <v>13820.94</v>
      </c>
      <c r="I7" s="3">
        <v>91.19</v>
      </c>
      <c r="J7" s="3">
        <v>0</v>
      </c>
      <c r="K7" s="3">
        <v>19083.12</v>
      </c>
      <c r="L7">
        <v>150000</v>
      </c>
      <c r="M7" s="4">
        <v>45694</v>
      </c>
      <c r="N7" s="3">
        <v>-3353.56</v>
      </c>
      <c r="O7" s="3">
        <v>0</v>
      </c>
      <c r="P7" s="3">
        <v>98383.22</v>
      </c>
      <c r="Q7" s="3" t="s">
        <v>50</v>
      </c>
      <c r="R7" s="3">
        <v>556</v>
      </c>
      <c r="S7" s="3" t="s">
        <v>33</v>
      </c>
      <c r="T7" s="3" t="s">
        <v>51</v>
      </c>
      <c r="U7" s="3" t="s">
        <v>52</v>
      </c>
      <c r="V7" s="3"/>
      <c r="W7" s="3" t="s">
        <v>53</v>
      </c>
      <c r="X7" s="3">
        <v>31599.54</v>
      </c>
      <c r="Y7" s="3"/>
      <c r="Z7" s="3"/>
      <c r="AA7" s="3">
        <v>130916.88</v>
      </c>
      <c r="AB7" s="5" t="s">
        <v>54</v>
      </c>
      <c r="AC7" s="3">
        <v>144.61000000000001</v>
      </c>
      <c r="AD7" s="3" t="s">
        <v>55</v>
      </c>
    </row>
    <row r="8" spans="1:30" x14ac:dyDescent="0.25">
      <c r="A8">
        <v>139782</v>
      </c>
      <c r="B8" t="s">
        <v>56</v>
      </c>
      <c r="C8" s="3">
        <f t="shared" si="1"/>
        <v>11841.89</v>
      </c>
      <c r="D8" s="3">
        <v>132387.60999999999</v>
      </c>
      <c r="E8" s="3">
        <v>17175.62</v>
      </c>
      <c r="F8" s="3">
        <v>298.14</v>
      </c>
      <c r="G8" s="3">
        <v>0</v>
      </c>
      <c r="H8" s="3">
        <v>11543.75</v>
      </c>
      <c r="I8" s="3">
        <v>0</v>
      </c>
      <c r="J8" s="3">
        <v>0</v>
      </c>
      <c r="K8" s="3">
        <v>161405.12</v>
      </c>
      <c r="L8">
        <v>85000</v>
      </c>
      <c r="M8" s="4">
        <v>45699</v>
      </c>
      <c r="N8" s="3">
        <v>-6078.76</v>
      </c>
      <c r="O8" s="3">
        <v>149454.54999999999</v>
      </c>
      <c r="P8" s="3">
        <v>523288.89</v>
      </c>
      <c r="Q8" s="3" t="s">
        <v>32</v>
      </c>
      <c r="R8" s="3">
        <v>75.39</v>
      </c>
      <c r="S8" s="3" t="s">
        <v>33</v>
      </c>
      <c r="T8" s="3" t="s">
        <v>57</v>
      </c>
      <c r="U8" s="3" t="s">
        <v>35</v>
      </c>
      <c r="V8" s="3" t="s">
        <v>58</v>
      </c>
      <c r="W8" s="3" t="s">
        <v>37</v>
      </c>
      <c r="X8" s="3">
        <v>107300.08</v>
      </c>
      <c r="Y8" s="3">
        <v>225000</v>
      </c>
      <c r="Z8" s="3" t="s">
        <v>59</v>
      </c>
      <c r="AA8" s="3">
        <v>-76405.119999999995</v>
      </c>
      <c r="AB8" s="5" t="s">
        <v>60</v>
      </c>
      <c r="AC8" s="3">
        <v>0</v>
      </c>
      <c r="AD8" s="3" t="s">
        <v>61</v>
      </c>
    </row>
    <row r="9" spans="1:30" x14ac:dyDescent="0.25">
      <c r="A9">
        <v>135657</v>
      </c>
      <c r="B9" t="s">
        <v>62</v>
      </c>
      <c r="C9" s="3">
        <f t="shared" si="1"/>
        <v>5932.55</v>
      </c>
      <c r="D9" s="3">
        <v>0</v>
      </c>
      <c r="E9" s="3">
        <v>2493.59</v>
      </c>
      <c r="F9" s="3">
        <v>1926.14</v>
      </c>
      <c r="G9" s="3">
        <v>3245.78</v>
      </c>
      <c r="H9" s="3">
        <v>760.63</v>
      </c>
      <c r="I9" s="3">
        <v>0</v>
      </c>
      <c r="J9" s="3">
        <v>-52.56</v>
      </c>
      <c r="K9" s="3">
        <v>8373.58</v>
      </c>
      <c r="L9">
        <v>100000</v>
      </c>
      <c r="M9" s="4">
        <v>45673</v>
      </c>
      <c r="N9" s="3">
        <v>49.52</v>
      </c>
      <c r="O9" s="3">
        <v>0</v>
      </c>
      <c r="P9" s="3">
        <v>34549.370000000003</v>
      </c>
      <c r="Q9" s="3" t="s">
        <v>50</v>
      </c>
      <c r="R9" s="3">
        <v>0</v>
      </c>
      <c r="S9" s="3" t="s">
        <v>33</v>
      </c>
      <c r="T9" s="3" t="s">
        <v>63</v>
      </c>
      <c r="U9" s="3" t="s">
        <v>35</v>
      </c>
      <c r="V9" s="3"/>
      <c r="W9" s="3" t="s">
        <v>37</v>
      </c>
      <c r="X9" s="3">
        <v>10739.63</v>
      </c>
      <c r="Y9" s="3"/>
      <c r="Z9" s="3"/>
      <c r="AA9" s="3">
        <v>85922.43</v>
      </c>
      <c r="AB9" s="5" t="s">
        <v>64</v>
      </c>
      <c r="AC9" s="3">
        <v>76.040000000000006</v>
      </c>
      <c r="AD9" s="3" t="s">
        <v>65</v>
      </c>
    </row>
    <row r="10" spans="1:30" x14ac:dyDescent="0.25">
      <c r="A10">
        <v>408056</v>
      </c>
      <c r="B10" t="s">
        <v>66</v>
      </c>
      <c r="C10" s="3">
        <f t="shared" si="1"/>
        <v>28919.95</v>
      </c>
      <c r="D10" s="3">
        <v>0</v>
      </c>
      <c r="E10" s="3">
        <v>5203.0200000000004</v>
      </c>
      <c r="F10" s="3">
        <v>503.15</v>
      </c>
      <c r="G10" s="3">
        <v>28416.799999999999</v>
      </c>
      <c r="H10" s="3">
        <v>0</v>
      </c>
      <c r="I10" s="3">
        <v>0</v>
      </c>
      <c r="J10" s="3">
        <v>0</v>
      </c>
      <c r="K10" s="3">
        <v>34122.97</v>
      </c>
      <c r="L10">
        <v>55000</v>
      </c>
      <c r="M10" s="4">
        <v>45628</v>
      </c>
      <c r="N10" s="3">
        <v>-3973.45</v>
      </c>
      <c r="O10" s="3">
        <v>0</v>
      </c>
      <c r="P10" s="3">
        <v>61798.85</v>
      </c>
      <c r="Q10" s="3" t="s">
        <v>50</v>
      </c>
      <c r="R10" s="3">
        <v>0</v>
      </c>
      <c r="S10" s="3" t="s">
        <v>33</v>
      </c>
      <c r="T10" s="3" t="s">
        <v>67</v>
      </c>
      <c r="U10" s="3" t="s">
        <v>35</v>
      </c>
      <c r="V10" s="3"/>
      <c r="W10" s="3" t="s">
        <v>68</v>
      </c>
      <c r="X10" s="3">
        <v>35303.5</v>
      </c>
      <c r="Y10" s="3"/>
      <c r="Z10" s="3"/>
      <c r="AA10" s="3">
        <v>2332.2800000000002</v>
      </c>
      <c r="AB10" s="5" t="s">
        <v>69</v>
      </c>
      <c r="AC10" s="3">
        <v>-305.01</v>
      </c>
      <c r="AD10" s="3" t="s">
        <v>70</v>
      </c>
    </row>
    <row r="11" spans="1:30" x14ac:dyDescent="0.25">
      <c r="A11">
        <v>434888</v>
      </c>
      <c r="B11" t="s">
        <v>71</v>
      </c>
      <c r="C11" s="3">
        <f t="shared" si="1"/>
        <v>958.34</v>
      </c>
      <c r="D11" s="3">
        <v>2194.29</v>
      </c>
      <c r="E11" s="3">
        <v>0</v>
      </c>
      <c r="F11" s="3">
        <v>0</v>
      </c>
      <c r="G11" s="3">
        <v>958.34</v>
      </c>
      <c r="H11" s="3">
        <v>0</v>
      </c>
      <c r="I11" s="3">
        <v>0</v>
      </c>
      <c r="J11" s="3">
        <v>0</v>
      </c>
      <c r="K11" s="3">
        <v>3152.63</v>
      </c>
      <c r="L11">
        <v>25000</v>
      </c>
      <c r="M11" s="4">
        <v>45660</v>
      </c>
      <c r="N11" s="3">
        <v>-10835.17</v>
      </c>
      <c r="O11" s="3">
        <v>2020.06</v>
      </c>
      <c r="P11" s="3">
        <v>21553.47</v>
      </c>
      <c r="Q11" s="3"/>
      <c r="R11" s="3">
        <v>0</v>
      </c>
      <c r="S11" s="3" t="s">
        <v>72</v>
      </c>
      <c r="T11" s="3" t="s">
        <v>73</v>
      </c>
      <c r="U11" s="3" t="s">
        <v>52</v>
      </c>
      <c r="V11" s="3"/>
      <c r="W11" s="3"/>
      <c r="X11" s="3">
        <v>10906.23</v>
      </c>
      <c r="Y11" s="3"/>
      <c r="Z11" s="3"/>
      <c r="AA11" s="3">
        <v>21847.37</v>
      </c>
      <c r="AB11" s="5" t="s">
        <v>74</v>
      </c>
      <c r="AC11" s="3">
        <v>2194.29</v>
      </c>
      <c r="AD11" s="3" t="s">
        <v>75</v>
      </c>
    </row>
    <row r="12" spans="1:30" x14ac:dyDescent="0.25">
      <c r="A12">
        <v>158254</v>
      </c>
      <c r="B12" t="s">
        <v>76</v>
      </c>
      <c r="C12" s="3">
        <f t="shared" si="1"/>
        <v>4620.9799999999996</v>
      </c>
      <c r="D12" s="3">
        <v>6883</v>
      </c>
      <c r="E12" s="3">
        <v>6003.85</v>
      </c>
      <c r="F12" s="3">
        <v>4620.9799999999996</v>
      </c>
      <c r="G12" s="3">
        <v>0</v>
      </c>
      <c r="H12" s="3">
        <v>0</v>
      </c>
      <c r="I12" s="3">
        <v>0</v>
      </c>
      <c r="J12" s="3">
        <v>0</v>
      </c>
      <c r="K12" s="3">
        <v>17507.830000000002</v>
      </c>
      <c r="L12">
        <v>75000</v>
      </c>
      <c r="M12" s="4">
        <v>45711</v>
      </c>
      <c r="N12" s="3">
        <v>-2894.4</v>
      </c>
      <c r="O12" s="3">
        <v>10834.05</v>
      </c>
      <c r="P12" s="3">
        <v>144433.25</v>
      </c>
      <c r="Q12" s="3" t="s">
        <v>32</v>
      </c>
      <c r="R12" s="3">
        <v>0</v>
      </c>
      <c r="S12" s="3" t="s">
        <v>77</v>
      </c>
      <c r="T12" s="3" t="s">
        <v>67</v>
      </c>
      <c r="U12" s="3" t="s">
        <v>52</v>
      </c>
      <c r="V12" s="3" t="s">
        <v>78</v>
      </c>
      <c r="W12" s="3" t="s">
        <v>37</v>
      </c>
      <c r="X12" s="3">
        <v>30447.919999999998</v>
      </c>
      <c r="Y12" s="3"/>
      <c r="Z12" s="3"/>
      <c r="AA12" s="3">
        <v>57492.17</v>
      </c>
      <c r="AB12" s="5" t="s">
        <v>79</v>
      </c>
      <c r="AC12" s="3">
        <v>0</v>
      </c>
      <c r="AD12" s="3" t="s">
        <v>80</v>
      </c>
    </row>
    <row r="13" spans="1:30" x14ac:dyDescent="0.25">
      <c r="A13">
        <v>283455</v>
      </c>
      <c r="B13" t="s">
        <v>81</v>
      </c>
      <c r="C13" s="3">
        <f t="shared" si="1"/>
        <v>1426.04</v>
      </c>
      <c r="D13" s="3">
        <v>6647.09</v>
      </c>
      <c r="E13" s="3">
        <v>206.54</v>
      </c>
      <c r="F13" s="3">
        <v>1426.04</v>
      </c>
      <c r="G13" s="3">
        <v>0</v>
      </c>
      <c r="H13" s="3">
        <v>0</v>
      </c>
      <c r="I13" s="3">
        <v>0</v>
      </c>
      <c r="J13" s="3">
        <v>-971.46</v>
      </c>
      <c r="K13" s="3">
        <v>7308.21</v>
      </c>
      <c r="L13">
        <v>25000</v>
      </c>
      <c r="M13" s="4">
        <v>45698</v>
      </c>
      <c r="N13" s="3">
        <v>-172.43</v>
      </c>
      <c r="O13" s="3">
        <v>6727.69</v>
      </c>
      <c r="P13" s="3">
        <v>91419.21</v>
      </c>
      <c r="Q13" s="3" t="s">
        <v>32</v>
      </c>
      <c r="R13" s="3">
        <v>45235.88</v>
      </c>
      <c r="S13" s="3" t="s">
        <v>33</v>
      </c>
      <c r="T13" s="3" t="s">
        <v>82</v>
      </c>
      <c r="U13" s="3" t="s">
        <v>35</v>
      </c>
      <c r="V13" s="3"/>
      <c r="W13" s="3" t="s">
        <v>37</v>
      </c>
      <c r="X13" s="3">
        <v>2210.19</v>
      </c>
      <c r="Y13" s="3"/>
      <c r="Z13" s="3"/>
      <c r="AA13" s="3">
        <v>22854.19</v>
      </c>
      <c r="AB13" s="5" t="s">
        <v>60</v>
      </c>
      <c r="AC13" s="3">
        <v>77.040000000000006</v>
      </c>
      <c r="AD13" s="3" t="s">
        <v>83</v>
      </c>
    </row>
    <row r="14" spans="1:30" x14ac:dyDescent="0.25">
      <c r="A14">
        <v>23073</v>
      </c>
      <c r="B14" t="s">
        <v>84</v>
      </c>
      <c r="C14" s="3">
        <f t="shared" si="1"/>
        <v>1147.07</v>
      </c>
      <c r="D14" s="3">
        <v>0</v>
      </c>
      <c r="E14" s="3">
        <v>0</v>
      </c>
      <c r="F14" s="3">
        <v>1147.07</v>
      </c>
      <c r="G14" s="3">
        <v>0</v>
      </c>
      <c r="H14" s="3">
        <v>0</v>
      </c>
      <c r="I14" s="3">
        <v>0</v>
      </c>
      <c r="J14" s="3">
        <v>0</v>
      </c>
      <c r="K14" s="3">
        <v>1147.07</v>
      </c>
      <c r="L14">
        <v>8500</v>
      </c>
      <c r="M14" s="4">
        <v>45490</v>
      </c>
      <c r="N14" s="3">
        <v>-92.24</v>
      </c>
      <c r="O14" s="3">
        <v>0</v>
      </c>
      <c r="P14" s="3">
        <v>1180.0899999999999</v>
      </c>
      <c r="Q14" s="3" t="s">
        <v>50</v>
      </c>
      <c r="R14" s="3">
        <v>0</v>
      </c>
      <c r="S14" s="3" t="s">
        <v>33</v>
      </c>
      <c r="T14" s="3"/>
      <c r="U14" s="3" t="s">
        <v>35</v>
      </c>
      <c r="V14" s="3"/>
      <c r="W14" s="3" t="s">
        <v>37</v>
      </c>
      <c r="X14" s="3">
        <v>689.5</v>
      </c>
      <c r="Y14" s="3"/>
      <c r="Z14" s="3"/>
      <c r="AA14" s="3">
        <v>7352.93</v>
      </c>
      <c r="AB14" s="5" t="s">
        <v>85</v>
      </c>
      <c r="AC14" s="3">
        <v>1147.07</v>
      </c>
      <c r="AD14" s="3" t="s">
        <v>86</v>
      </c>
    </row>
    <row r="15" spans="1:30" x14ac:dyDescent="0.25">
      <c r="A15">
        <v>23466</v>
      </c>
      <c r="B15" t="s">
        <v>87</v>
      </c>
      <c r="C15" s="3">
        <f t="shared" si="1"/>
        <v>666.4</v>
      </c>
      <c r="D15" s="3">
        <v>10</v>
      </c>
      <c r="E15" s="3">
        <v>0</v>
      </c>
      <c r="F15" s="3">
        <v>666.4</v>
      </c>
      <c r="G15" s="3">
        <v>0</v>
      </c>
      <c r="H15" s="3">
        <v>0</v>
      </c>
      <c r="I15" s="3">
        <v>0</v>
      </c>
      <c r="J15" s="3">
        <v>0</v>
      </c>
      <c r="K15" s="3">
        <v>676.4</v>
      </c>
      <c r="L15">
        <v>1000</v>
      </c>
      <c r="M15" s="4">
        <v>45649</v>
      </c>
      <c r="N15" s="3">
        <v>-7939.49</v>
      </c>
      <c r="O15" s="3">
        <v>0</v>
      </c>
      <c r="P15" s="3">
        <v>9110.48</v>
      </c>
      <c r="Q15" s="3" t="s">
        <v>32</v>
      </c>
      <c r="R15" s="3">
        <v>0</v>
      </c>
      <c r="S15" s="3" t="s">
        <v>33</v>
      </c>
      <c r="T15" s="3" t="s">
        <v>88</v>
      </c>
      <c r="U15" s="3" t="s">
        <v>35</v>
      </c>
      <c r="V15" s="3"/>
      <c r="W15" s="3" t="s">
        <v>37</v>
      </c>
      <c r="X15" s="3">
        <v>1707.62</v>
      </c>
      <c r="Y15" s="3"/>
      <c r="Z15" s="3"/>
      <c r="AA15" s="3">
        <v>323.60000000000002</v>
      </c>
      <c r="AB15" s="5" t="s">
        <v>89</v>
      </c>
      <c r="AC15" s="3">
        <v>25.99</v>
      </c>
      <c r="AD15" s="3" t="s">
        <v>90</v>
      </c>
    </row>
    <row r="16" spans="1:30" x14ac:dyDescent="0.25">
      <c r="A16">
        <v>352596</v>
      </c>
      <c r="B16" t="s">
        <v>91</v>
      </c>
      <c r="C16" s="3">
        <f t="shared" si="1"/>
        <v>292.93</v>
      </c>
      <c r="D16" s="3">
        <v>4.3899999999999997</v>
      </c>
      <c r="E16" s="3">
        <v>0</v>
      </c>
      <c r="F16" s="3">
        <v>292.93</v>
      </c>
      <c r="G16" s="3">
        <v>0</v>
      </c>
      <c r="H16" s="3">
        <v>0</v>
      </c>
      <c r="I16" s="3">
        <v>0</v>
      </c>
      <c r="J16" s="3">
        <v>0</v>
      </c>
      <c r="K16" s="3">
        <v>297.32</v>
      </c>
      <c r="L16">
        <v>175000</v>
      </c>
      <c r="M16" s="4">
        <v>45686</v>
      </c>
      <c r="N16" s="3">
        <v>-1171.73</v>
      </c>
      <c r="O16" s="3">
        <v>0</v>
      </c>
      <c r="P16" s="3">
        <v>185566.65</v>
      </c>
      <c r="Q16" s="3" t="s">
        <v>32</v>
      </c>
      <c r="R16" s="3">
        <v>0</v>
      </c>
      <c r="S16" s="3" t="s">
        <v>33</v>
      </c>
      <c r="T16" s="3" t="s">
        <v>92</v>
      </c>
      <c r="U16" s="3" t="s">
        <v>35</v>
      </c>
      <c r="V16" s="3" t="s">
        <v>93</v>
      </c>
      <c r="W16" s="3" t="s">
        <v>53</v>
      </c>
      <c r="X16" s="3">
        <v>43241.03</v>
      </c>
      <c r="Y16" s="3"/>
      <c r="Z16" s="3"/>
      <c r="AA16" s="3">
        <v>163531.75</v>
      </c>
      <c r="AB16" s="5" t="s">
        <v>94</v>
      </c>
      <c r="AC16" s="3">
        <v>0</v>
      </c>
      <c r="AD16" s="3" t="s">
        <v>95</v>
      </c>
    </row>
    <row r="17" spans="1:30" x14ac:dyDescent="0.25">
      <c r="A17">
        <v>22042</v>
      </c>
      <c r="B17" t="s">
        <v>96</v>
      </c>
      <c r="C17" s="3">
        <f t="shared" si="1"/>
        <v>69.989999999999995</v>
      </c>
      <c r="D17" s="3">
        <v>1.05</v>
      </c>
      <c r="E17" s="3">
        <v>0</v>
      </c>
      <c r="F17" s="3">
        <v>69.989999999999995</v>
      </c>
      <c r="G17" s="3">
        <v>0</v>
      </c>
      <c r="H17" s="3">
        <v>0</v>
      </c>
      <c r="I17" s="3">
        <v>0</v>
      </c>
      <c r="J17" s="3">
        <v>0</v>
      </c>
      <c r="K17" s="3">
        <v>71.040000000000006</v>
      </c>
      <c r="L17">
        <v>1000</v>
      </c>
      <c r="M17" s="4">
        <v>45667</v>
      </c>
      <c r="N17" s="3">
        <v>-47.75</v>
      </c>
      <c r="O17" s="3">
        <v>0</v>
      </c>
      <c r="P17" s="3">
        <v>264.41000000000003</v>
      </c>
      <c r="Q17" s="3" t="s">
        <v>50</v>
      </c>
      <c r="R17" s="3">
        <v>0</v>
      </c>
      <c r="S17" s="3" t="s">
        <v>33</v>
      </c>
      <c r="T17" s="3" t="s">
        <v>97</v>
      </c>
      <c r="U17" s="3" t="s">
        <v>35</v>
      </c>
      <c r="V17" s="3" t="s">
        <v>98</v>
      </c>
      <c r="W17" s="3" t="s">
        <v>37</v>
      </c>
      <c r="X17" s="3">
        <v>90.92</v>
      </c>
      <c r="Y17" s="3"/>
      <c r="Z17" s="3"/>
      <c r="AA17" s="3">
        <v>928.96</v>
      </c>
      <c r="AB17" s="5" t="s">
        <v>99</v>
      </c>
      <c r="AC17" s="3">
        <v>47.75</v>
      </c>
      <c r="AD17" s="3" t="s">
        <v>100</v>
      </c>
    </row>
    <row r="18" spans="1:30" x14ac:dyDescent="0.25">
      <c r="A18">
        <v>129559</v>
      </c>
      <c r="B18" t="s">
        <v>101</v>
      </c>
      <c r="C18" s="3">
        <f t="shared" si="1"/>
        <v>37.89</v>
      </c>
      <c r="D18" s="3">
        <v>-2551.6</v>
      </c>
      <c r="E18" s="3">
        <v>0</v>
      </c>
      <c r="F18" s="3">
        <v>37.89</v>
      </c>
      <c r="G18" s="3">
        <v>0</v>
      </c>
      <c r="H18" s="3">
        <v>0</v>
      </c>
      <c r="I18" s="3">
        <v>0</v>
      </c>
      <c r="J18" s="3">
        <v>0</v>
      </c>
      <c r="K18" s="3">
        <v>-2513.71</v>
      </c>
      <c r="L18">
        <v>50000</v>
      </c>
      <c r="M18" s="4">
        <v>45708</v>
      </c>
      <c r="N18" s="3">
        <v>-1544.17</v>
      </c>
      <c r="O18" s="3">
        <v>10862.3</v>
      </c>
      <c r="P18" s="3">
        <v>312.51</v>
      </c>
      <c r="Q18" s="3" t="s">
        <v>32</v>
      </c>
      <c r="R18" s="3">
        <v>53434.37</v>
      </c>
      <c r="S18" s="3" t="s">
        <v>33</v>
      </c>
      <c r="T18" s="3" t="s">
        <v>102</v>
      </c>
      <c r="U18" s="3" t="s">
        <v>35</v>
      </c>
      <c r="V18" s="3" t="s">
        <v>103</v>
      </c>
      <c r="W18" s="3" t="s">
        <v>104</v>
      </c>
      <c r="X18" s="3">
        <v>-2564.92</v>
      </c>
      <c r="Y18" s="3"/>
      <c r="Z18" s="3"/>
      <c r="AA18" s="3">
        <v>49962.11</v>
      </c>
      <c r="AB18" s="5" t="s">
        <v>105</v>
      </c>
      <c r="AC18" s="3">
        <v>0</v>
      </c>
      <c r="AD18" s="3" t="s">
        <v>106</v>
      </c>
    </row>
    <row r="19" spans="1:30" x14ac:dyDescent="0.25">
      <c r="A19">
        <v>144670</v>
      </c>
      <c r="B19" t="s">
        <v>107</v>
      </c>
      <c r="C19" s="3">
        <f t="shared" si="1"/>
        <v>0</v>
      </c>
      <c r="D19" s="3">
        <v>87622.96</v>
      </c>
      <c r="E19" s="3">
        <v>16932.189999999999</v>
      </c>
      <c r="F19" s="3">
        <v>0</v>
      </c>
      <c r="G19" s="3">
        <v>0</v>
      </c>
      <c r="H19" s="3">
        <v>0</v>
      </c>
      <c r="I19" s="3">
        <v>0</v>
      </c>
      <c r="J19" s="3">
        <v>0</v>
      </c>
      <c r="K19" s="3">
        <v>104555.15</v>
      </c>
      <c r="L19">
        <v>125000</v>
      </c>
      <c r="M19" s="4">
        <v>45700</v>
      </c>
      <c r="N19" s="3">
        <v>-11098.99</v>
      </c>
      <c r="O19" s="3">
        <v>154140.51999999999</v>
      </c>
      <c r="P19" s="3">
        <v>793294.88</v>
      </c>
      <c r="Q19" s="3"/>
      <c r="R19" s="3">
        <v>288528.65000000002</v>
      </c>
      <c r="S19" s="3" t="s">
        <v>33</v>
      </c>
      <c r="T19" s="3" t="s">
        <v>108</v>
      </c>
      <c r="U19" s="3" t="s">
        <v>35</v>
      </c>
      <c r="V19" s="3"/>
      <c r="W19" s="3" t="s">
        <v>68</v>
      </c>
      <c r="X19" s="3">
        <v>194990.13</v>
      </c>
      <c r="Y19" s="3"/>
      <c r="Z19" s="3"/>
      <c r="AA19" s="3">
        <v>11498.98</v>
      </c>
      <c r="AB19" s="5" t="s">
        <v>109</v>
      </c>
      <c r="AC19" s="3">
        <v>380.62</v>
      </c>
      <c r="AD19" s="3" t="s">
        <v>110</v>
      </c>
    </row>
    <row r="20" spans="1:30" x14ac:dyDescent="0.25">
      <c r="A20">
        <v>422292</v>
      </c>
      <c r="B20" t="s">
        <v>111</v>
      </c>
      <c r="C20" s="3">
        <f t="shared" si="1"/>
        <v>0</v>
      </c>
      <c r="D20" s="3">
        <v>0</v>
      </c>
      <c r="E20" s="3">
        <v>14061.23</v>
      </c>
      <c r="F20" s="3">
        <v>0</v>
      </c>
      <c r="G20" s="3">
        <v>0</v>
      </c>
      <c r="H20" s="3">
        <v>0</v>
      </c>
      <c r="I20" s="3">
        <v>0</v>
      </c>
      <c r="J20" s="3">
        <v>-0.4</v>
      </c>
      <c r="K20" s="3">
        <v>14060.83</v>
      </c>
      <c r="L20">
        <v>0</v>
      </c>
      <c r="M20" s="4">
        <v>45714</v>
      </c>
      <c r="N20" s="3">
        <v>-46.5</v>
      </c>
      <c r="O20" s="3">
        <v>20122.080000000002</v>
      </c>
      <c r="P20" s="3">
        <v>80182.8</v>
      </c>
      <c r="Q20" s="3" t="s">
        <v>32</v>
      </c>
      <c r="R20" s="3">
        <v>5547.8</v>
      </c>
      <c r="S20" s="3" t="s">
        <v>112</v>
      </c>
      <c r="T20" s="3" t="s">
        <v>32</v>
      </c>
      <c r="U20" s="3" t="s">
        <v>113</v>
      </c>
      <c r="V20" s="3"/>
      <c r="W20" s="3"/>
      <c r="X20" s="3">
        <v>-11608.74</v>
      </c>
      <c r="Y20" s="3"/>
      <c r="Z20" s="3"/>
      <c r="AA20" s="3">
        <v>-1379.95</v>
      </c>
      <c r="AB20" s="5" t="s">
        <v>114</v>
      </c>
      <c r="AC20" s="3">
        <v>46.5</v>
      </c>
      <c r="AD20" s="3" t="s">
        <v>115</v>
      </c>
    </row>
    <row r="21" spans="1:30" x14ac:dyDescent="0.25">
      <c r="A21">
        <v>21119</v>
      </c>
      <c r="B21" t="s">
        <v>116</v>
      </c>
      <c r="C21" s="3">
        <f t="shared" si="1"/>
        <v>0</v>
      </c>
      <c r="D21" s="3">
        <v>2911.63</v>
      </c>
      <c r="E21" s="3">
        <v>12216.12</v>
      </c>
      <c r="F21" s="3">
        <v>0</v>
      </c>
      <c r="G21" s="3">
        <v>0</v>
      </c>
      <c r="H21" s="3">
        <v>0</v>
      </c>
      <c r="I21" s="3">
        <v>0</v>
      </c>
      <c r="J21" s="3">
        <v>0</v>
      </c>
      <c r="K21" s="3">
        <v>15127.75</v>
      </c>
      <c r="L21">
        <v>50000</v>
      </c>
      <c r="M21" s="4">
        <v>45706</v>
      </c>
      <c r="N21" s="3">
        <v>-2979.09</v>
      </c>
      <c r="O21" s="3">
        <v>13835.33</v>
      </c>
      <c r="P21" s="3">
        <v>52722.18</v>
      </c>
      <c r="Q21" s="3" t="s">
        <v>32</v>
      </c>
      <c r="R21" s="3">
        <v>0</v>
      </c>
      <c r="S21" s="3" t="s">
        <v>77</v>
      </c>
      <c r="T21" s="3" t="s">
        <v>117</v>
      </c>
      <c r="U21" s="3" t="s">
        <v>35</v>
      </c>
      <c r="V21" s="3" t="s">
        <v>118</v>
      </c>
      <c r="W21" s="3" t="s">
        <v>37</v>
      </c>
      <c r="X21" s="3">
        <v>12332.33</v>
      </c>
      <c r="Y21" s="3"/>
      <c r="Z21" s="3"/>
      <c r="AA21" s="3">
        <v>34872.25</v>
      </c>
      <c r="AB21" s="5" t="s">
        <v>119</v>
      </c>
      <c r="AC21" s="3">
        <v>0</v>
      </c>
      <c r="AD21" s="3" t="s">
        <v>120</v>
      </c>
    </row>
    <row r="22" spans="1:30" x14ac:dyDescent="0.25">
      <c r="A22">
        <v>23236</v>
      </c>
      <c r="B22" t="s">
        <v>121</v>
      </c>
      <c r="C22" s="3">
        <f t="shared" si="1"/>
        <v>0</v>
      </c>
      <c r="D22" s="3">
        <v>13421.91</v>
      </c>
      <c r="E22" s="3">
        <v>8187.41</v>
      </c>
      <c r="F22" s="3">
        <v>0</v>
      </c>
      <c r="G22" s="3">
        <v>0</v>
      </c>
      <c r="H22" s="3">
        <v>0</v>
      </c>
      <c r="I22" s="3">
        <v>0</v>
      </c>
      <c r="J22" s="3">
        <v>-2174.87</v>
      </c>
      <c r="K22" s="3">
        <v>19434.45</v>
      </c>
      <c r="L22">
        <v>40000</v>
      </c>
      <c r="M22" s="4">
        <v>45684</v>
      </c>
      <c r="N22" s="3">
        <v>-10282.68</v>
      </c>
      <c r="O22" s="3">
        <v>12229</v>
      </c>
      <c r="P22" s="3">
        <v>121727.64</v>
      </c>
      <c r="Q22" s="3" t="s">
        <v>32</v>
      </c>
      <c r="R22" s="3">
        <v>129730.06</v>
      </c>
      <c r="S22" s="3" t="s">
        <v>33</v>
      </c>
      <c r="T22" s="3" t="s">
        <v>122</v>
      </c>
      <c r="U22" s="3" t="s">
        <v>35</v>
      </c>
      <c r="V22" s="3"/>
      <c r="W22" s="3" t="s">
        <v>37</v>
      </c>
      <c r="X22" s="3">
        <v>22767.78</v>
      </c>
      <c r="Y22" s="3">
        <v>40000</v>
      </c>
      <c r="Z22" s="3" t="s">
        <v>123</v>
      </c>
      <c r="AA22" s="3">
        <v>31812.59</v>
      </c>
      <c r="AB22" s="5" t="s">
        <v>124</v>
      </c>
      <c r="AC22" s="3">
        <v>3300.54</v>
      </c>
      <c r="AD22" s="3" t="s">
        <v>125</v>
      </c>
    </row>
    <row r="23" spans="1:30" x14ac:dyDescent="0.25">
      <c r="A23">
        <v>22322</v>
      </c>
      <c r="B23" t="s">
        <v>126</v>
      </c>
      <c r="C23" s="3">
        <f t="shared" si="1"/>
        <v>0</v>
      </c>
      <c r="D23" s="3">
        <v>66026.36</v>
      </c>
      <c r="E23" s="3">
        <v>3698.29</v>
      </c>
      <c r="F23" s="3">
        <v>0</v>
      </c>
      <c r="G23" s="3">
        <v>0</v>
      </c>
      <c r="H23" s="3">
        <v>0</v>
      </c>
      <c r="I23" s="3">
        <v>0</v>
      </c>
      <c r="J23" s="3">
        <v>0</v>
      </c>
      <c r="K23" s="3">
        <v>69724.649999999994</v>
      </c>
      <c r="L23">
        <v>425000</v>
      </c>
      <c r="M23" s="4">
        <v>45706</v>
      </c>
      <c r="N23" s="3">
        <v>-2745.57</v>
      </c>
      <c r="O23" s="3">
        <v>65873.19</v>
      </c>
      <c r="P23" s="3">
        <v>816251.22</v>
      </c>
      <c r="Q23" s="3" t="s">
        <v>32</v>
      </c>
      <c r="R23" s="3">
        <v>75.599999999999994</v>
      </c>
      <c r="S23" s="3" t="s">
        <v>33</v>
      </c>
      <c r="T23" s="3" t="s">
        <v>127</v>
      </c>
      <c r="U23" s="3" t="s">
        <v>35</v>
      </c>
      <c r="V23" s="3" t="s">
        <v>128</v>
      </c>
      <c r="W23" s="3"/>
      <c r="X23" s="3">
        <v>99214.05</v>
      </c>
      <c r="Y23" s="3">
        <v>425000</v>
      </c>
      <c r="Z23" s="3" t="s">
        <v>123</v>
      </c>
      <c r="AA23" s="3">
        <v>370931.23</v>
      </c>
      <c r="AB23" s="5" t="s">
        <v>114</v>
      </c>
      <c r="AC23" s="3">
        <v>33.619999999999997</v>
      </c>
      <c r="AD23" s="3" t="s">
        <v>129</v>
      </c>
    </row>
    <row r="24" spans="1:30" x14ac:dyDescent="0.25">
      <c r="A24">
        <v>21966</v>
      </c>
      <c r="B24" t="s">
        <v>130</v>
      </c>
      <c r="C24" s="3">
        <f t="shared" si="1"/>
        <v>0</v>
      </c>
      <c r="D24" s="3">
        <v>2450.35</v>
      </c>
      <c r="E24" s="3">
        <v>3046.44</v>
      </c>
      <c r="F24" s="3">
        <v>0</v>
      </c>
      <c r="G24" s="3">
        <v>0</v>
      </c>
      <c r="H24" s="3">
        <v>0</v>
      </c>
      <c r="I24" s="3">
        <v>0</v>
      </c>
      <c r="J24" s="3">
        <v>0</v>
      </c>
      <c r="K24" s="3">
        <v>5496.79</v>
      </c>
      <c r="L24">
        <v>40000</v>
      </c>
      <c r="M24" s="4">
        <v>45686</v>
      </c>
      <c r="N24" s="3">
        <v>-7000</v>
      </c>
      <c r="O24" s="3">
        <v>1834.17</v>
      </c>
      <c r="P24" s="3">
        <v>120882.71</v>
      </c>
      <c r="Q24" s="3" t="s">
        <v>32</v>
      </c>
      <c r="R24" s="3">
        <v>0</v>
      </c>
      <c r="S24" s="3" t="s">
        <v>131</v>
      </c>
      <c r="T24" s="3" t="s">
        <v>132</v>
      </c>
      <c r="U24" s="3" t="s">
        <v>35</v>
      </c>
      <c r="V24" s="3" t="s">
        <v>133</v>
      </c>
      <c r="W24" s="3" t="s">
        <v>37</v>
      </c>
      <c r="X24" s="3">
        <v>13633.35</v>
      </c>
      <c r="Y24" s="3">
        <v>55000</v>
      </c>
      <c r="Z24" s="3" t="s">
        <v>38</v>
      </c>
      <c r="AA24" s="3">
        <v>34503.21</v>
      </c>
      <c r="AB24" s="5" t="s">
        <v>134</v>
      </c>
      <c r="AC24" s="3">
        <v>101.01</v>
      </c>
      <c r="AD24" s="3" t="s">
        <v>135</v>
      </c>
    </row>
    <row r="25" spans="1:30" x14ac:dyDescent="0.25">
      <c r="A25">
        <v>440093</v>
      </c>
      <c r="B25" t="s">
        <v>136</v>
      </c>
      <c r="C25" s="3">
        <f t="shared" si="1"/>
        <v>0</v>
      </c>
      <c r="D25" s="3">
        <v>0</v>
      </c>
      <c r="E25" s="3">
        <v>2290</v>
      </c>
      <c r="F25" s="3">
        <v>0</v>
      </c>
      <c r="G25" s="3">
        <v>0</v>
      </c>
      <c r="H25" s="3">
        <v>0</v>
      </c>
      <c r="I25" s="3">
        <v>0</v>
      </c>
      <c r="J25" s="3">
        <v>0</v>
      </c>
      <c r="K25" s="3">
        <v>2290</v>
      </c>
      <c r="L25">
        <v>0</v>
      </c>
      <c r="M25" s="4">
        <v>45713</v>
      </c>
      <c r="N25" s="3">
        <v>-26984.5</v>
      </c>
      <c r="O25" s="3">
        <v>26949.97</v>
      </c>
      <c r="P25" s="3">
        <v>2655.44</v>
      </c>
      <c r="Q25" s="3"/>
      <c r="R25" s="3">
        <v>-1658.88</v>
      </c>
      <c r="S25" s="3" t="s">
        <v>137</v>
      </c>
      <c r="T25" s="3" t="s">
        <v>50</v>
      </c>
      <c r="U25" s="3" t="s">
        <v>35</v>
      </c>
      <c r="V25" s="3"/>
      <c r="W25" s="3"/>
      <c r="X25" s="3">
        <v>52.88</v>
      </c>
      <c r="Y25" s="3"/>
      <c r="Z25" s="3"/>
      <c r="AA25" s="3">
        <v>-2290</v>
      </c>
      <c r="AB25" s="5" t="s">
        <v>114</v>
      </c>
      <c r="AC25" s="3">
        <v>0</v>
      </c>
      <c r="AD25" s="3"/>
    </row>
    <row r="26" spans="1:30" x14ac:dyDescent="0.25">
      <c r="A26">
        <v>423242</v>
      </c>
      <c r="B26" t="s">
        <v>138</v>
      </c>
      <c r="C26" s="3">
        <f t="shared" si="1"/>
        <v>0</v>
      </c>
      <c r="D26" s="3">
        <v>0</v>
      </c>
      <c r="E26" s="3">
        <v>1727.05</v>
      </c>
      <c r="F26" s="3">
        <v>0</v>
      </c>
      <c r="G26" s="3">
        <v>0</v>
      </c>
      <c r="H26" s="3">
        <v>0</v>
      </c>
      <c r="I26" s="3">
        <v>0</v>
      </c>
      <c r="J26" s="3">
        <v>-15928.38</v>
      </c>
      <c r="K26" s="3">
        <v>-14201.33</v>
      </c>
      <c r="L26">
        <v>0</v>
      </c>
      <c r="M26" s="4">
        <v>45714</v>
      </c>
      <c r="N26" s="3">
        <v>-13.22</v>
      </c>
      <c r="O26" s="3">
        <v>73845.850000000006</v>
      </c>
      <c r="P26" s="3">
        <v>158539.54999999999</v>
      </c>
      <c r="Q26" s="3"/>
      <c r="R26" s="3">
        <v>84525.1</v>
      </c>
      <c r="S26" s="3" t="s">
        <v>139</v>
      </c>
      <c r="T26" s="3" t="s">
        <v>50</v>
      </c>
      <c r="U26" s="3" t="s">
        <v>140</v>
      </c>
      <c r="V26" s="3"/>
      <c r="W26" s="3"/>
      <c r="X26" s="3">
        <v>-22646.48</v>
      </c>
      <c r="Y26" s="3"/>
      <c r="Z26" s="3"/>
      <c r="AA26" s="3">
        <v>42056.33</v>
      </c>
      <c r="AB26" s="5" t="s">
        <v>141</v>
      </c>
      <c r="AC26" s="3">
        <v>21.8</v>
      </c>
      <c r="AD26" s="3" t="s">
        <v>142</v>
      </c>
    </row>
    <row r="27" spans="1:30" x14ac:dyDescent="0.25">
      <c r="A27">
        <v>434933</v>
      </c>
      <c r="B27" t="s">
        <v>143</v>
      </c>
      <c r="C27" s="3">
        <f t="shared" si="1"/>
        <v>0</v>
      </c>
      <c r="D27" s="3">
        <v>2852.52</v>
      </c>
      <c r="E27" s="3">
        <v>722.63</v>
      </c>
      <c r="F27" s="3">
        <v>0</v>
      </c>
      <c r="G27" s="3">
        <v>0</v>
      </c>
      <c r="H27" s="3">
        <v>0</v>
      </c>
      <c r="I27" s="3">
        <v>0</v>
      </c>
      <c r="J27" s="3">
        <v>-0.01</v>
      </c>
      <c r="K27" s="3">
        <v>3575.14</v>
      </c>
      <c r="L27">
        <v>30000</v>
      </c>
      <c r="M27" s="4">
        <v>45713</v>
      </c>
      <c r="N27" s="3">
        <v>66.040000000000006</v>
      </c>
      <c r="O27" s="3">
        <v>4714.5</v>
      </c>
      <c r="P27" s="3">
        <v>65051.66</v>
      </c>
      <c r="Q27" s="3" t="s">
        <v>32</v>
      </c>
      <c r="R27" s="3">
        <v>554.72</v>
      </c>
      <c r="S27" s="3" t="s">
        <v>144</v>
      </c>
      <c r="T27" s="3" t="s">
        <v>145</v>
      </c>
      <c r="U27" s="3" t="s">
        <v>35</v>
      </c>
      <c r="V27" s="3"/>
      <c r="W27" s="3" t="s">
        <v>53</v>
      </c>
      <c r="X27" s="3">
        <v>7984.24</v>
      </c>
      <c r="Y27" s="3"/>
      <c r="Z27" s="3"/>
      <c r="AA27" s="3">
        <v>24059.11</v>
      </c>
      <c r="AB27" s="5" t="s">
        <v>146</v>
      </c>
      <c r="AC27" s="3">
        <v>-66.040000000000006</v>
      </c>
      <c r="AD27" s="3" t="s">
        <v>147</v>
      </c>
    </row>
    <row r="28" spans="1:30" x14ac:dyDescent="0.25">
      <c r="A28">
        <v>23208</v>
      </c>
      <c r="B28" t="s">
        <v>148</v>
      </c>
      <c r="C28" s="3">
        <f t="shared" si="1"/>
        <v>0</v>
      </c>
      <c r="D28" s="3">
        <v>436915.49</v>
      </c>
      <c r="E28" s="3">
        <v>631.13</v>
      </c>
      <c r="F28" s="3">
        <v>0</v>
      </c>
      <c r="G28" s="3">
        <v>0</v>
      </c>
      <c r="H28" s="3">
        <v>0</v>
      </c>
      <c r="I28" s="3">
        <v>0</v>
      </c>
      <c r="J28" s="3">
        <v>0</v>
      </c>
      <c r="K28" s="3">
        <v>437546.62</v>
      </c>
      <c r="L28">
        <v>20000</v>
      </c>
      <c r="M28" s="4">
        <v>45666</v>
      </c>
      <c r="N28" s="3">
        <v>-51200</v>
      </c>
      <c r="O28" s="3">
        <v>494182.1</v>
      </c>
      <c r="P28" s="3">
        <v>286585.46999999997</v>
      </c>
      <c r="Q28" s="3" t="s">
        <v>32</v>
      </c>
      <c r="R28" s="3">
        <v>23805.599999999999</v>
      </c>
      <c r="S28" s="3" t="s">
        <v>131</v>
      </c>
      <c r="T28" s="3" t="s">
        <v>149</v>
      </c>
      <c r="U28" s="3" t="s">
        <v>35</v>
      </c>
      <c r="V28" s="3" t="s">
        <v>150</v>
      </c>
      <c r="W28" s="3" t="s">
        <v>37</v>
      </c>
      <c r="X28" s="3">
        <v>95884.18</v>
      </c>
      <c r="Y28" s="3">
        <v>150000</v>
      </c>
      <c r="Z28" s="3" t="s">
        <v>38</v>
      </c>
      <c r="AA28" s="3">
        <v>-417546.62</v>
      </c>
      <c r="AB28" s="5" t="s">
        <v>151</v>
      </c>
      <c r="AC28" s="3">
        <v>33.64</v>
      </c>
      <c r="AD28" s="3" t="s">
        <v>152</v>
      </c>
    </row>
    <row r="29" spans="1:30" x14ac:dyDescent="0.25">
      <c r="A29">
        <v>438105</v>
      </c>
      <c r="B29" t="s">
        <v>153</v>
      </c>
      <c r="C29" s="3">
        <f t="shared" si="1"/>
        <v>0</v>
      </c>
      <c r="D29" s="3">
        <v>8868.36</v>
      </c>
      <c r="E29" s="3">
        <v>425.53</v>
      </c>
      <c r="F29" s="3">
        <v>0</v>
      </c>
      <c r="G29" s="3">
        <v>0</v>
      </c>
      <c r="H29" s="3">
        <v>0</v>
      </c>
      <c r="I29" s="3">
        <v>0</v>
      </c>
      <c r="J29" s="3">
        <v>0</v>
      </c>
      <c r="K29" s="3">
        <v>9293.89</v>
      </c>
      <c r="L29">
        <v>20000</v>
      </c>
      <c r="M29" s="4">
        <v>45645</v>
      </c>
      <c r="N29" s="3">
        <v>-25281.94</v>
      </c>
      <c r="O29" s="3">
        <v>8162.45</v>
      </c>
      <c r="P29" s="3">
        <v>24713.8</v>
      </c>
      <c r="Q29" s="3"/>
      <c r="R29" s="3">
        <v>0</v>
      </c>
      <c r="S29" s="3" t="s">
        <v>144</v>
      </c>
      <c r="T29" s="3" t="s">
        <v>154</v>
      </c>
      <c r="U29" s="3" t="s">
        <v>35</v>
      </c>
      <c r="V29" s="3"/>
      <c r="W29" s="3"/>
      <c r="X29" s="3">
        <v>7021.4</v>
      </c>
      <c r="Y29" s="3"/>
      <c r="Z29" s="3"/>
      <c r="AA29" s="3">
        <v>9451.65</v>
      </c>
      <c r="AB29" s="5" t="s">
        <v>119</v>
      </c>
      <c r="AC29" s="3">
        <v>81.790000000000006</v>
      </c>
      <c r="AD29" s="3" t="s">
        <v>155</v>
      </c>
    </row>
    <row r="30" spans="1:30" x14ac:dyDescent="0.25">
      <c r="A30">
        <v>352697</v>
      </c>
      <c r="B30" t="s">
        <v>156</v>
      </c>
      <c r="C30" s="3">
        <f t="shared" si="1"/>
        <v>0</v>
      </c>
      <c r="D30" s="3">
        <v>0</v>
      </c>
      <c r="E30" s="3">
        <v>302.74</v>
      </c>
      <c r="F30" s="3">
        <v>0</v>
      </c>
      <c r="G30" s="3">
        <v>0</v>
      </c>
      <c r="H30" s="3">
        <v>0</v>
      </c>
      <c r="I30" s="3">
        <v>0</v>
      </c>
      <c r="J30" s="3">
        <v>0</v>
      </c>
      <c r="K30" s="3">
        <v>302.74</v>
      </c>
      <c r="L30">
        <v>0</v>
      </c>
      <c r="M30" s="4">
        <v>44243</v>
      </c>
      <c r="N30" s="3">
        <v>-80.5</v>
      </c>
      <c r="O30" s="3">
        <v>278</v>
      </c>
      <c r="P30" s="3">
        <v>0</v>
      </c>
      <c r="Q30" s="3"/>
      <c r="R30" s="3">
        <v>18599.02</v>
      </c>
      <c r="S30" s="3" t="s">
        <v>137</v>
      </c>
      <c r="T30" s="3"/>
      <c r="U30" s="3" t="s">
        <v>140</v>
      </c>
      <c r="V30" s="3" t="s">
        <v>157</v>
      </c>
      <c r="W30" s="3"/>
      <c r="X30" s="3">
        <v>24.81</v>
      </c>
      <c r="Y30" s="3"/>
      <c r="Z30" s="3"/>
      <c r="AA30" s="3">
        <v>0</v>
      </c>
      <c r="AB30" s="5" t="s">
        <v>158</v>
      </c>
      <c r="AC30" s="3">
        <v>302.74</v>
      </c>
      <c r="AD30" s="3" t="s">
        <v>159</v>
      </c>
    </row>
    <row r="31" spans="1:30" x14ac:dyDescent="0.25">
      <c r="A31">
        <v>439973</v>
      </c>
      <c r="B31" t="s">
        <v>160</v>
      </c>
      <c r="C31" s="3">
        <f t="shared" si="1"/>
        <v>0</v>
      </c>
      <c r="D31" s="3">
        <v>0</v>
      </c>
      <c r="E31" s="3">
        <v>274.14</v>
      </c>
      <c r="F31" s="3">
        <v>0</v>
      </c>
      <c r="G31" s="3">
        <v>0</v>
      </c>
      <c r="H31" s="3">
        <v>0</v>
      </c>
      <c r="I31" s="3">
        <v>0</v>
      </c>
      <c r="J31" s="3">
        <v>0</v>
      </c>
      <c r="K31" s="3">
        <v>274.14</v>
      </c>
      <c r="L31">
        <v>25000</v>
      </c>
      <c r="M31" s="4">
        <v>45639</v>
      </c>
      <c r="N31" s="3">
        <v>-2684.51</v>
      </c>
      <c r="O31" s="3">
        <v>0</v>
      </c>
      <c r="P31" s="3">
        <v>2723.73</v>
      </c>
      <c r="Q31" s="3" t="s">
        <v>32</v>
      </c>
      <c r="R31" s="3">
        <v>0</v>
      </c>
      <c r="S31" s="3" t="s">
        <v>33</v>
      </c>
      <c r="T31" s="3" t="s">
        <v>34</v>
      </c>
      <c r="U31" s="3" t="s">
        <v>35</v>
      </c>
      <c r="V31" s="3"/>
      <c r="W31" s="3"/>
      <c r="X31" s="3">
        <v>509.19</v>
      </c>
      <c r="Y31" s="3"/>
      <c r="Z31" s="3"/>
      <c r="AA31" s="3">
        <v>24725.86</v>
      </c>
      <c r="AB31" s="5" t="s">
        <v>161</v>
      </c>
      <c r="AC31" s="3">
        <v>65.12</v>
      </c>
      <c r="AD31" s="3" t="s">
        <v>162</v>
      </c>
    </row>
    <row r="32" spans="1:30" x14ac:dyDescent="0.25">
      <c r="A32">
        <v>189386</v>
      </c>
      <c r="B32" t="s">
        <v>163</v>
      </c>
      <c r="C32" s="3">
        <f t="shared" si="1"/>
        <v>0</v>
      </c>
      <c r="D32" s="3">
        <v>0</v>
      </c>
      <c r="E32" s="3">
        <v>178.29</v>
      </c>
      <c r="F32" s="3">
        <v>0</v>
      </c>
      <c r="G32" s="3">
        <v>0</v>
      </c>
      <c r="H32" s="3">
        <v>0</v>
      </c>
      <c r="I32" s="3">
        <v>0</v>
      </c>
      <c r="J32" s="3">
        <v>0</v>
      </c>
      <c r="K32" s="3">
        <v>178.29</v>
      </c>
      <c r="L32">
        <v>0</v>
      </c>
      <c r="M32" s="4">
        <v>44292</v>
      </c>
      <c r="N32" s="3">
        <v>-12131.72</v>
      </c>
      <c r="O32" s="3">
        <v>167.64</v>
      </c>
      <c r="P32" s="3">
        <v>0</v>
      </c>
      <c r="Q32" s="3"/>
      <c r="R32" s="3">
        <v>0</v>
      </c>
      <c r="S32" s="3" t="s">
        <v>164</v>
      </c>
      <c r="T32" s="3"/>
      <c r="U32" s="3" t="s">
        <v>35</v>
      </c>
      <c r="V32" s="3"/>
      <c r="W32" s="3" t="s">
        <v>37</v>
      </c>
      <c r="X32" s="3">
        <v>5.85</v>
      </c>
      <c r="Y32" s="3"/>
      <c r="Z32" s="3"/>
      <c r="AA32" s="3">
        <v>-178.29</v>
      </c>
      <c r="AB32" s="5" t="s">
        <v>165</v>
      </c>
      <c r="AC32" s="3">
        <v>178.29</v>
      </c>
      <c r="AD32" s="3" t="s">
        <v>166</v>
      </c>
    </row>
    <row r="33" spans="1:30" x14ac:dyDescent="0.25">
      <c r="A33">
        <v>171411</v>
      </c>
      <c r="B33" t="s">
        <v>167</v>
      </c>
      <c r="C33" s="3">
        <f t="shared" si="1"/>
        <v>0</v>
      </c>
      <c r="D33" s="3">
        <v>0</v>
      </c>
      <c r="E33" s="3">
        <v>146.9</v>
      </c>
      <c r="F33" s="3">
        <v>0</v>
      </c>
      <c r="G33" s="3">
        <v>0</v>
      </c>
      <c r="H33" s="3">
        <v>0</v>
      </c>
      <c r="I33" s="3">
        <v>0</v>
      </c>
      <c r="J33" s="3">
        <v>0</v>
      </c>
      <c r="K33" s="3">
        <v>146.9</v>
      </c>
      <c r="L33">
        <v>3000</v>
      </c>
      <c r="M33" s="4">
        <v>45271</v>
      </c>
      <c r="N33" s="3">
        <v>-59.77</v>
      </c>
      <c r="O33" s="3">
        <v>0</v>
      </c>
      <c r="P33" s="3">
        <v>135.26</v>
      </c>
      <c r="Q33" s="3" t="s">
        <v>32</v>
      </c>
      <c r="R33" s="3">
        <v>0</v>
      </c>
      <c r="S33" s="3" t="s">
        <v>33</v>
      </c>
      <c r="T33" s="3"/>
      <c r="U33" s="3" t="s">
        <v>35</v>
      </c>
      <c r="V33" s="3" t="s">
        <v>168</v>
      </c>
      <c r="W33" s="3" t="s">
        <v>37</v>
      </c>
      <c r="X33" s="3">
        <v>69.03</v>
      </c>
      <c r="Y33" s="3"/>
      <c r="Z33" s="3"/>
      <c r="AA33" s="3">
        <v>2853.1</v>
      </c>
      <c r="AB33" s="5" t="s">
        <v>169</v>
      </c>
      <c r="AC33" s="3">
        <v>146.9</v>
      </c>
      <c r="AD33" s="3" t="s">
        <v>170</v>
      </c>
    </row>
    <row r="34" spans="1:30" x14ac:dyDescent="0.25">
      <c r="A34">
        <v>391253</v>
      </c>
      <c r="B34" t="s">
        <v>171</v>
      </c>
      <c r="C34" s="3">
        <f t="shared" si="1"/>
        <v>0</v>
      </c>
      <c r="D34" s="3">
        <v>0</v>
      </c>
      <c r="E34" s="3">
        <v>78.03</v>
      </c>
      <c r="F34" s="3">
        <v>0</v>
      </c>
      <c r="G34" s="3">
        <v>0</v>
      </c>
      <c r="H34" s="3">
        <v>0</v>
      </c>
      <c r="I34" s="3">
        <v>0</v>
      </c>
      <c r="J34" s="3">
        <v>0</v>
      </c>
      <c r="K34" s="3">
        <v>78.03</v>
      </c>
      <c r="L34">
        <v>50000</v>
      </c>
      <c r="M34" s="4">
        <v>45604</v>
      </c>
      <c r="N34" s="3">
        <v>-25096.76</v>
      </c>
      <c r="O34" s="3">
        <v>0</v>
      </c>
      <c r="P34" s="3">
        <v>4597.72</v>
      </c>
      <c r="Q34" s="3" t="s">
        <v>32</v>
      </c>
      <c r="R34" s="3">
        <v>0</v>
      </c>
      <c r="S34" s="3" t="s">
        <v>172</v>
      </c>
      <c r="T34" s="3" t="s">
        <v>82</v>
      </c>
      <c r="U34" s="3" t="s">
        <v>35</v>
      </c>
      <c r="V34" s="3"/>
      <c r="W34" s="3" t="s">
        <v>53</v>
      </c>
      <c r="X34" s="3">
        <v>4485.42</v>
      </c>
      <c r="Y34" s="3"/>
      <c r="Z34" s="3"/>
      <c r="AA34" s="3">
        <v>49921.97</v>
      </c>
      <c r="AB34" s="5" t="s">
        <v>173</v>
      </c>
      <c r="AC34" s="3">
        <v>-736.71</v>
      </c>
      <c r="AD34" s="3" t="s">
        <v>174</v>
      </c>
    </row>
    <row r="35" spans="1:30" x14ac:dyDescent="0.25">
      <c r="A35">
        <v>23310</v>
      </c>
      <c r="B35" t="s">
        <v>175</v>
      </c>
      <c r="C35" s="3">
        <f t="shared" si="1"/>
        <v>0</v>
      </c>
      <c r="D35" s="3">
        <v>0</v>
      </c>
      <c r="E35" s="3">
        <v>31.23</v>
      </c>
      <c r="F35" s="3">
        <v>0</v>
      </c>
      <c r="G35" s="3">
        <v>0</v>
      </c>
      <c r="H35" s="3">
        <v>0</v>
      </c>
      <c r="I35" s="3">
        <v>0</v>
      </c>
      <c r="J35" s="3">
        <v>0</v>
      </c>
      <c r="K35" s="3">
        <v>31.23</v>
      </c>
      <c r="L35">
        <v>0</v>
      </c>
      <c r="M35" s="4">
        <v>45681</v>
      </c>
      <c r="N35" s="3">
        <v>-25.5</v>
      </c>
      <c r="O35" s="3">
        <v>44.4</v>
      </c>
      <c r="P35" s="3">
        <v>25.66</v>
      </c>
      <c r="Q35" s="3"/>
      <c r="R35" s="3">
        <v>-20.52</v>
      </c>
      <c r="S35" s="3" t="s">
        <v>137</v>
      </c>
      <c r="T35" s="3" t="s">
        <v>32</v>
      </c>
      <c r="U35" s="3" t="s">
        <v>35</v>
      </c>
      <c r="V35" s="3"/>
      <c r="W35" s="3" t="s">
        <v>37</v>
      </c>
      <c r="X35" s="3">
        <v>-13.29</v>
      </c>
      <c r="Y35" s="3"/>
      <c r="Z35" s="3"/>
      <c r="AA35" s="3">
        <v>0</v>
      </c>
      <c r="AB35" s="5" t="s">
        <v>124</v>
      </c>
      <c r="AC35" s="3">
        <v>78.540000000000006</v>
      </c>
      <c r="AD35" s="3"/>
    </row>
    <row r="36" spans="1:30" x14ac:dyDescent="0.25">
      <c r="A36">
        <v>174610</v>
      </c>
      <c r="B36" t="s">
        <v>176</v>
      </c>
      <c r="C36" s="3">
        <f t="shared" si="1"/>
        <v>0</v>
      </c>
      <c r="D36" s="3">
        <v>104401.13</v>
      </c>
      <c r="E36" s="3">
        <v>30</v>
      </c>
      <c r="F36" s="3">
        <v>0</v>
      </c>
      <c r="G36" s="3">
        <v>0</v>
      </c>
      <c r="H36" s="3">
        <v>0</v>
      </c>
      <c r="I36" s="3">
        <v>0</v>
      </c>
      <c r="J36" s="3">
        <v>-2.41</v>
      </c>
      <c r="K36" s="3">
        <v>104428.72</v>
      </c>
      <c r="L36">
        <v>125000</v>
      </c>
      <c r="M36" s="4">
        <v>45706</v>
      </c>
      <c r="N36" s="3">
        <v>-29326.22</v>
      </c>
      <c r="O36" s="3">
        <v>96093.42</v>
      </c>
      <c r="P36" s="3">
        <v>291666.21000000002</v>
      </c>
      <c r="Q36" s="3" t="s">
        <v>32</v>
      </c>
      <c r="R36" s="3">
        <v>0</v>
      </c>
      <c r="S36" s="3" t="s">
        <v>33</v>
      </c>
      <c r="T36" s="3" t="s">
        <v>177</v>
      </c>
      <c r="U36" s="3" t="s">
        <v>35</v>
      </c>
      <c r="V36" s="3" t="s">
        <v>178</v>
      </c>
      <c r="W36" s="3" t="s">
        <v>53</v>
      </c>
      <c r="X36" s="3">
        <v>45392.17</v>
      </c>
      <c r="Y36" s="3"/>
      <c r="Z36" s="3"/>
      <c r="AA36" s="3">
        <v>23497.19</v>
      </c>
      <c r="AB36" s="5" t="s">
        <v>114</v>
      </c>
      <c r="AC36" s="3">
        <v>43.12</v>
      </c>
      <c r="AD36" s="3" t="s">
        <v>179</v>
      </c>
    </row>
    <row r="37" spans="1:30" x14ac:dyDescent="0.25">
      <c r="A37">
        <v>156125</v>
      </c>
      <c r="B37" t="s">
        <v>180</v>
      </c>
      <c r="C37" s="3">
        <f t="shared" si="1"/>
        <v>0</v>
      </c>
      <c r="D37" s="3">
        <v>0</v>
      </c>
      <c r="E37" s="3">
        <v>20.54</v>
      </c>
      <c r="F37" s="3">
        <v>0</v>
      </c>
      <c r="G37" s="3">
        <v>0</v>
      </c>
      <c r="H37" s="3">
        <v>0</v>
      </c>
      <c r="I37" s="3">
        <v>0</v>
      </c>
      <c r="J37" s="3">
        <v>0</v>
      </c>
      <c r="K37" s="3">
        <v>20.54</v>
      </c>
      <c r="L37">
        <v>0</v>
      </c>
      <c r="M37" s="4">
        <v>45714</v>
      </c>
      <c r="N37" s="3">
        <v>-0.33</v>
      </c>
      <c r="O37" s="3">
        <v>140.1</v>
      </c>
      <c r="P37" s="3">
        <v>1388.21</v>
      </c>
      <c r="Q37" s="3"/>
      <c r="R37" s="3">
        <v>0</v>
      </c>
      <c r="S37" s="3" t="s">
        <v>164</v>
      </c>
      <c r="T37" s="3" t="s">
        <v>181</v>
      </c>
      <c r="U37" s="3" t="s">
        <v>35</v>
      </c>
      <c r="V37" s="3"/>
      <c r="W37" s="3" t="s">
        <v>37</v>
      </c>
      <c r="X37" s="3">
        <v>-3.1</v>
      </c>
      <c r="Y37" s="3"/>
      <c r="Z37" s="3"/>
      <c r="AA37" s="3">
        <v>-20.54</v>
      </c>
      <c r="AB37" s="5" t="s">
        <v>114</v>
      </c>
      <c r="AC37" s="3">
        <v>0.33</v>
      </c>
      <c r="AD37" s="3" t="s">
        <v>182</v>
      </c>
    </row>
    <row r="38" spans="1:30" x14ac:dyDescent="0.25">
      <c r="A38">
        <v>150449</v>
      </c>
      <c r="B38" t="s">
        <v>183</v>
      </c>
      <c r="C38" s="3">
        <f t="shared" si="1"/>
        <v>0</v>
      </c>
      <c r="D38" s="3">
        <v>0</v>
      </c>
      <c r="E38" s="3">
        <v>10.06</v>
      </c>
      <c r="F38" s="3">
        <v>0</v>
      </c>
      <c r="G38" s="3">
        <v>0</v>
      </c>
      <c r="H38" s="3">
        <v>0</v>
      </c>
      <c r="I38" s="3">
        <v>0</v>
      </c>
      <c r="J38" s="3">
        <v>0</v>
      </c>
      <c r="K38" s="3">
        <v>10.06</v>
      </c>
      <c r="L38">
        <v>25000</v>
      </c>
      <c r="M38" s="4">
        <v>45678</v>
      </c>
      <c r="N38" s="3">
        <v>-866.23</v>
      </c>
      <c r="O38" s="3">
        <v>0</v>
      </c>
      <c r="P38" s="3">
        <v>0</v>
      </c>
      <c r="Q38" s="3"/>
      <c r="R38" s="3">
        <v>4523.6000000000004</v>
      </c>
      <c r="S38" s="3" t="s">
        <v>33</v>
      </c>
      <c r="T38" s="3" t="s">
        <v>184</v>
      </c>
      <c r="U38" s="3" t="s">
        <v>35</v>
      </c>
      <c r="V38" s="3"/>
      <c r="W38" s="3" t="s">
        <v>185</v>
      </c>
      <c r="X38" s="3">
        <v>585.66</v>
      </c>
      <c r="Y38" s="3"/>
      <c r="Z38" s="3"/>
      <c r="AA38" s="3">
        <v>24103.67</v>
      </c>
      <c r="AB38" s="5" t="s">
        <v>119</v>
      </c>
      <c r="AC38" s="3">
        <v>34.06</v>
      </c>
      <c r="AD38" s="3" t="s">
        <v>186</v>
      </c>
    </row>
    <row r="39" spans="1:30" x14ac:dyDescent="0.25">
      <c r="A39">
        <v>21320</v>
      </c>
      <c r="B39" t="s">
        <v>187</v>
      </c>
      <c r="C39" s="3">
        <f t="shared" si="1"/>
        <v>0</v>
      </c>
      <c r="D39" s="3">
        <v>348320.53</v>
      </c>
      <c r="E39" s="3">
        <v>0</v>
      </c>
      <c r="F39" s="3">
        <v>0</v>
      </c>
      <c r="G39" s="3">
        <v>0</v>
      </c>
      <c r="H39" s="3">
        <v>0</v>
      </c>
      <c r="I39" s="3">
        <v>0</v>
      </c>
      <c r="J39" s="3">
        <v>-71.25</v>
      </c>
      <c r="K39" s="3">
        <v>348249.28</v>
      </c>
      <c r="L39">
        <v>900000</v>
      </c>
      <c r="M39" s="4">
        <v>45714</v>
      </c>
      <c r="N39" s="3">
        <v>-109969.08</v>
      </c>
      <c r="O39" s="3">
        <v>419732.34</v>
      </c>
      <c r="P39" s="3">
        <v>2033180.9</v>
      </c>
      <c r="Q39" s="3"/>
      <c r="R39" s="3">
        <v>469620.18</v>
      </c>
      <c r="S39" s="3" t="s">
        <v>188</v>
      </c>
      <c r="T39" s="3" t="s">
        <v>189</v>
      </c>
      <c r="U39" s="3" t="s">
        <v>35</v>
      </c>
      <c r="V39" s="3" t="s">
        <v>190</v>
      </c>
      <c r="W39" s="3" t="s">
        <v>37</v>
      </c>
      <c r="X39" s="3">
        <v>282811.96999999997</v>
      </c>
      <c r="Y39" s="3"/>
      <c r="Z39" s="3"/>
      <c r="AA39" s="3">
        <v>573466.63</v>
      </c>
      <c r="AB39" s="5" t="s">
        <v>191</v>
      </c>
      <c r="AC39" s="3"/>
      <c r="AD39" s="3" t="s">
        <v>192</v>
      </c>
    </row>
    <row r="40" spans="1:30" x14ac:dyDescent="0.25">
      <c r="A40">
        <v>22607</v>
      </c>
      <c r="B40" t="s">
        <v>193</v>
      </c>
      <c r="C40" s="3">
        <f t="shared" si="1"/>
        <v>0</v>
      </c>
      <c r="D40" s="3">
        <v>343675.19</v>
      </c>
      <c r="E40" s="3">
        <v>0</v>
      </c>
      <c r="F40" s="3">
        <v>0</v>
      </c>
      <c r="G40" s="3">
        <v>0</v>
      </c>
      <c r="H40" s="3">
        <v>0</v>
      </c>
      <c r="I40" s="3">
        <v>0</v>
      </c>
      <c r="J40" s="3">
        <v>0</v>
      </c>
      <c r="K40" s="3">
        <v>343675.19</v>
      </c>
      <c r="L40">
        <v>1000000</v>
      </c>
      <c r="M40" s="4">
        <v>45702</v>
      </c>
      <c r="N40" s="3">
        <v>-232497.32</v>
      </c>
      <c r="O40" s="3">
        <v>528597.85</v>
      </c>
      <c r="P40" s="3">
        <v>2115357.1</v>
      </c>
      <c r="Q40" s="3"/>
      <c r="R40" s="3">
        <v>641735.1</v>
      </c>
      <c r="S40" s="3" t="s">
        <v>33</v>
      </c>
      <c r="T40" s="3" t="s">
        <v>82</v>
      </c>
      <c r="U40" s="3" t="s">
        <v>35</v>
      </c>
      <c r="V40" s="3" t="s">
        <v>194</v>
      </c>
      <c r="W40" s="3" t="s">
        <v>104</v>
      </c>
      <c r="X40" s="3">
        <v>171733.04</v>
      </c>
      <c r="Y40" s="3"/>
      <c r="Z40" s="3"/>
      <c r="AA40" s="3">
        <v>667629.21</v>
      </c>
      <c r="AB40" s="5" t="s">
        <v>114</v>
      </c>
      <c r="AC40" s="3">
        <v>150.07</v>
      </c>
      <c r="AD40" s="3" t="s">
        <v>195</v>
      </c>
    </row>
    <row r="41" spans="1:30" x14ac:dyDescent="0.25">
      <c r="A41">
        <v>146000</v>
      </c>
      <c r="B41" t="s">
        <v>196</v>
      </c>
      <c r="C41" s="3">
        <f t="shared" si="1"/>
        <v>0</v>
      </c>
      <c r="D41" s="3">
        <v>238988.3</v>
      </c>
      <c r="E41" s="3">
        <v>0</v>
      </c>
      <c r="F41" s="3">
        <v>0</v>
      </c>
      <c r="G41" s="3">
        <v>0</v>
      </c>
      <c r="H41" s="3">
        <v>0</v>
      </c>
      <c r="I41" s="3">
        <v>0</v>
      </c>
      <c r="J41" s="3">
        <v>-33503.89</v>
      </c>
      <c r="K41" s="3">
        <v>205484.41</v>
      </c>
      <c r="L41">
        <v>700000</v>
      </c>
      <c r="M41" s="4">
        <v>45692</v>
      </c>
      <c r="N41" s="3">
        <v>-749.45</v>
      </c>
      <c r="O41" s="3">
        <v>235192.39</v>
      </c>
      <c r="P41" s="3">
        <v>480934.96</v>
      </c>
      <c r="Q41" s="3" t="s">
        <v>32</v>
      </c>
      <c r="R41" s="3">
        <v>258739.95</v>
      </c>
      <c r="S41" s="3" t="s">
        <v>33</v>
      </c>
      <c r="T41" s="3" t="s">
        <v>184</v>
      </c>
      <c r="U41" s="3" t="s">
        <v>35</v>
      </c>
      <c r="V41" s="3" t="s">
        <v>197</v>
      </c>
      <c r="W41" s="3" t="s">
        <v>45</v>
      </c>
      <c r="X41" s="3">
        <v>79001.66</v>
      </c>
      <c r="Y41" s="3"/>
      <c r="Z41" s="3"/>
      <c r="AA41" s="3">
        <v>461011.7</v>
      </c>
      <c r="AB41" s="5" t="s">
        <v>114</v>
      </c>
      <c r="AC41" s="3">
        <v>95.55</v>
      </c>
      <c r="AD41" s="3" t="s">
        <v>198</v>
      </c>
    </row>
    <row r="42" spans="1:30" x14ac:dyDescent="0.25">
      <c r="A42">
        <v>394829</v>
      </c>
      <c r="B42" t="s">
        <v>199</v>
      </c>
      <c r="C42" s="3">
        <f t="shared" si="1"/>
        <v>0</v>
      </c>
      <c r="D42" s="3">
        <v>187770.55</v>
      </c>
      <c r="E42" s="3">
        <v>0</v>
      </c>
      <c r="F42" s="3">
        <v>0</v>
      </c>
      <c r="G42" s="3">
        <v>0</v>
      </c>
      <c r="H42" s="3">
        <v>0</v>
      </c>
      <c r="I42" s="3">
        <v>0</v>
      </c>
      <c r="J42" s="3">
        <v>0</v>
      </c>
      <c r="K42" s="3">
        <v>187770.55</v>
      </c>
      <c r="L42">
        <v>50000</v>
      </c>
      <c r="M42" s="4">
        <v>45714</v>
      </c>
      <c r="N42" s="3">
        <v>-73377.58</v>
      </c>
      <c r="O42" s="3">
        <v>351269.09</v>
      </c>
      <c r="P42" s="3">
        <v>147835.66</v>
      </c>
      <c r="Q42" s="3" t="s">
        <v>32</v>
      </c>
      <c r="R42" s="3">
        <v>18849.09</v>
      </c>
      <c r="S42" s="3" t="s">
        <v>200</v>
      </c>
      <c r="T42" s="3" t="s">
        <v>201</v>
      </c>
      <c r="U42" s="3" t="s">
        <v>52</v>
      </c>
      <c r="V42" s="3"/>
      <c r="W42" s="3" t="s">
        <v>53</v>
      </c>
      <c r="X42" s="3">
        <v>29117.65</v>
      </c>
      <c r="Y42" s="3">
        <v>80000</v>
      </c>
      <c r="Z42" s="3" t="s">
        <v>202</v>
      </c>
      <c r="AA42" s="3">
        <v>-138933.32999999999</v>
      </c>
      <c r="AB42" s="5" t="s">
        <v>134</v>
      </c>
      <c r="AC42" s="3">
        <v>531.16999999999996</v>
      </c>
      <c r="AD42" s="3" t="s">
        <v>203</v>
      </c>
    </row>
    <row r="43" spans="1:30" x14ac:dyDescent="0.25">
      <c r="A43">
        <v>21485</v>
      </c>
      <c r="B43" t="s">
        <v>204</v>
      </c>
      <c r="C43" s="3">
        <f t="shared" si="1"/>
        <v>0</v>
      </c>
      <c r="D43" s="3">
        <v>130461.97</v>
      </c>
      <c r="E43" s="3">
        <v>0</v>
      </c>
      <c r="F43" s="3">
        <v>0</v>
      </c>
      <c r="G43" s="3">
        <v>0</v>
      </c>
      <c r="H43" s="3">
        <v>0</v>
      </c>
      <c r="I43" s="3">
        <v>0</v>
      </c>
      <c r="J43" s="3">
        <v>0</v>
      </c>
      <c r="K43" s="3">
        <v>130461.97</v>
      </c>
      <c r="L43">
        <v>300000</v>
      </c>
      <c r="M43" s="4">
        <v>45702</v>
      </c>
      <c r="N43" s="3">
        <v>-111065.5</v>
      </c>
      <c r="O43" s="3">
        <v>221728.01</v>
      </c>
      <c r="P43" s="3">
        <v>485778.16</v>
      </c>
      <c r="Q43" s="3"/>
      <c r="R43" s="3">
        <v>115655.6</v>
      </c>
      <c r="S43" s="3" t="s">
        <v>33</v>
      </c>
      <c r="T43" s="3" t="s">
        <v>82</v>
      </c>
      <c r="U43" s="3" t="s">
        <v>35</v>
      </c>
      <c r="V43" s="3" t="s">
        <v>205</v>
      </c>
      <c r="W43" s="3" t="s">
        <v>104</v>
      </c>
      <c r="X43" s="3">
        <v>64474.75</v>
      </c>
      <c r="Y43" s="3"/>
      <c r="Z43" s="3"/>
      <c r="AA43" s="3">
        <v>171914</v>
      </c>
      <c r="AB43" s="5" t="s">
        <v>206</v>
      </c>
      <c r="AC43" s="3">
        <v>40.840000000000003</v>
      </c>
      <c r="AD43" s="3" t="s">
        <v>207</v>
      </c>
    </row>
    <row r="44" spans="1:30" x14ac:dyDescent="0.25">
      <c r="A44">
        <v>21771</v>
      </c>
      <c r="B44" t="s">
        <v>208</v>
      </c>
      <c r="C44" s="3">
        <f t="shared" si="1"/>
        <v>0</v>
      </c>
      <c r="D44" s="3">
        <v>124381.3</v>
      </c>
      <c r="E44" s="3">
        <v>0</v>
      </c>
      <c r="F44" s="3">
        <v>0</v>
      </c>
      <c r="G44" s="3">
        <v>0</v>
      </c>
      <c r="H44" s="3">
        <v>0</v>
      </c>
      <c r="I44" s="3">
        <v>0</v>
      </c>
      <c r="J44" s="3">
        <v>0</v>
      </c>
      <c r="K44" s="3">
        <v>124381.3</v>
      </c>
      <c r="L44">
        <v>400000</v>
      </c>
      <c r="M44" s="4">
        <v>45698</v>
      </c>
      <c r="N44" s="3">
        <v>-4908.6899999999996</v>
      </c>
      <c r="O44" s="3">
        <v>267345.06</v>
      </c>
      <c r="P44" s="3">
        <v>2003122.37</v>
      </c>
      <c r="Q44" s="3"/>
      <c r="R44" s="3">
        <v>24997.43</v>
      </c>
      <c r="S44" s="3" t="s">
        <v>33</v>
      </c>
      <c r="T44" s="3" t="s">
        <v>209</v>
      </c>
      <c r="U44" s="3" t="s">
        <v>35</v>
      </c>
      <c r="V44" s="3"/>
      <c r="W44" s="3" t="s">
        <v>37</v>
      </c>
      <c r="X44" s="3">
        <v>83866.81</v>
      </c>
      <c r="Y44" s="3"/>
      <c r="Z44" s="3"/>
      <c r="AA44" s="3">
        <v>275618.7</v>
      </c>
      <c r="AB44" s="5" t="s">
        <v>210</v>
      </c>
      <c r="AC44" s="3">
        <v>90.91</v>
      </c>
      <c r="AD44" s="3" t="s">
        <v>211</v>
      </c>
    </row>
    <row r="45" spans="1:30" x14ac:dyDescent="0.25">
      <c r="A45">
        <v>21531</v>
      </c>
      <c r="B45" t="s">
        <v>212</v>
      </c>
      <c r="C45" s="3">
        <f t="shared" si="1"/>
        <v>0</v>
      </c>
      <c r="D45" s="3">
        <v>123626.16</v>
      </c>
      <c r="E45" s="3">
        <v>0</v>
      </c>
      <c r="F45" s="3">
        <v>0</v>
      </c>
      <c r="G45" s="3">
        <v>0</v>
      </c>
      <c r="H45" s="3">
        <v>0</v>
      </c>
      <c r="I45" s="3">
        <v>0</v>
      </c>
      <c r="J45" s="3">
        <v>0</v>
      </c>
      <c r="K45" s="3">
        <v>123626.16</v>
      </c>
      <c r="L45">
        <v>150000</v>
      </c>
      <c r="M45" s="4">
        <v>45698</v>
      </c>
      <c r="N45" s="3">
        <v>-17317.349999999999</v>
      </c>
      <c r="O45" s="3">
        <v>285996.84000000003</v>
      </c>
      <c r="P45" s="3">
        <v>406647.52</v>
      </c>
      <c r="Q45" s="3"/>
      <c r="R45" s="3">
        <v>42982.62</v>
      </c>
      <c r="S45" s="3" t="s">
        <v>33</v>
      </c>
      <c r="T45" s="3" t="s">
        <v>213</v>
      </c>
      <c r="U45" s="3" t="s">
        <v>35</v>
      </c>
      <c r="V45" s="3"/>
      <c r="W45" s="3" t="s">
        <v>68</v>
      </c>
      <c r="X45" s="3">
        <v>63330.559999999998</v>
      </c>
      <c r="Y45" s="3"/>
      <c r="Z45" s="3"/>
      <c r="AA45" s="3">
        <v>48098.23</v>
      </c>
      <c r="AB45" s="5" t="s">
        <v>214</v>
      </c>
      <c r="AC45" s="3">
        <v>62.86</v>
      </c>
      <c r="AD45" s="3" t="s">
        <v>215</v>
      </c>
    </row>
    <row r="46" spans="1:30" x14ac:dyDescent="0.25">
      <c r="A46">
        <v>23037</v>
      </c>
      <c r="B46" t="s">
        <v>216</v>
      </c>
      <c r="C46" s="3">
        <f t="shared" si="1"/>
        <v>0</v>
      </c>
      <c r="D46" s="3">
        <v>114502.43</v>
      </c>
      <c r="E46" s="3">
        <v>0</v>
      </c>
      <c r="F46" s="3">
        <v>0</v>
      </c>
      <c r="G46" s="3">
        <v>0</v>
      </c>
      <c r="H46" s="3">
        <v>0</v>
      </c>
      <c r="I46" s="3">
        <v>0</v>
      </c>
      <c r="J46" s="3">
        <v>0</v>
      </c>
      <c r="K46" s="3">
        <v>114502.43</v>
      </c>
      <c r="L46">
        <v>30000</v>
      </c>
      <c r="M46" s="4">
        <v>45698</v>
      </c>
      <c r="N46" s="3">
        <v>-59630.7</v>
      </c>
      <c r="O46" s="3">
        <v>217063.03</v>
      </c>
      <c r="P46" s="3">
        <v>328314.09000000003</v>
      </c>
      <c r="Q46" s="3" t="s">
        <v>32</v>
      </c>
      <c r="R46" s="3">
        <v>14376.76</v>
      </c>
      <c r="S46" s="3" t="s">
        <v>188</v>
      </c>
      <c r="T46" s="3" t="s">
        <v>217</v>
      </c>
      <c r="U46" s="3" t="s">
        <v>35</v>
      </c>
      <c r="V46" s="3" t="s">
        <v>218</v>
      </c>
      <c r="W46" s="3" t="s">
        <v>37</v>
      </c>
      <c r="X46" s="3">
        <v>59352.53</v>
      </c>
      <c r="Y46" s="3">
        <v>75000</v>
      </c>
      <c r="Z46" s="3" t="s">
        <v>59</v>
      </c>
      <c r="AA46" s="3">
        <v>-84502.43</v>
      </c>
      <c r="AB46" s="5" t="s">
        <v>114</v>
      </c>
      <c r="AC46" s="3">
        <v>863.49</v>
      </c>
      <c r="AD46" s="3" t="s">
        <v>219</v>
      </c>
    </row>
    <row r="47" spans="1:30" x14ac:dyDescent="0.25">
      <c r="A47">
        <v>121392</v>
      </c>
      <c r="B47" t="s">
        <v>220</v>
      </c>
      <c r="C47" s="3">
        <f t="shared" si="1"/>
        <v>0</v>
      </c>
      <c r="D47" s="3">
        <v>106514.65</v>
      </c>
      <c r="E47" s="3">
        <v>0</v>
      </c>
      <c r="F47" s="3">
        <v>0</v>
      </c>
      <c r="G47" s="3">
        <v>0</v>
      </c>
      <c r="H47" s="3">
        <v>0</v>
      </c>
      <c r="I47" s="3">
        <v>0</v>
      </c>
      <c r="J47" s="3">
        <v>0</v>
      </c>
      <c r="K47" s="3">
        <v>106514.65</v>
      </c>
      <c r="L47">
        <v>350000</v>
      </c>
      <c r="M47" s="4">
        <v>45695</v>
      </c>
      <c r="N47" s="3">
        <v>-74779.259999999995</v>
      </c>
      <c r="O47" s="3">
        <v>166959.29</v>
      </c>
      <c r="P47" s="3">
        <v>2008521.1</v>
      </c>
      <c r="Q47" s="3" t="s">
        <v>32</v>
      </c>
      <c r="R47" s="3">
        <v>204082.67</v>
      </c>
      <c r="S47" s="3" t="s">
        <v>33</v>
      </c>
      <c r="T47" s="3" t="s">
        <v>221</v>
      </c>
      <c r="U47" s="3" t="s">
        <v>35</v>
      </c>
      <c r="V47" s="3"/>
      <c r="W47" s="3" t="s">
        <v>68</v>
      </c>
      <c r="X47" s="3">
        <v>73006.8</v>
      </c>
      <c r="Y47" s="3"/>
      <c r="Z47" s="3"/>
      <c r="AA47" s="3">
        <v>278527.96999999997</v>
      </c>
      <c r="AB47" s="5" t="s">
        <v>114</v>
      </c>
      <c r="AC47" s="3">
        <v>82.64</v>
      </c>
      <c r="AD47" s="3" t="s">
        <v>222</v>
      </c>
    </row>
    <row r="48" spans="1:30" x14ac:dyDescent="0.25">
      <c r="A48">
        <v>287855</v>
      </c>
      <c r="B48" t="s">
        <v>223</v>
      </c>
      <c r="C48" s="3">
        <f t="shared" si="1"/>
        <v>0</v>
      </c>
      <c r="D48" s="3">
        <v>100857.3</v>
      </c>
      <c r="E48" s="3">
        <v>0</v>
      </c>
      <c r="F48" s="3">
        <v>0</v>
      </c>
      <c r="G48" s="3">
        <v>0</v>
      </c>
      <c r="H48" s="3">
        <v>0</v>
      </c>
      <c r="I48" s="3">
        <v>0</v>
      </c>
      <c r="J48" s="3">
        <v>0</v>
      </c>
      <c r="K48" s="3">
        <v>100857.3</v>
      </c>
      <c r="L48">
        <v>250000</v>
      </c>
      <c r="M48" s="4">
        <v>45699</v>
      </c>
      <c r="N48" s="3">
        <v>-105320.58</v>
      </c>
      <c r="O48" s="3">
        <v>189479.8</v>
      </c>
      <c r="P48" s="3">
        <v>583864.27</v>
      </c>
      <c r="Q48" s="3"/>
      <c r="R48" s="3">
        <v>324168.21999999997</v>
      </c>
      <c r="S48" s="3" t="s">
        <v>33</v>
      </c>
      <c r="T48" s="3" t="s">
        <v>224</v>
      </c>
      <c r="U48" s="3" t="s">
        <v>35</v>
      </c>
      <c r="V48" s="3" t="s">
        <v>225</v>
      </c>
      <c r="W48" s="3" t="s">
        <v>37</v>
      </c>
      <c r="X48" s="3">
        <v>72932.539999999994</v>
      </c>
      <c r="Y48" s="3"/>
      <c r="Z48" s="3"/>
      <c r="AA48" s="3">
        <v>149178.16</v>
      </c>
      <c r="AB48" s="5" t="s">
        <v>158</v>
      </c>
      <c r="AC48" s="3">
        <v>103.76</v>
      </c>
      <c r="AD48" s="3" t="s">
        <v>226</v>
      </c>
    </row>
    <row r="49" spans="1:30" x14ac:dyDescent="0.25">
      <c r="A49">
        <v>359324</v>
      </c>
      <c r="B49" t="s">
        <v>227</v>
      </c>
      <c r="C49" s="3">
        <f t="shared" si="1"/>
        <v>0</v>
      </c>
      <c r="D49" s="3">
        <v>99686.28</v>
      </c>
      <c r="E49" s="3">
        <v>0</v>
      </c>
      <c r="F49" s="3">
        <v>0</v>
      </c>
      <c r="G49" s="3">
        <v>0</v>
      </c>
      <c r="H49" s="3">
        <v>0</v>
      </c>
      <c r="I49" s="3">
        <v>0</v>
      </c>
      <c r="J49" s="3">
        <v>-23697.38</v>
      </c>
      <c r="K49" s="3">
        <v>75988.899999999994</v>
      </c>
      <c r="L49">
        <v>900000</v>
      </c>
      <c r="M49" s="4">
        <v>45702</v>
      </c>
      <c r="N49" s="3">
        <v>-38861.78</v>
      </c>
      <c r="O49" s="3">
        <v>173061.69</v>
      </c>
      <c r="P49" s="3">
        <v>2874711.2</v>
      </c>
      <c r="Q49" s="3"/>
      <c r="R49" s="3">
        <v>525768.12</v>
      </c>
      <c r="S49" s="3" t="s">
        <v>33</v>
      </c>
      <c r="T49" s="3" t="s">
        <v>82</v>
      </c>
      <c r="U49" s="3" t="s">
        <v>35</v>
      </c>
      <c r="V49" s="3" t="s">
        <v>228</v>
      </c>
      <c r="W49" s="3" t="s">
        <v>104</v>
      </c>
      <c r="X49" s="3">
        <v>146354.42000000001</v>
      </c>
      <c r="Y49" s="3"/>
      <c r="Z49" s="3"/>
      <c r="AA49" s="3">
        <v>808590.69</v>
      </c>
      <c r="AB49" s="5" t="s">
        <v>146</v>
      </c>
      <c r="AC49" s="3">
        <v>70.599999999999994</v>
      </c>
      <c r="AD49" s="3" t="s">
        <v>229</v>
      </c>
    </row>
    <row r="50" spans="1:30" x14ac:dyDescent="0.25">
      <c r="A50">
        <v>148984</v>
      </c>
      <c r="B50" t="s">
        <v>230</v>
      </c>
      <c r="C50" s="3">
        <f t="shared" si="1"/>
        <v>0</v>
      </c>
      <c r="D50" s="3">
        <v>85044.94</v>
      </c>
      <c r="E50" s="3">
        <v>0</v>
      </c>
      <c r="F50" s="3">
        <v>0</v>
      </c>
      <c r="G50" s="3">
        <v>0</v>
      </c>
      <c r="H50" s="3">
        <v>0</v>
      </c>
      <c r="I50" s="3">
        <v>0</v>
      </c>
      <c r="J50" s="3">
        <v>0</v>
      </c>
      <c r="K50" s="3">
        <v>85044.94</v>
      </c>
      <c r="L50">
        <v>95000</v>
      </c>
      <c r="M50" s="4">
        <v>45706</v>
      </c>
      <c r="N50" s="3">
        <v>-70319.72</v>
      </c>
      <c r="O50" s="3">
        <v>139272.4</v>
      </c>
      <c r="P50" s="3">
        <v>767084.97</v>
      </c>
      <c r="Q50" s="3" t="s">
        <v>32</v>
      </c>
      <c r="R50" s="3">
        <v>17029.689999999999</v>
      </c>
      <c r="S50" s="3" t="s">
        <v>33</v>
      </c>
      <c r="T50" s="3" t="s">
        <v>231</v>
      </c>
      <c r="U50" s="3" t="s">
        <v>35</v>
      </c>
      <c r="V50" s="3"/>
      <c r="W50" s="3" t="s">
        <v>104</v>
      </c>
      <c r="X50" s="3">
        <v>66889</v>
      </c>
      <c r="Y50" s="3">
        <v>250000</v>
      </c>
      <c r="Z50" s="3" t="s">
        <v>46</v>
      </c>
      <c r="AA50" s="3">
        <v>79747.179999999993</v>
      </c>
      <c r="AB50" s="5" t="s">
        <v>114</v>
      </c>
      <c r="AC50" s="3">
        <v>54235.48</v>
      </c>
      <c r="AD50" s="3" t="s">
        <v>232</v>
      </c>
    </row>
    <row r="51" spans="1:30" x14ac:dyDescent="0.25">
      <c r="A51">
        <v>438847</v>
      </c>
      <c r="B51" t="s">
        <v>233</v>
      </c>
      <c r="C51" s="3">
        <f t="shared" si="1"/>
        <v>0</v>
      </c>
      <c r="D51" s="3">
        <v>84479.73</v>
      </c>
      <c r="E51" s="3">
        <v>0</v>
      </c>
      <c r="F51" s="3">
        <v>0</v>
      </c>
      <c r="G51" s="3">
        <v>0</v>
      </c>
      <c r="H51" s="3">
        <v>0</v>
      </c>
      <c r="I51" s="3">
        <v>0</v>
      </c>
      <c r="J51" s="3">
        <v>0</v>
      </c>
      <c r="K51" s="3">
        <v>84479.73</v>
      </c>
      <c r="L51">
        <v>50000</v>
      </c>
      <c r="M51" s="4">
        <v>45687</v>
      </c>
      <c r="N51" s="3">
        <v>-571.76</v>
      </c>
      <c r="O51" s="3">
        <v>78266.3</v>
      </c>
      <c r="P51" s="3">
        <v>0</v>
      </c>
      <c r="Q51" s="3"/>
      <c r="R51" s="3">
        <v>159957.63</v>
      </c>
      <c r="S51" s="3" t="s">
        <v>144</v>
      </c>
      <c r="T51" s="3" t="s">
        <v>234</v>
      </c>
      <c r="U51" s="3" t="s">
        <v>35</v>
      </c>
      <c r="V51" s="3"/>
      <c r="W51" s="3"/>
      <c r="X51" s="3">
        <v>8222.58</v>
      </c>
      <c r="Y51" s="3"/>
      <c r="Z51" s="3"/>
      <c r="AA51" s="3">
        <v>-34479.730000000003</v>
      </c>
      <c r="AB51" s="5" t="s">
        <v>165</v>
      </c>
      <c r="AC51" s="3">
        <v>2065.4</v>
      </c>
      <c r="AD51" s="3" t="s">
        <v>235</v>
      </c>
    </row>
    <row r="52" spans="1:30" x14ac:dyDescent="0.25">
      <c r="A52">
        <v>22346</v>
      </c>
      <c r="B52" t="s">
        <v>236</v>
      </c>
      <c r="C52" s="3">
        <f t="shared" si="1"/>
        <v>0</v>
      </c>
      <c r="D52" s="3">
        <v>84075.53</v>
      </c>
      <c r="E52" s="3">
        <v>0</v>
      </c>
      <c r="F52" s="3">
        <v>0</v>
      </c>
      <c r="G52" s="3">
        <v>0</v>
      </c>
      <c r="H52" s="3">
        <v>0</v>
      </c>
      <c r="I52" s="3">
        <v>0</v>
      </c>
      <c r="J52" s="3">
        <v>0</v>
      </c>
      <c r="K52" s="3">
        <v>84075.53</v>
      </c>
      <c r="L52">
        <v>75000</v>
      </c>
      <c r="M52" s="4">
        <v>45706</v>
      </c>
      <c r="N52" s="3">
        <v>-61968.87</v>
      </c>
      <c r="O52" s="3">
        <v>134148.13</v>
      </c>
      <c r="P52" s="3">
        <v>44365.93</v>
      </c>
      <c r="Q52" s="3"/>
      <c r="R52" s="3">
        <v>50182.02</v>
      </c>
      <c r="S52" s="3" t="s">
        <v>33</v>
      </c>
      <c r="T52" s="3" t="s">
        <v>34</v>
      </c>
      <c r="U52" s="3" t="s">
        <v>35</v>
      </c>
      <c r="V52" s="3"/>
      <c r="W52" s="3" t="s">
        <v>68</v>
      </c>
      <c r="X52" s="3">
        <v>17626.560000000001</v>
      </c>
      <c r="Y52" s="3"/>
      <c r="Z52" s="3"/>
      <c r="AA52" s="3">
        <v>-9075.5300000000007</v>
      </c>
      <c r="AB52" s="5" t="s">
        <v>124</v>
      </c>
      <c r="AC52" s="3">
        <v>143.38999999999999</v>
      </c>
      <c r="AD52" s="3" t="s">
        <v>237</v>
      </c>
    </row>
    <row r="53" spans="1:30" x14ac:dyDescent="0.25">
      <c r="A53">
        <v>139598</v>
      </c>
      <c r="B53" t="s">
        <v>238</v>
      </c>
      <c r="C53" s="3">
        <f t="shared" si="1"/>
        <v>0</v>
      </c>
      <c r="D53" s="3">
        <v>65162.12</v>
      </c>
      <c r="E53" s="3">
        <v>0</v>
      </c>
      <c r="F53" s="3">
        <v>0</v>
      </c>
      <c r="G53" s="3">
        <v>0</v>
      </c>
      <c r="H53" s="3">
        <v>0</v>
      </c>
      <c r="I53" s="3">
        <v>0</v>
      </c>
      <c r="J53" s="3">
        <v>0</v>
      </c>
      <c r="K53" s="3">
        <v>65162.12</v>
      </c>
      <c r="L53">
        <v>800000</v>
      </c>
      <c r="M53" s="4">
        <v>45713</v>
      </c>
      <c r="N53" s="3">
        <v>-275760.52</v>
      </c>
      <c r="O53" s="3">
        <v>295971.45</v>
      </c>
      <c r="P53" s="3">
        <v>2772630.33</v>
      </c>
      <c r="Q53" s="3"/>
      <c r="R53" s="3">
        <v>165830.85999999999</v>
      </c>
      <c r="S53" s="3" t="s">
        <v>33</v>
      </c>
      <c r="T53" s="3" t="s">
        <v>239</v>
      </c>
      <c r="U53" s="3" t="s">
        <v>35</v>
      </c>
      <c r="V53" s="3" t="s">
        <v>240</v>
      </c>
      <c r="W53" s="3" t="s">
        <v>68</v>
      </c>
      <c r="X53" s="3">
        <v>312762.57</v>
      </c>
      <c r="Y53" s="3">
        <v>950000</v>
      </c>
      <c r="Z53" s="3" t="s">
        <v>46</v>
      </c>
      <c r="AA53" s="3">
        <v>705343.89</v>
      </c>
      <c r="AB53" s="5" t="s">
        <v>241</v>
      </c>
      <c r="AC53" s="3">
        <v>0</v>
      </c>
      <c r="AD53" s="3" t="s">
        <v>242</v>
      </c>
    </row>
    <row r="54" spans="1:30" x14ac:dyDescent="0.25">
      <c r="A54">
        <v>150847</v>
      </c>
      <c r="B54" t="s">
        <v>243</v>
      </c>
      <c r="C54" s="3">
        <f t="shared" si="1"/>
        <v>0</v>
      </c>
      <c r="D54" s="3">
        <v>60280.25</v>
      </c>
      <c r="E54" s="3">
        <v>0</v>
      </c>
      <c r="F54" s="3">
        <v>0</v>
      </c>
      <c r="G54" s="3">
        <v>0</v>
      </c>
      <c r="H54" s="3">
        <v>0</v>
      </c>
      <c r="I54" s="3">
        <v>0</v>
      </c>
      <c r="J54" s="3">
        <v>0</v>
      </c>
      <c r="K54" s="3">
        <v>60280.25</v>
      </c>
      <c r="L54">
        <v>250000</v>
      </c>
      <c r="M54" s="4">
        <v>45692</v>
      </c>
      <c r="N54" s="3">
        <v>-91070.66</v>
      </c>
      <c r="O54" s="3">
        <v>109232.37</v>
      </c>
      <c r="P54" s="3">
        <v>932503.69</v>
      </c>
      <c r="Q54" s="3"/>
      <c r="R54" s="3">
        <v>226983.52</v>
      </c>
      <c r="S54" s="3" t="s">
        <v>33</v>
      </c>
      <c r="T54" s="3" t="s">
        <v>244</v>
      </c>
      <c r="U54" s="3" t="s">
        <v>35</v>
      </c>
      <c r="V54" s="3"/>
      <c r="W54" s="3" t="s">
        <v>68</v>
      </c>
      <c r="X54" s="3">
        <v>80757.02</v>
      </c>
      <c r="Y54" s="3">
        <v>500000</v>
      </c>
      <c r="Z54" s="3" t="s">
        <v>38</v>
      </c>
      <c r="AA54" s="3">
        <v>178620.46</v>
      </c>
      <c r="AB54" s="5" t="s">
        <v>74</v>
      </c>
      <c r="AC54" s="3">
        <v>0</v>
      </c>
      <c r="AD54" s="3" t="s">
        <v>245</v>
      </c>
    </row>
    <row r="55" spans="1:30" x14ac:dyDescent="0.25">
      <c r="A55">
        <v>20977</v>
      </c>
      <c r="B55" t="s">
        <v>246</v>
      </c>
      <c r="C55" s="3">
        <f t="shared" si="1"/>
        <v>0</v>
      </c>
      <c r="D55" s="3">
        <v>55257.36</v>
      </c>
      <c r="E55" s="3">
        <v>0</v>
      </c>
      <c r="F55" s="3">
        <v>0</v>
      </c>
      <c r="G55" s="3">
        <v>0</v>
      </c>
      <c r="H55" s="3">
        <v>0</v>
      </c>
      <c r="I55" s="3">
        <v>0</v>
      </c>
      <c r="J55" s="3">
        <v>0</v>
      </c>
      <c r="K55" s="3">
        <v>55257.36</v>
      </c>
      <c r="L55">
        <v>300000</v>
      </c>
      <c r="M55" s="4">
        <v>45698</v>
      </c>
      <c r="N55" s="3">
        <v>-160198.09</v>
      </c>
      <c r="O55" s="3">
        <v>205171.66</v>
      </c>
      <c r="P55" s="3">
        <v>1148944.29</v>
      </c>
      <c r="Q55" s="3"/>
      <c r="R55" s="3">
        <v>2912.31</v>
      </c>
      <c r="S55" s="3" t="s">
        <v>33</v>
      </c>
      <c r="T55" s="3" t="s">
        <v>201</v>
      </c>
      <c r="U55" s="3" t="s">
        <v>35</v>
      </c>
      <c r="V55" s="3" t="s">
        <v>247</v>
      </c>
      <c r="W55" s="3" t="s">
        <v>37</v>
      </c>
      <c r="X55" s="3">
        <v>105107</v>
      </c>
      <c r="Y55" s="3"/>
      <c r="Z55" s="3"/>
      <c r="AA55" s="3">
        <v>247703.98</v>
      </c>
      <c r="AB55" s="5" t="s">
        <v>248</v>
      </c>
      <c r="AC55" s="3">
        <v>0</v>
      </c>
      <c r="AD55" s="3" t="s">
        <v>249</v>
      </c>
    </row>
    <row r="56" spans="1:30" x14ac:dyDescent="0.25">
      <c r="A56">
        <v>367056</v>
      </c>
      <c r="B56" t="s">
        <v>250</v>
      </c>
      <c r="C56" s="3">
        <f t="shared" si="1"/>
        <v>0</v>
      </c>
      <c r="D56" s="3">
        <v>53883.02</v>
      </c>
      <c r="E56" s="3">
        <v>0</v>
      </c>
      <c r="F56" s="3">
        <v>0</v>
      </c>
      <c r="G56" s="3">
        <v>0</v>
      </c>
      <c r="H56" s="3">
        <v>0</v>
      </c>
      <c r="I56" s="3">
        <v>0</v>
      </c>
      <c r="J56" s="3">
        <v>0</v>
      </c>
      <c r="K56" s="3">
        <v>53883.02</v>
      </c>
      <c r="L56">
        <v>75000</v>
      </c>
      <c r="M56" s="4">
        <v>45694</v>
      </c>
      <c r="N56" s="3">
        <v>-23388.1</v>
      </c>
      <c r="O56" s="3">
        <v>69133.149999999994</v>
      </c>
      <c r="P56" s="3">
        <v>115481.43</v>
      </c>
      <c r="Q56" s="3"/>
      <c r="R56" s="3">
        <v>20188.099999999999</v>
      </c>
      <c r="S56" s="3" t="s">
        <v>33</v>
      </c>
      <c r="T56" s="3" t="s">
        <v>213</v>
      </c>
      <c r="U56" s="3" t="s">
        <v>35</v>
      </c>
      <c r="V56" s="3"/>
      <c r="W56" s="3"/>
      <c r="X56" s="3">
        <v>26909.34</v>
      </c>
      <c r="Y56" s="3"/>
      <c r="Z56" s="3"/>
      <c r="AA56" s="3">
        <v>22417.43</v>
      </c>
      <c r="AB56" s="5" t="s">
        <v>251</v>
      </c>
      <c r="AC56" s="3">
        <v>1363.2</v>
      </c>
      <c r="AD56" s="3" t="s">
        <v>252</v>
      </c>
    </row>
    <row r="57" spans="1:30" x14ac:dyDescent="0.25">
      <c r="A57">
        <v>403170</v>
      </c>
      <c r="B57" t="s">
        <v>253</v>
      </c>
      <c r="C57" s="3">
        <f t="shared" si="1"/>
        <v>0</v>
      </c>
      <c r="D57" s="3">
        <v>53252.12</v>
      </c>
      <c r="E57" s="3">
        <v>0</v>
      </c>
      <c r="F57" s="3">
        <v>0</v>
      </c>
      <c r="G57" s="3">
        <v>0</v>
      </c>
      <c r="H57" s="3">
        <v>0</v>
      </c>
      <c r="I57" s="3">
        <v>0</v>
      </c>
      <c r="J57" s="3">
        <v>0</v>
      </c>
      <c r="K57" s="3">
        <v>53252.12</v>
      </c>
      <c r="L57">
        <v>220000</v>
      </c>
      <c r="M57" s="4">
        <v>45707</v>
      </c>
      <c r="N57" s="3">
        <v>-102273.76</v>
      </c>
      <c r="O57" s="3">
        <v>66336.28</v>
      </c>
      <c r="P57" s="3">
        <v>0</v>
      </c>
      <c r="Q57" s="3" t="s">
        <v>32</v>
      </c>
      <c r="R57" s="3">
        <v>26405.94</v>
      </c>
      <c r="S57" s="3" t="s">
        <v>42</v>
      </c>
      <c r="T57" s="3" t="s">
        <v>254</v>
      </c>
      <c r="U57" s="3" t="s">
        <v>52</v>
      </c>
      <c r="V57" s="3" t="s">
        <v>36</v>
      </c>
      <c r="W57" s="3"/>
      <c r="X57" s="3">
        <v>91480.77</v>
      </c>
      <c r="Y57" s="3">
        <v>300000</v>
      </c>
      <c r="Z57" s="3" t="s">
        <v>38</v>
      </c>
      <c r="AA57" s="3">
        <v>90917.17</v>
      </c>
      <c r="AB57" s="5" t="s">
        <v>114</v>
      </c>
      <c r="AC57" s="3">
        <v>173.18</v>
      </c>
      <c r="AD57" s="3" t="s">
        <v>255</v>
      </c>
    </row>
    <row r="58" spans="1:30" x14ac:dyDescent="0.25">
      <c r="A58">
        <v>150325</v>
      </c>
      <c r="B58" t="s">
        <v>256</v>
      </c>
      <c r="C58" s="3">
        <f t="shared" si="1"/>
        <v>0</v>
      </c>
      <c r="D58" s="3">
        <v>48723.93</v>
      </c>
      <c r="E58" s="3">
        <v>0</v>
      </c>
      <c r="F58" s="3">
        <v>0</v>
      </c>
      <c r="G58" s="3">
        <v>0</v>
      </c>
      <c r="H58" s="3">
        <v>0</v>
      </c>
      <c r="I58" s="3">
        <v>0</v>
      </c>
      <c r="J58" s="3">
        <v>0</v>
      </c>
      <c r="K58" s="3">
        <v>48723.93</v>
      </c>
      <c r="L58">
        <v>25000</v>
      </c>
      <c r="M58" s="4">
        <v>45693</v>
      </c>
      <c r="N58" s="3">
        <v>-11101.04</v>
      </c>
      <c r="O58" s="3">
        <v>55062.71</v>
      </c>
      <c r="P58" s="3">
        <v>235883.38</v>
      </c>
      <c r="Q58" s="3" t="s">
        <v>32</v>
      </c>
      <c r="R58" s="3">
        <v>45.3</v>
      </c>
      <c r="S58" s="3" t="s">
        <v>72</v>
      </c>
      <c r="T58" s="3" t="s">
        <v>257</v>
      </c>
      <c r="U58" s="3" t="s">
        <v>35</v>
      </c>
      <c r="V58" s="3" t="s">
        <v>258</v>
      </c>
      <c r="W58" s="3" t="s">
        <v>37</v>
      </c>
      <c r="X58" s="3">
        <v>4978.3599999999997</v>
      </c>
      <c r="Y58" s="3"/>
      <c r="Z58" s="3"/>
      <c r="AA58" s="3">
        <v>-23723.93</v>
      </c>
      <c r="AB58" s="5" t="s">
        <v>114</v>
      </c>
      <c r="AC58" s="3">
        <v>62.28</v>
      </c>
      <c r="AD58" s="3" t="s">
        <v>259</v>
      </c>
    </row>
    <row r="59" spans="1:30" x14ac:dyDescent="0.25">
      <c r="A59">
        <v>22769</v>
      </c>
      <c r="B59" t="s">
        <v>260</v>
      </c>
      <c r="C59" s="3">
        <f t="shared" si="1"/>
        <v>0</v>
      </c>
      <c r="D59" s="3">
        <v>46922.16</v>
      </c>
      <c r="E59" s="3">
        <v>0</v>
      </c>
      <c r="F59" s="3">
        <v>0</v>
      </c>
      <c r="G59" s="3">
        <v>0</v>
      </c>
      <c r="H59" s="3">
        <v>0</v>
      </c>
      <c r="I59" s="3">
        <v>0</v>
      </c>
      <c r="J59" s="3">
        <v>0</v>
      </c>
      <c r="K59" s="3">
        <v>46922.16</v>
      </c>
      <c r="L59">
        <v>200000</v>
      </c>
      <c r="M59" s="4">
        <v>45699</v>
      </c>
      <c r="N59" s="3">
        <v>-13555.97</v>
      </c>
      <c r="O59" s="3">
        <v>218609.22</v>
      </c>
      <c r="P59" s="3">
        <v>930165.44</v>
      </c>
      <c r="Q59" s="3" t="s">
        <v>32</v>
      </c>
      <c r="R59" s="3">
        <v>29645.67</v>
      </c>
      <c r="S59" s="3" t="s">
        <v>33</v>
      </c>
      <c r="T59" s="3" t="s">
        <v>209</v>
      </c>
      <c r="U59" s="3" t="s">
        <v>35</v>
      </c>
      <c r="V59" s="3" t="s">
        <v>261</v>
      </c>
      <c r="W59" s="3" t="s">
        <v>37</v>
      </c>
      <c r="X59" s="3">
        <v>67061.25</v>
      </c>
      <c r="Y59" s="3"/>
      <c r="Z59" s="3"/>
      <c r="AA59" s="3">
        <v>134548.95000000001</v>
      </c>
      <c r="AB59" s="5" t="s">
        <v>262</v>
      </c>
      <c r="AC59" s="3">
        <v>41.4</v>
      </c>
      <c r="AD59" s="3" t="s">
        <v>263</v>
      </c>
    </row>
    <row r="60" spans="1:30" x14ac:dyDescent="0.25">
      <c r="A60">
        <v>129356</v>
      </c>
      <c r="B60" t="s">
        <v>264</v>
      </c>
      <c r="C60" s="3">
        <f t="shared" si="1"/>
        <v>0</v>
      </c>
      <c r="D60" s="3">
        <v>43222.01</v>
      </c>
      <c r="E60" s="3">
        <v>0</v>
      </c>
      <c r="F60" s="3">
        <v>0</v>
      </c>
      <c r="G60" s="3">
        <v>0</v>
      </c>
      <c r="H60" s="3">
        <v>0</v>
      </c>
      <c r="I60" s="3">
        <v>0</v>
      </c>
      <c r="J60" s="3">
        <v>24000</v>
      </c>
      <c r="K60" s="3">
        <v>67222.009999999995</v>
      </c>
      <c r="L60">
        <v>250000</v>
      </c>
      <c r="M60" s="4">
        <v>45698</v>
      </c>
      <c r="N60" s="3">
        <v>-454.9</v>
      </c>
      <c r="O60" s="3">
        <v>69057.03</v>
      </c>
      <c r="P60" s="3">
        <v>818881.1</v>
      </c>
      <c r="Q60" s="3"/>
      <c r="R60" s="3">
        <v>264083.46999999997</v>
      </c>
      <c r="S60" s="3" t="s">
        <v>33</v>
      </c>
      <c r="T60" s="3" t="s">
        <v>265</v>
      </c>
      <c r="U60" s="3" t="s">
        <v>35</v>
      </c>
      <c r="V60" s="3"/>
      <c r="W60" s="3" t="s">
        <v>68</v>
      </c>
      <c r="X60" s="3">
        <v>39262.11</v>
      </c>
      <c r="Y60" s="3"/>
      <c r="Z60" s="3"/>
      <c r="AA60" s="3">
        <v>181236.28</v>
      </c>
      <c r="AB60" s="5" t="s">
        <v>266</v>
      </c>
      <c r="AC60" s="3">
        <v>2897.16</v>
      </c>
      <c r="AD60" s="3" t="s">
        <v>267</v>
      </c>
    </row>
    <row r="61" spans="1:30" x14ac:dyDescent="0.25">
      <c r="A61">
        <v>430585</v>
      </c>
      <c r="B61" t="s">
        <v>268</v>
      </c>
      <c r="C61" s="3">
        <f t="shared" si="1"/>
        <v>0</v>
      </c>
      <c r="D61" s="3">
        <v>42570.1</v>
      </c>
      <c r="E61" s="3">
        <v>0</v>
      </c>
      <c r="F61" s="3">
        <v>0</v>
      </c>
      <c r="G61" s="3">
        <v>0</v>
      </c>
      <c r="H61" s="3">
        <v>0</v>
      </c>
      <c r="I61" s="3">
        <v>0</v>
      </c>
      <c r="J61" s="3">
        <v>0</v>
      </c>
      <c r="K61" s="3">
        <v>42570.1</v>
      </c>
      <c r="L61">
        <v>50000</v>
      </c>
      <c r="M61" s="4">
        <v>45693</v>
      </c>
      <c r="N61" s="3">
        <v>-74969.399999999994</v>
      </c>
      <c r="O61" s="3">
        <v>111612.15</v>
      </c>
      <c r="P61" s="3">
        <v>131139.42000000001</v>
      </c>
      <c r="Q61" s="3"/>
      <c r="R61" s="3">
        <v>0</v>
      </c>
      <c r="S61" s="3" t="s">
        <v>33</v>
      </c>
      <c r="T61" s="3" t="s">
        <v>269</v>
      </c>
      <c r="U61" s="3" t="s">
        <v>35</v>
      </c>
      <c r="V61" s="3"/>
      <c r="W61" s="3"/>
      <c r="X61" s="3">
        <v>24338.639999999999</v>
      </c>
      <c r="Y61" s="3"/>
      <c r="Z61" s="3"/>
      <c r="AA61" s="3">
        <v>7429.9</v>
      </c>
      <c r="AB61" s="5" t="s">
        <v>270</v>
      </c>
      <c r="AC61" s="3">
        <v>0</v>
      </c>
      <c r="AD61" s="3" t="s">
        <v>271</v>
      </c>
    </row>
    <row r="62" spans="1:30" x14ac:dyDescent="0.25">
      <c r="A62">
        <v>21178</v>
      </c>
      <c r="B62" t="s">
        <v>272</v>
      </c>
      <c r="C62" s="3">
        <f t="shared" si="1"/>
        <v>0</v>
      </c>
      <c r="D62" s="3">
        <v>40997.879999999997</v>
      </c>
      <c r="E62" s="3">
        <v>0</v>
      </c>
      <c r="F62" s="3">
        <v>0</v>
      </c>
      <c r="G62" s="3">
        <v>0</v>
      </c>
      <c r="H62" s="3">
        <v>0</v>
      </c>
      <c r="I62" s="3">
        <v>0</v>
      </c>
      <c r="J62" s="3">
        <v>0</v>
      </c>
      <c r="K62" s="3">
        <v>40997.879999999997</v>
      </c>
      <c r="L62">
        <v>450000</v>
      </c>
      <c r="M62" s="4">
        <v>45695</v>
      </c>
      <c r="N62" s="3">
        <v>-73600.39</v>
      </c>
      <c r="O62" s="3">
        <v>105128.29</v>
      </c>
      <c r="P62" s="3">
        <v>880041.51</v>
      </c>
      <c r="Q62" s="3"/>
      <c r="R62" s="3">
        <v>79317.19</v>
      </c>
      <c r="S62" s="3" t="s">
        <v>273</v>
      </c>
      <c r="T62" s="3" t="s">
        <v>34</v>
      </c>
      <c r="U62" s="3" t="s">
        <v>35</v>
      </c>
      <c r="V62" s="3"/>
      <c r="W62" s="3" t="s">
        <v>104</v>
      </c>
      <c r="X62" s="3">
        <v>75907.05</v>
      </c>
      <c r="Y62" s="3"/>
      <c r="Z62" s="3"/>
      <c r="AA62" s="3">
        <v>427751.62</v>
      </c>
      <c r="AB62" s="5" t="s">
        <v>114</v>
      </c>
      <c r="AC62" s="3">
        <v>89.06</v>
      </c>
      <c r="AD62" s="3" t="s">
        <v>215</v>
      </c>
    </row>
    <row r="63" spans="1:30" x14ac:dyDescent="0.25">
      <c r="A63">
        <v>187829</v>
      </c>
      <c r="B63" t="s">
        <v>274</v>
      </c>
      <c r="C63" s="3">
        <f t="shared" si="1"/>
        <v>0</v>
      </c>
      <c r="D63" s="3">
        <v>40462.660000000003</v>
      </c>
      <c r="E63" s="3">
        <v>0</v>
      </c>
      <c r="F63" s="3">
        <v>0</v>
      </c>
      <c r="G63" s="3">
        <v>0</v>
      </c>
      <c r="H63" s="3">
        <v>0</v>
      </c>
      <c r="I63" s="3">
        <v>0</v>
      </c>
      <c r="J63" s="3">
        <v>0</v>
      </c>
      <c r="K63" s="3">
        <v>40462.660000000003</v>
      </c>
      <c r="L63">
        <v>200000</v>
      </c>
      <c r="M63" s="4">
        <v>45699</v>
      </c>
      <c r="N63" s="3">
        <v>-62896.73</v>
      </c>
      <c r="O63" s="3">
        <v>97901.82</v>
      </c>
      <c r="P63" s="3">
        <v>434267.23</v>
      </c>
      <c r="Q63" s="3"/>
      <c r="R63" s="3">
        <v>9583.32</v>
      </c>
      <c r="S63" s="3" t="s">
        <v>33</v>
      </c>
      <c r="T63" s="3" t="s">
        <v>213</v>
      </c>
      <c r="U63" s="3" t="s">
        <v>35</v>
      </c>
      <c r="V63" s="3" t="s">
        <v>178</v>
      </c>
      <c r="W63" s="3" t="s">
        <v>37</v>
      </c>
      <c r="X63" s="3">
        <v>44553.15</v>
      </c>
      <c r="Y63" s="3"/>
      <c r="Z63" s="3"/>
      <c r="AA63" s="3">
        <v>160389.68</v>
      </c>
      <c r="AB63" s="5" t="s">
        <v>158</v>
      </c>
      <c r="AC63" s="3">
        <v>0</v>
      </c>
      <c r="AD63" s="3" t="s">
        <v>275</v>
      </c>
    </row>
    <row r="64" spans="1:30" x14ac:dyDescent="0.25">
      <c r="A64">
        <v>23830</v>
      </c>
      <c r="B64" t="s">
        <v>276</v>
      </c>
      <c r="C64" s="3">
        <f t="shared" si="1"/>
        <v>0</v>
      </c>
      <c r="D64" s="3">
        <v>39089.599999999999</v>
      </c>
      <c r="E64" s="3">
        <v>0</v>
      </c>
      <c r="F64" s="3">
        <v>0</v>
      </c>
      <c r="G64" s="3">
        <v>0</v>
      </c>
      <c r="H64" s="3">
        <v>0</v>
      </c>
      <c r="I64" s="3">
        <v>0</v>
      </c>
      <c r="J64" s="3">
        <v>-24549.95</v>
      </c>
      <c r="K64" s="3">
        <v>14539.65</v>
      </c>
      <c r="L64">
        <v>225000</v>
      </c>
      <c r="M64" s="4">
        <v>45699</v>
      </c>
      <c r="N64" s="3">
        <v>-60472.53</v>
      </c>
      <c r="O64" s="3">
        <v>80884.69</v>
      </c>
      <c r="P64" s="3">
        <v>473891.4</v>
      </c>
      <c r="Q64" s="3"/>
      <c r="R64" s="3">
        <v>44797.75</v>
      </c>
      <c r="S64" s="3" t="s">
        <v>33</v>
      </c>
      <c r="T64" s="3" t="s">
        <v>34</v>
      </c>
      <c r="U64" s="3" t="s">
        <v>35</v>
      </c>
      <c r="V64" s="3"/>
      <c r="W64" s="3" t="s">
        <v>37</v>
      </c>
      <c r="X64" s="3">
        <v>18888.509999999998</v>
      </c>
      <c r="Y64" s="3"/>
      <c r="Z64" s="3"/>
      <c r="AA64" s="3">
        <v>206847.14</v>
      </c>
      <c r="AB64" s="5" t="s">
        <v>202</v>
      </c>
      <c r="AC64" s="3"/>
      <c r="AD64" s="3" t="s">
        <v>277</v>
      </c>
    </row>
    <row r="65" spans="1:30" x14ac:dyDescent="0.25">
      <c r="A65">
        <v>115151</v>
      </c>
      <c r="B65" t="s">
        <v>278</v>
      </c>
      <c r="C65" s="3">
        <f t="shared" si="1"/>
        <v>0</v>
      </c>
      <c r="D65" s="3">
        <v>33791.519999999997</v>
      </c>
      <c r="E65" s="3">
        <v>0</v>
      </c>
      <c r="F65" s="3">
        <v>0</v>
      </c>
      <c r="G65" s="3">
        <v>0</v>
      </c>
      <c r="H65" s="3">
        <v>0</v>
      </c>
      <c r="I65" s="3">
        <v>0</v>
      </c>
      <c r="J65" s="3">
        <v>0</v>
      </c>
      <c r="K65" s="3">
        <v>33791.519999999997</v>
      </c>
      <c r="L65">
        <v>45000</v>
      </c>
      <c r="M65" s="4">
        <v>45694</v>
      </c>
      <c r="N65" s="3">
        <v>-46781.5</v>
      </c>
      <c r="O65" s="3">
        <v>50583.81</v>
      </c>
      <c r="P65" s="3">
        <v>265868.90000000002</v>
      </c>
      <c r="Q65" s="3"/>
      <c r="R65" s="3">
        <v>0</v>
      </c>
      <c r="S65" s="3" t="s">
        <v>33</v>
      </c>
      <c r="T65" s="3" t="s">
        <v>88</v>
      </c>
      <c r="U65" s="3" t="s">
        <v>35</v>
      </c>
      <c r="V65" s="3" t="s">
        <v>279</v>
      </c>
      <c r="W65" s="3" t="s">
        <v>37</v>
      </c>
      <c r="X65" s="3">
        <v>24986.58</v>
      </c>
      <c r="Y65" s="3">
        <v>45000</v>
      </c>
      <c r="Z65" s="3" t="s">
        <v>280</v>
      </c>
      <c r="AA65" s="3">
        <v>11208.48</v>
      </c>
      <c r="AB65" s="5" t="s">
        <v>114</v>
      </c>
      <c r="AC65" s="3">
        <v>40.159999999999997</v>
      </c>
      <c r="AD65" s="3" t="s">
        <v>281</v>
      </c>
    </row>
    <row r="66" spans="1:30" x14ac:dyDescent="0.25">
      <c r="A66">
        <v>115737</v>
      </c>
      <c r="B66" t="s">
        <v>282</v>
      </c>
      <c r="C66" s="3">
        <f t="shared" si="1"/>
        <v>0</v>
      </c>
      <c r="D66" s="3">
        <v>33589.199999999997</v>
      </c>
      <c r="E66" s="3">
        <v>0</v>
      </c>
      <c r="F66" s="3">
        <v>0</v>
      </c>
      <c r="G66" s="3">
        <v>0</v>
      </c>
      <c r="H66" s="3">
        <v>0</v>
      </c>
      <c r="I66" s="3">
        <v>0</v>
      </c>
      <c r="J66" s="3">
        <v>0</v>
      </c>
      <c r="K66" s="3">
        <v>33589.199999999997</v>
      </c>
      <c r="L66">
        <v>150000</v>
      </c>
      <c r="M66" s="4">
        <v>45700</v>
      </c>
      <c r="N66" s="3">
        <v>-46066</v>
      </c>
      <c r="O66" s="3">
        <v>211892.05</v>
      </c>
      <c r="P66" s="3">
        <v>617177.44999999995</v>
      </c>
      <c r="Q66" s="3"/>
      <c r="R66" s="3">
        <v>103472.04</v>
      </c>
      <c r="S66" s="3" t="s">
        <v>33</v>
      </c>
      <c r="T66" s="3" t="s">
        <v>108</v>
      </c>
      <c r="U66" s="3" t="s">
        <v>35</v>
      </c>
      <c r="V66" s="3"/>
      <c r="W66" s="3" t="s">
        <v>185</v>
      </c>
      <c r="X66" s="3">
        <v>18697.8</v>
      </c>
      <c r="Y66" s="3"/>
      <c r="Z66" s="3"/>
      <c r="AA66" s="3">
        <v>116912.57</v>
      </c>
      <c r="AB66" s="5" t="s">
        <v>283</v>
      </c>
      <c r="AC66" s="3">
        <v>19.36</v>
      </c>
      <c r="AD66" s="3" t="s">
        <v>284</v>
      </c>
    </row>
    <row r="67" spans="1:30" x14ac:dyDescent="0.25">
      <c r="A67">
        <v>22948</v>
      </c>
      <c r="B67" t="s">
        <v>285</v>
      </c>
      <c r="C67" s="3">
        <f t="shared" si="1"/>
        <v>0</v>
      </c>
      <c r="D67" s="3">
        <v>33103.230000000003</v>
      </c>
      <c r="E67" s="3">
        <v>0</v>
      </c>
      <c r="F67" s="3">
        <v>0</v>
      </c>
      <c r="G67" s="3">
        <v>0</v>
      </c>
      <c r="H67" s="3">
        <v>0</v>
      </c>
      <c r="I67" s="3">
        <v>0</v>
      </c>
      <c r="J67" s="3">
        <v>0</v>
      </c>
      <c r="K67" s="3">
        <v>33103.230000000003</v>
      </c>
      <c r="L67">
        <v>125000</v>
      </c>
      <c r="M67" s="4">
        <v>45694</v>
      </c>
      <c r="N67" s="3">
        <v>-28331.19</v>
      </c>
      <c r="O67" s="3">
        <v>57167.32</v>
      </c>
      <c r="P67" s="3">
        <v>345712.32</v>
      </c>
      <c r="Q67" s="3"/>
      <c r="R67" s="3">
        <v>130742.65</v>
      </c>
      <c r="S67" s="3" t="s">
        <v>33</v>
      </c>
      <c r="T67" s="3" t="s">
        <v>213</v>
      </c>
      <c r="U67" s="3" t="s">
        <v>35</v>
      </c>
      <c r="V67" s="3"/>
      <c r="W67" s="3" t="s">
        <v>37</v>
      </c>
      <c r="X67" s="3">
        <v>22836.83</v>
      </c>
      <c r="Y67" s="3">
        <v>200000</v>
      </c>
      <c r="Z67" s="3" t="s">
        <v>38</v>
      </c>
      <c r="AA67" s="3">
        <v>123409.56</v>
      </c>
      <c r="AB67" s="5" t="s">
        <v>114</v>
      </c>
      <c r="AC67" s="3">
        <v>129.47999999999999</v>
      </c>
      <c r="AD67" s="3" t="s">
        <v>286</v>
      </c>
    </row>
    <row r="68" spans="1:30" x14ac:dyDescent="0.25">
      <c r="A68">
        <v>353143</v>
      </c>
      <c r="B68" t="s">
        <v>287</v>
      </c>
      <c r="C68" s="3">
        <f t="shared" si="1"/>
        <v>0</v>
      </c>
      <c r="D68" s="3">
        <v>30917.4</v>
      </c>
      <c r="E68" s="3">
        <v>0</v>
      </c>
      <c r="F68" s="3">
        <v>0</v>
      </c>
      <c r="G68" s="3">
        <v>0</v>
      </c>
      <c r="H68" s="3">
        <v>0</v>
      </c>
      <c r="I68" s="3">
        <v>0</v>
      </c>
      <c r="J68" s="3">
        <v>0</v>
      </c>
      <c r="K68" s="3">
        <v>30917.4</v>
      </c>
      <c r="L68">
        <v>25000</v>
      </c>
      <c r="M68" s="4">
        <v>45699</v>
      </c>
      <c r="N68" s="3">
        <v>-10000</v>
      </c>
      <c r="O68" s="3">
        <v>33679.879999999997</v>
      </c>
      <c r="P68" s="3">
        <v>31726.66</v>
      </c>
      <c r="Q68" s="3" t="s">
        <v>32</v>
      </c>
      <c r="R68" s="3">
        <v>0</v>
      </c>
      <c r="S68" s="3" t="s">
        <v>33</v>
      </c>
      <c r="T68" s="3" t="s">
        <v>288</v>
      </c>
      <c r="U68" s="3" t="s">
        <v>35</v>
      </c>
      <c r="V68" s="3"/>
      <c r="W68" s="3" t="s">
        <v>37</v>
      </c>
      <c r="X68" s="3">
        <v>8445.7000000000007</v>
      </c>
      <c r="Y68" s="3"/>
      <c r="Z68" s="3"/>
      <c r="AA68" s="3">
        <v>-5917.4</v>
      </c>
      <c r="AB68" s="5" t="s">
        <v>146</v>
      </c>
      <c r="AC68" s="3">
        <v>6513.73</v>
      </c>
      <c r="AD68" s="3" t="s">
        <v>289</v>
      </c>
    </row>
    <row r="69" spans="1:30" x14ac:dyDescent="0.25">
      <c r="A69">
        <v>23630</v>
      </c>
      <c r="B69" t="s">
        <v>290</v>
      </c>
      <c r="C69" s="3">
        <f t="shared" ref="C69:C132" si="2">F69+G69+H69+I69</f>
        <v>0</v>
      </c>
      <c r="D69" s="3">
        <v>29565.3</v>
      </c>
      <c r="E69" s="3">
        <v>0</v>
      </c>
      <c r="F69" s="3">
        <v>0</v>
      </c>
      <c r="G69" s="3">
        <v>0</v>
      </c>
      <c r="H69" s="3">
        <v>0</v>
      </c>
      <c r="I69" s="3">
        <v>0</v>
      </c>
      <c r="J69" s="3">
        <v>0</v>
      </c>
      <c r="K69" s="3">
        <v>29565.3</v>
      </c>
      <c r="L69">
        <v>7500</v>
      </c>
      <c r="M69" s="4">
        <v>45692</v>
      </c>
      <c r="N69" s="3">
        <v>-1122.97</v>
      </c>
      <c r="O69" s="3">
        <v>27935.08</v>
      </c>
      <c r="P69" s="3">
        <v>737683.99</v>
      </c>
      <c r="Q69" s="3"/>
      <c r="R69" s="3">
        <v>-4338.3599999999997</v>
      </c>
      <c r="S69" s="3" t="s">
        <v>33</v>
      </c>
      <c r="T69" s="3" t="s">
        <v>213</v>
      </c>
      <c r="U69" s="3" t="s">
        <v>35</v>
      </c>
      <c r="V69" s="3"/>
      <c r="W69" s="3" t="s">
        <v>104</v>
      </c>
      <c r="X69" s="3">
        <v>40609.910000000003</v>
      </c>
      <c r="Y69" s="3">
        <v>300000</v>
      </c>
      <c r="Z69" s="3" t="s">
        <v>46</v>
      </c>
      <c r="AA69" s="3">
        <v>-22065.3</v>
      </c>
      <c r="AB69" s="5" t="s">
        <v>114</v>
      </c>
      <c r="AC69" s="3">
        <v>2737.35</v>
      </c>
      <c r="AD69" s="3" t="s">
        <v>291</v>
      </c>
    </row>
    <row r="70" spans="1:30" x14ac:dyDescent="0.25">
      <c r="A70">
        <v>130851</v>
      </c>
      <c r="B70" t="s">
        <v>292</v>
      </c>
      <c r="C70" s="3">
        <f t="shared" si="2"/>
        <v>0</v>
      </c>
      <c r="D70" s="3">
        <v>29497.33</v>
      </c>
      <c r="E70" s="3">
        <v>0</v>
      </c>
      <c r="F70" s="3">
        <v>0</v>
      </c>
      <c r="G70" s="3">
        <v>0</v>
      </c>
      <c r="H70" s="3">
        <v>0</v>
      </c>
      <c r="I70" s="3">
        <v>0</v>
      </c>
      <c r="J70" s="3">
        <v>0</v>
      </c>
      <c r="K70" s="3">
        <v>29497.33</v>
      </c>
      <c r="L70">
        <v>200000</v>
      </c>
      <c r="M70" s="4">
        <v>45695</v>
      </c>
      <c r="N70" s="3">
        <v>-37159.1</v>
      </c>
      <c r="O70" s="3">
        <v>61242.79</v>
      </c>
      <c r="P70" s="3">
        <v>795880.1</v>
      </c>
      <c r="Q70" s="3" t="s">
        <v>32</v>
      </c>
      <c r="R70" s="3">
        <v>0</v>
      </c>
      <c r="S70" s="3" t="s">
        <v>33</v>
      </c>
      <c r="T70" s="3" t="s">
        <v>221</v>
      </c>
      <c r="U70" s="3" t="s">
        <v>35</v>
      </c>
      <c r="V70" s="3"/>
      <c r="W70" s="3" t="s">
        <v>68</v>
      </c>
      <c r="X70" s="3">
        <v>34034.11</v>
      </c>
      <c r="Y70" s="3"/>
      <c r="Z70" s="3"/>
      <c r="AA70" s="3">
        <v>170502.67</v>
      </c>
      <c r="AB70" s="5" t="s">
        <v>293</v>
      </c>
      <c r="AC70" s="3">
        <v>96.86</v>
      </c>
      <c r="AD70" s="3" t="s">
        <v>294</v>
      </c>
    </row>
    <row r="71" spans="1:30" x14ac:dyDescent="0.25">
      <c r="A71">
        <v>22468</v>
      </c>
      <c r="B71" t="s">
        <v>295</v>
      </c>
      <c r="C71" s="3">
        <f t="shared" si="2"/>
        <v>0</v>
      </c>
      <c r="D71" s="3">
        <v>29396.639999999999</v>
      </c>
      <c r="E71" s="3">
        <v>0</v>
      </c>
      <c r="F71" s="3">
        <v>0</v>
      </c>
      <c r="G71" s="3">
        <v>0</v>
      </c>
      <c r="H71" s="3">
        <v>0</v>
      </c>
      <c r="I71" s="3">
        <v>0</v>
      </c>
      <c r="J71" s="3">
        <v>0</v>
      </c>
      <c r="K71" s="3">
        <v>29396.639999999999</v>
      </c>
      <c r="L71">
        <v>250000</v>
      </c>
      <c r="M71" s="4">
        <v>45695</v>
      </c>
      <c r="N71" s="3">
        <v>-60060.21</v>
      </c>
      <c r="O71" s="3">
        <v>81462.679999999993</v>
      </c>
      <c r="P71" s="3">
        <v>638661.80000000005</v>
      </c>
      <c r="Q71" s="3"/>
      <c r="R71" s="3">
        <v>45449.99</v>
      </c>
      <c r="S71" s="3" t="s">
        <v>33</v>
      </c>
      <c r="T71" s="3" t="s">
        <v>296</v>
      </c>
      <c r="U71" s="3" t="s">
        <v>35</v>
      </c>
      <c r="V71" s="3" t="s">
        <v>297</v>
      </c>
      <c r="W71" s="3" t="s">
        <v>104</v>
      </c>
      <c r="X71" s="3">
        <v>26529.38</v>
      </c>
      <c r="Y71" s="3">
        <v>250000</v>
      </c>
      <c r="Z71" s="3" t="s">
        <v>123</v>
      </c>
      <c r="AA71" s="3">
        <v>225180.84</v>
      </c>
      <c r="AB71" s="5" t="s">
        <v>298</v>
      </c>
      <c r="AC71" s="3">
        <v>31.5</v>
      </c>
      <c r="AD71" s="3" t="s">
        <v>299</v>
      </c>
    </row>
    <row r="72" spans="1:30" x14ac:dyDescent="0.25">
      <c r="A72">
        <v>22656</v>
      </c>
      <c r="B72" t="s">
        <v>300</v>
      </c>
      <c r="C72" s="3">
        <f t="shared" si="2"/>
        <v>0</v>
      </c>
      <c r="D72" s="3">
        <v>28661.53</v>
      </c>
      <c r="E72" s="3">
        <v>0</v>
      </c>
      <c r="F72" s="3">
        <v>0</v>
      </c>
      <c r="G72" s="3">
        <v>0</v>
      </c>
      <c r="H72" s="3">
        <v>0</v>
      </c>
      <c r="I72" s="3">
        <v>0</v>
      </c>
      <c r="J72" s="3">
        <v>0</v>
      </c>
      <c r="K72" s="3">
        <v>28661.53</v>
      </c>
      <c r="L72">
        <v>250000</v>
      </c>
      <c r="M72" s="4">
        <v>45700</v>
      </c>
      <c r="N72" s="3">
        <v>-94962.13</v>
      </c>
      <c r="O72" s="3">
        <v>109671.26</v>
      </c>
      <c r="P72" s="3">
        <v>763601.46</v>
      </c>
      <c r="Q72" s="3" t="s">
        <v>32</v>
      </c>
      <c r="R72" s="3">
        <v>0</v>
      </c>
      <c r="S72" s="3" t="s">
        <v>33</v>
      </c>
      <c r="T72" s="3" t="s">
        <v>201</v>
      </c>
      <c r="U72" s="3" t="s">
        <v>35</v>
      </c>
      <c r="V72" s="3" t="s">
        <v>301</v>
      </c>
      <c r="W72" s="3" t="s">
        <v>68</v>
      </c>
      <c r="X72" s="3">
        <v>86866.84</v>
      </c>
      <c r="Y72" s="3"/>
      <c r="Z72" s="3"/>
      <c r="AA72" s="3">
        <v>220447.73</v>
      </c>
      <c r="AB72" s="5" t="s">
        <v>302</v>
      </c>
      <c r="AC72" s="3">
        <v>0</v>
      </c>
      <c r="AD72" s="3" t="s">
        <v>303</v>
      </c>
    </row>
    <row r="73" spans="1:30" x14ac:dyDescent="0.25">
      <c r="A73">
        <v>168986</v>
      </c>
      <c r="B73" t="s">
        <v>304</v>
      </c>
      <c r="C73" s="3">
        <f t="shared" si="2"/>
        <v>0</v>
      </c>
      <c r="D73" s="3">
        <v>27898.42</v>
      </c>
      <c r="E73" s="3">
        <v>0</v>
      </c>
      <c r="F73" s="3">
        <v>0</v>
      </c>
      <c r="G73" s="3">
        <v>0</v>
      </c>
      <c r="H73" s="3">
        <v>0</v>
      </c>
      <c r="I73" s="3">
        <v>0</v>
      </c>
      <c r="J73" s="3">
        <v>0</v>
      </c>
      <c r="K73" s="3">
        <v>27898.42</v>
      </c>
      <c r="L73">
        <v>45000</v>
      </c>
      <c r="M73" s="4">
        <v>45706</v>
      </c>
      <c r="N73" s="3">
        <v>-10287.06</v>
      </c>
      <c r="O73" s="3">
        <v>35170.120000000003</v>
      </c>
      <c r="P73" s="3">
        <v>262438.17</v>
      </c>
      <c r="Q73" s="3" t="s">
        <v>32</v>
      </c>
      <c r="R73" s="3">
        <v>43106.44</v>
      </c>
      <c r="S73" s="3" t="s">
        <v>33</v>
      </c>
      <c r="T73" s="3" t="s">
        <v>34</v>
      </c>
      <c r="U73" s="3" t="s">
        <v>35</v>
      </c>
      <c r="V73" s="3" t="s">
        <v>305</v>
      </c>
      <c r="W73" s="3" t="s">
        <v>37</v>
      </c>
      <c r="X73" s="3">
        <v>13186.93</v>
      </c>
      <c r="Y73" s="3">
        <v>25000</v>
      </c>
      <c r="Z73" s="3" t="s">
        <v>38</v>
      </c>
      <c r="AA73" s="3">
        <v>29411.16</v>
      </c>
      <c r="AB73" s="5" t="s">
        <v>165</v>
      </c>
      <c r="AC73" s="3"/>
      <c r="AD73" s="3" t="s">
        <v>306</v>
      </c>
    </row>
    <row r="74" spans="1:30" x14ac:dyDescent="0.25">
      <c r="A74">
        <v>22811</v>
      </c>
      <c r="B74" t="s">
        <v>307</v>
      </c>
      <c r="C74" s="3">
        <f t="shared" si="2"/>
        <v>0</v>
      </c>
      <c r="D74" s="3">
        <v>27674.69</v>
      </c>
      <c r="E74" s="3">
        <v>0</v>
      </c>
      <c r="F74" s="3">
        <v>0</v>
      </c>
      <c r="G74" s="3">
        <v>0</v>
      </c>
      <c r="H74" s="3">
        <v>0</v>
      </c>
      <c r="I74" s="3">
        <v>0</v>
      </c>
      <c r="J74" s="3">
        <v>0</v>
      </c>
      <c r="K74" s="3">
        <v>27674.69</v>
      </c>
      <c r="L74">
        <v>175000</v>
      </c>
      <c r="M74" s="4">
        <v>45695</v>
      </c>
      <c r="N74" s="3">
        <v>-2838.06</v>
      </c>
      <c r="O74" s="3">
        <v>112384.64</v>
      </c>
      <c r="P74" s="3">
        <v>571087.18999999994</v>
      </c>
      <c r="Q74" s="3"/>
      <c r="R74" s="3">
        <v>1380.01</v>
      </c>
      <c r="S74" s="3" t="s">
        <v>33</v>
      </c>
      <c r="T74" s="3" t="s">
        <v>224</v>
      </c>
      <c r="U74" s="3" t="s">
        <v>35</v>
      </c>
      <c r="V74" s="3"/>
      <c r="W74" s="3" t="s">
        <v>104</v>
      </c>
      <c r="X74" s="3">
        <v>26377.61</v>
      </c>
      <c r="Y74" s="3"/>
      <c r="Z74" s="3"/>
      <c r="AA74" s="3">
        <v>148392.82</v>
      </c>
      <c r="AB74" s="5" t="s">
        <v>114</v>
      </c>
      <c r="AC74" s="3">
        <v>-183.02</v>
      </c>
      <c r="AD74" s="3" t="s">
        <v>308</v>
      </c>
    </row>
    <row r="75" spans="1:30" x14ac:dyDescent="0.25">
      <c r="A75">
        <v>442699</v>
      </c>
      <c r="B75" t="s">
        <v>309</v>
      </c>
      <c r="C75" s="3">
        <f t="shared" si="2"/>
        <v>0</v>
      </c>
      <c r="D75" s="3">
        <v>26612.12</v>
      </c>
      <c r="E75" s="3">
        <v>0</v>
      </c>
      <c r="F75" s="3">
        <v>0</v>
      </c>
      <c r="G75" s="3">
        <v>0</v>
      </c>
      <c r="H75" s="3">
        <v>0</v>
      </c>
      <c r="I75" s="3">
        <v>0</v>
      </c>
      <c r="J75" s="3">
        <v>0</v>
      </c>
      <c r="K75" s="3">
        <v>26612.12</v>
      </c>
      <c r="L75">
        <v>100000</v>
      </c>
      <c r="M75" s="4">
        <v>45706</v>
      </c>
      <c r="N75" s="3">
        <v>-8957.8799999999992</v>
      </c>
      <c r="O75" s="3">
        <v>33027.980000000003</v>
      </c>
      <c r="P75" s="3">
        <v>0</v>
      </c>
      <c r="Q75" s="3"/>
      <c r="R75" s="3">
        <v>316</v>
      </c>
      <c r="S75" s="3" t="s">
        <v>33</v>
      </c>
      <c r="T75" s="3" t="s">
        <v>310</v>
      </c>
      <c r="U75" s="3" t="s">
        <v>35</v>
      </c>
      <c r="V75" s="3"/>
      <c r="W75" s="3"/>
      <c r="X75" s="3">
        <v>3108.26</v>
      </c>
      <c r="Y75" s="3"/>
      <c r="Z75" s="3"/>
      <c r="AA75" s="3">
        <v>73170.06</v>
      </c>
      <c r="AB75" s="5" t="s">
        <v>151</v>
      </c>
      <c r="AC75" s="3">
        <v>217.82</v>
      </c>
      <c r="AD75" s="3"/>
    </row>
    <row r="76" spans="1:30" x14ac:dyDescent="0.25">
      <c r="A76">
        <v>415743</v>
      </c>
      <c r="B76" t="s">
        <v>311</v>
      </c>
      <c r="C76" s="3">
        <f t="shared" si="2"/>
        <v>0</v>
      </c>
      <c r="D76" s="3">
        <v>26157.37</v>
      </c>
      <c r="E76" s="3">
        <v>0</v>
      </c>
      <c r="F76" s="3">
        <v>0</v>
      </c>
      <c r="G76" s="3">
        <v>0</v>
      </c>
      <c r="H76" s="3">
        <v>0</v>
      </c>
      <c r="I76" s="3">
        <v>0</v>
      </c>
      <c r="J76" s="3">
        <v>0</v>
      </c>
      <c r="K76" s="3">
        <v>26157.37</v>
      </c>
      <c r="L76">
        <v>150000</v>
      </c>
      <c r="M76" s="4">
        <v>45656</v>
      </c>
      <c r="N76" s="3">
        <v>-531.15</v>
      </c>
      <c r="O76" s="3">
        <v>23422.99</v>
      </c>
      <c r="P76" s="3">
        <v>196705.29</v>
      </c>
      <c r="Q76" s="3" t="s">
        <v>32</v>
      </c>
      <c r="R76" s="3">
        <v>98554.08</v>
      </c>
      <c r="S76" s="3" t="s">
        <v>312</v>
      </c>
      <c r="T76" s="3" t="s">
        <v>127</v>
      </c>
      <c r="U76" s="3" t="s">
        <v>35</v>
      </c>
      <c r="V76" s="3"/>
      <c r="W76" s="3"/>
      <c r="X76" s="3">
        <v>11051.12</v>
      </c>
      <c r="Y76" s="3"/>
      <c r="Z76" s="3"/>
      <c r="AA76" s="3">
        <v>123842.63</v>
      </c>
      <c r="AB76" s="5" t="s">
        <v>114</v>
      </c>
      <c r="AC76" s="3">
        <v>26.04</v>
      </c>
      <c r="AD76" s="3" t="s">
        <v>313</v>
      </c>
    </row>
    <row r="77" spans="1:30" x14ac:dyDescent="0.25">
      <c r="A77">
        <v>404050</v>
      </c>
      <c r="B77" t="s">
        <v>314</v>
      </c>
      <c r="C77" s="3">
        <f t="shared" si="2"/>
        <v>0</v>
      </c>
      <c r="D77" s="3">
        <v>24860.82</v>
      </c>
      <c r="E77" s="3">
        <v>0</v>
      </c>
      <c r="F77" s="3">
        <v>0</v>
      </c>
      <c r="G77" s="3">
        <v>0</v>
      </c>
      <c r="H77" s="3">
        <v>0</v>
      </c>
      <c r="I77" s="3">
        <v>0</v>
      </c>
      <c r="J77" s="3">
        <v>0</v>
      </c>
      <c r="K77" s="3">
        <v>24860.82</v>
      </c>
      <c r="L77">
        <v>300000</v>
      </c>
      <c r="M77" s="4">
        <v>45691</v>
      </c>
      <c r="N77" s="3">
        <v>-4544.4399999999996</v>
      </c>
      <c r="O77" s="3">
        <v>26059.72</v>
      </c>
      <c r="P77" s="3">
        <v>598217.15</v>
      </c>
      <c r="Q77" s="3" t="s">
        <v>32</v>
      </c>
      <c r="R77" s="3">
        <v>63438.99</v>
      </c>
      <c r="S77" s="3" t="s">
        <v>188</v>
      </c>
      <c r="T77" s="3" t="s">
        <v>315</v>
      </c>
      <c r="U77" s="3" t="s">
        <v>35</v>
      </c>
      <c r="V77" s="3"/>
      <c r="W77" s="3" t="s">
        <v>68</v>
      </c>
      <c r="X77" s="3">
        <v>5294.71</v>
      </c>
      <c r="Y77" s="3"/>
      <c r="Z77" s="3"/>
      <c r="AA77" s="3">
        <v>274811.13</v>
      </c>
      <c r="AB77" s="5" t="s">
        <v>316</v>
      </c>
      <c r="AC77" s="3">
        <v>1326.44</v>
      </c>
      <c r="AD77" s="3" t="s">
        <v>317</v>
      </c>
    </row>
    <row r="78" spans="1:30" x14ac:dyDescent="0.25">
      <c r="A78">
        <v>129343</v>
      </c>
      <c r="B78" t="s">
        <v>318</v>
      </c>
      <c r="C78" s="3">
        <f t="shared" si="2"/>
        <v>0</v>
      </c>
      <c r="D78" s="3">
        <v>23556.1</v>
      </c>
      <c r="E78" s="3">
        <v>0</v>
      </c>
      <c r="F78" s="3">
        <v>0</v>
      </c>
      <c r="G78" s="3">
        <v>0</v>
      </c>
      <c r="H78" s="3">
        <v>0</v>
      </c>
      <c r="I78" s="3">
        <v>0</v>
      </c>
      <c r="J78" s="3">
        <v>0</v>
      </c>
      <c r="K78" s="3">
        <v>23556.1</v>
      </c>
      <c r="L78">
        <v>200000</v>
      </c>
      <c r="M78" s="4">
        <v>45702</v>
      </c>
      <c r="N78" s="3">
        <v>-4243.51</v>
      </c>
      <c r="O78" s="3">
        <v>25592.240000000002</v>
      </c>
      <c r="P78" s="3">
        <v>354515.6</v>
      </c>
      <c r="Q78" s="3"/>
      <c r="R78" s="3">
        <v>0</v>
      </c>
      <c r="S78" s="3" t="s">
        <v>33</v>
      </c>
      <c r="T78" s="3" t="s">
        <v>34</v>
      </c>
      <c r="U78" s="3" t="s">
        <v>35</v>
      </c>
      <c r="V78" s="3" t="s">
        <v>319</v>
      </c>
      <c r="W78" s="3" t="s">
        <v>104</v>
      </c>
      <c r="X78" s="3">
        <v>57023.519999999997</v>
      </c>
      <c r="Y78" s="3"/>
      <c r="Z78" s="3"/>
      <c r="AA78" s="3">
        <v>176443.9</v>
      </c>
      <c r="AB78" s="5" t="s">
        <v>320</v>
      </c>
      <c r="AC78" s="3">
        <v>53.88</v>
      </c>
      <c r="AD78" s="3" t="s">
        <v>321</v>
      </c>
    </row>
    <row r="79" spans="1:30" x14ac:dyDescent="0.25">
      <c r="A79">
        <v>161443</v>
      </c>
      <c r="B79" t="s">
        <v>322</v>
      </c>
      <c r="C79" s="3">
        <f t="shared" si="2"/>
        <v>0</v>
      </c>
      <c r="D79" s="3">
        <v>23318.959999999999</v>
      </c>
      <c r="E79" s="3">
        <v>0</v>
      </c>
      <c r="F79" s="3">
        <v>0</v>
      </c>
      <c r="G79" s="3">
        <v>0</v>
      </c>
      <c r="H79" s="3">
        <v>0</v>
      </c>
      <c r="I79" s="3">
        <v>0</v>
      </c>
      <c r="J79" s="3">
        <v>0</v>
      </c>
      <c r="K79" s="3">
        <v>23318.959999999999</v>
      </c>
      <c r="L79">
        <v>250000</v>
      </c>
      <c r="M79" s="4">
        <v>45695</v>
      </c>
      <c r="N79" s="3">
        <v>-25018.71</v>
      </c>
      <c r="O79" s="3">
        <v>44449.86</v>
      </c>
      <c r="P79" s="3">
        <v>699362.6</v>
      </c>
      <c r="Q79" s="3"/>
      <c r="R79" s="3">
        <v>56740.49</v>
      </c>
      <c r="S79" s="3" t="s">
        <v>33</v>
      </c>
      <c r="T79" s="3" t="s">
        <v>217</v>
      </c>
      <c r="U79" s="3" t="s">
        <v>35</v>
      </c>
      <c r="V79" s="3" t="s">
        <v>323</v>
      </c>
      <c r="W79" s="3" t="s">
        <v>37</v>
      </c>
      <c r="X79" s="3">
        <v>23194.32</v>
      </c>
      <c r="Y79" s="3"/>
      <c r="Z79" s="3"/>
      <c r="AA79" s="3">
        <v>242486.05</v>
      </c>
      <c r="AB79" s="5" t="s">
        <v>324</v>
      </c>
      <c r="AC79" s="3">
        <v>448.99</v>
      </c>
      <c r="AD79" s="3" t="s">
        <v>325</v>
      </c>
    </row>
    <row r="80" spans="1:30" x14ac:dyDescent="0.25">
      <c r="A80">
        <v>123103</v>
      </c>
      <c r="B80" t="s">
        <v>326</v>
      </c>
      <c r="C80" s="3">
        <f t="shared" si="2"/>
        <v>0</v>
      </c>
      <c r="D80" s="3">
        <v>21932.63</v>
      </c>
      <c r="E80" s="3">
        <v>0</v>
      </c>
      <c r="F80" s="3">
        <v>0</v>
      </c>
      <c r="G80" s="3">
        <v>0</v>
      </c>
      <c r="H80" s="3">
        <v>0</v>
      </c>
      <c r="I80" s="3">
        <v>0</v>
      </c>
      <c r="J80" s="3">
        <v>0</v>
      </c>
      <c r="K80" s="3">
        <v>21932.63</v>
      </c>
      <c r="L80">
        <v>100000</v>
      </c>
      <c r="M80" s="4">
        <v>45693</v>
      </c>
      <c r="N80" s="3">
        <v>-19252.97</v>
      </c>
      <c r="O80" s="3">
        <v>20171.439999999999</v>
      </c>
      <c r="P80" s="3">
        <v>220377.09</v>
      </c>
      <c r="Q80" s="3" t="s">
        <v>32</v>
      </c>
      <c r="R80" s="3">
        <v>0</v>
      </c>
      <c r="S80" s="3" t="s">
        <v>33</v>
      </c>
      <c r="T80" s="3" t="s">
        <v>184</v>
      </c>
      <c r="U80" s="3" t="s">
        <v>35</v>
      </c>
      <c r="V80" s="3" t="s">
        <v>327</v>
      </c>
      <c r="W80" s="3" t="s">
        <v>45</v>
      </c>
      <c r="X80" s="3">
        <v>28951.72</v>
      </c>
      <c r="Y80" s="3"/>
      <c r="Z80" s="3"/>
      <c r="AA80" s="3">
        <v>78067.37</v>
      </c>
      <c r="AB80" s="5" t="s">
        <v>114</v>
      </c>
      <c r="AC80" s="3">
        <v>10.81</v>
      </c>
      <c r="AD80" s="3" t="s">
        <v>328</v>
      </c>
    </row>
    <row r="81" spans="1:30" x14ac:dyDescent="0.25">
      <c r="A81">
        <v>170531</v>
      </c>
      <c r="B81" t="s">
        <v>329</v>
      </c>
      <c r="C81" s="3">
        <f t="shared" si="2"/>
        <v>0</v>
      </c>
      <c r="D81" s="3">
        <v>21244.94</v>
      </c>
      <c r="E81" s="3">
        <v>0</v>
      </c>
      <c r="F81" s="3">
        <v>0</v>
      </c>
      <c r="G81" s="3">
        <v>0</v>
      </c>
      <c r="H81" s="3">
        <v>0</v>
      </c>
      <c r="I81" s="3">
        <v>0</v>
      </c>
      <c r="J81" s="3">
        <v>0</v>
      </c>
      <c r="K81" s="3">
        <v>21244.94</v>
      </c>
      <c r="L81">
        <v>15000</v>
      </c>
      <c r="M81" s="4">
        <v>45687</v>
      </c>
      <c r="N81" s="3">
        <v>-7727.07</v>
      </c>
      <c r="O81" s="3">
        <v>19558</v>
      </c>
      <c r="P81" s="3">
        <v>138763.74</v>
      </c>
      <c r="Q81" s="3" t="s">
        <v>32</v>
      </c>
      <c r="R81" s="3">
        <v>0</v>
      </c>
      <c r="S81" s="3" t="s">
        <v>33</v>
      </c>
      <c r="T81" s="3" t="s">
        <v>330</v>
      </c>
      <c r="U81" s="3" t="s">
        <v>35</v>
      </c>
      <c r="V81" s="3" t="s">
        <v>331</v>
      </c>
      <c r="W81" s="3" t="s">
        <v>37</v>
      </c>
      <c r="X81" s="3">
        <v>12452.28</v>
      </c>
      <c r="Y81" s="3">
        <v>75000</v>
      </c>
      <c r="Z81" s="3" t="s">
        <v>46</v>
      </c>
      <c r="AA81" s="3">
        <v>-6205.44</v>
      </c>
      <c r="AB81" s="5" t="s">
        <v>114</v>
      </c>
      <c r="AC81" s="3">
        <v>343.98</v>
      </c>
      <c r="AD81" s="3" t="s">
        <v>332</v>
      </c>
    </row>
    <row r="82" spans="1:30" x14ac:dyDescent="0.25">
      <c r="A82">
        <v>441966</v>
      </c>
      <c r="B82" t="s">
        <v>333</v>
      </c>
      <c r="C82" s="3">
        <f t="shared" si="2"/>
        <v>0</v>
      </c>
      <c r="D82" s="3">
        <v>19640.009999999998</v>
      </c>
      <c r="E82" s="3">
        <v>0</v>
      </c>
      <c r="F82" s="3">
        <v>0</v>
      </c>
      <c r="G82" s="3">
        <v>0</v>
      </c>
      <c r="H82" s="3">
        <v>0</v>
      </c>
      <c r="I82" s="3">
        <v>0</v>
      </c>
      <c r="J82" s="3">
        <v>0</v>
      </c>
      <c r="K82" s="3">
        <v>19640.009999999998</v>
      </c>
      <c r="L82">
        <v>25000</v>
      </c>
      <c r="M82" s="4">
        <v>45708</v>
      </c>
      <c r="N82" s="3">
        <v>-175930.23</v>
      </c>
      <c r="O82" s="3">
        <v>180041.56</v>
      </c>
      <c r="P82" s="3">
        <v>0</v>
      </c>
      <c r="Q82" s="3"/>
      <c r="R82" s="3">
        <v>28446.61</v>
      </c>
      <c r="S82" s="3" t="s">
        <v>33</v>
      </c>
      <c r="T82" s="3" t="s">
        <v>209</v>
      </c>
      <c r="U82" s="3" t="s">
        <v>35</v>
      </c>
      <c r="V82" s="3"/>
      <c r="W82" s="3"/>
      <c r="X82" s="3">
        <v>23313.51</v>
      </c>
      <c r="Y82" s="3"/>
      <c r="Z82" s="3"/>
      <c r="AA82" s="3">
        <v>5359.99</v>
      </c>
      <c r="AB82" s="5" t="s">
        <v>114</v>
      </c>
      <c r="AC82" s="3">
        <v>5724.31</v>
      </c>
      <c r="AD82" s="3" t="s">
        <v>334</v>
      </c>
    </row>
    <row r="83" spans="1:30" x14ac:dyDescent="0.25">
      <c r="A83">
        <v>129940</v>
      </c>
      <c r="B83" t="s">
        <v>335</v>
      </c>
      <c r="C83" s="3">
        <f t="shared" si="2"/>
        <v>0</v>
      </c>
      <c r="D83" s="3">
        <v>19238.62</v>
      </c>
      <c r="E83" s="3">
        <v>0</v>
      </c>
      <c r="F83" s="3">
        <v>0</v>
      </c>
      <c r="G83" s="3">
        <v>0</v>
      </c>
      <c r="H83" s="3">
        <v>0</v>
      </c>
      <c r="I83" s="3">
        <v>0</v>
      </c>
      <c r="J83" s="3">
        <v>0</v>
      </c>
      <c r="K83" s="3">
        <v>19238.62</v>
      </c>
      <c r="L83">
        <v>200000</v>
      </c>
      <c r="M83" s="4">
        <v>45693</v>
      </c>
      <c r="N83" s="3">
        <v>-15677.43</v>
      </c>
      <c r="O83" s="3">
        <v>32316.49</v>
      </c>
      <c r="P83" s="3">
        <v>221033.26</v>
      </c>
      <c r="Q83" s="3"/>
      <c r="R83" s="3">
        <v>7384.31</v>
      </c>
      <c r="S83" s="3" t="s">
        <v>33</v>
      </c>
      <c r="T83" s="3" t="s">
        <v>221</v>
      </c>
      <c r="U83" s="3" t="s">
        <v>35</v>
      </c>
      <c r="V83" s="3"/>
      <c r="W83" s="3" t="s">
        <v>68</v>
      </c>
      <c r="X83" s="3">
        <v>16497.599999999999</v>
      </c>
      <c r="Y83" s="3"/>
      <c r="Z83" s="3"/>
      <c r="AA83" s="3">
        <v>178337.09</v>
      </c>
      <c r="AB83" s="5" t="s">
        <v>114</v>
      </c>
      <c r="AC83" s="3">
        <v>81.510000000000005</v>
      </c>
      <c r="AD83" s="3" t="s">
        <v>336</v>
      </c>
    </row>
    <row r="84" spans="1:30" x14ac:dyDescent="0.25">
      <c r="A84">
        <v>443111</v>
      </c>
      <c r="B84" t="s">
        <v>337</v>
      </c>
      <c r="C84" s="3">
        <f t="shared" si="2"/>
        <v>0</v>
      </c>
      <c r="D84" s="3">
        <v>18363.990000000002</v>
      </c>
      <c r="E84" s="3">
        <v>0</v>
      </c>
      <c r="F84" s="3">
        <v>0</v>
      </c>
      <c r="G84" s="3">
        <v>0</v>
      </c>
      <c r="H84" s="3">
        <v>0</v>
      </c>
      <c r="I84" s="3">
        <v>0</v>
      </c>
      <c r="J84" s="3">
        <v>0</v>
      </c>
      <c r="K84" s="3">
        <v>18363.990000000002</v>
      </c>
      <c r="L84">
        <v>15000</v>
      </c>
      <c r="M84" s="4">
        <v>45695</v>
      </c>
      <c r="N84" s="3">
        <v>-2152</v>
      </c>
      <c r="O84" s="3">
        <v>18982.580000000002</v>
      </c>
      <c r="P84" s="3">
        <v>0</v>
      </c>
      <c r="Q84" s="3"/>
      <c r="R84" s="3">
        <v>4222.7700000000004</v>
      </c>
      <c r="S84" s="3" t="s">
        <v>33</v>
      </c>
      <c r="T84" s="3" t="s">
        <v>338</v>
      </c>
      <c r="U84" s="3" t="s">
        <v>35</v>
      </c>
      <c r="V84" s="3"/>
      <c r="W84" s="3"/>
      <c r="X84" s="3">
        <v>1565.35</v>
      </c>
      <c r="Y84" s="3"/>
      <c r="Z84" s="3"/>
      <c r="AA84" s="3">
        <v>-3363.99</v>
      </c>
      <c r="AB84" s="5" t="s">
        <v>114</v>
      </c>
      <c r="AC84" s="3">
        <v>1476.04</v>
      </c>
      <c r="AD84" s="3"/>
    </row>
    <row r="85" spans="1:30" x14ac:dyDescent="0.25">
      <c r="A85">
        <v>124061</v>
      </c>
      <c r="B85" t="s">
        <v>339</v>
      </c>
      <c r="C85" s="3">
        <f t="shared" si="2"/>
        <v>0</v>
      </c>
      <c r="D85" s="3">
        <v>16762.64</v>
      </c>
      <c r="E85" s="3">
        <v>0</v>
      </c>
      <c r="F85" s="3">
        <v>0</v>
      </c>
      <c r="G85" s="3">
        <v>0</v>
      </c>
      <c r="H85" s="3">
        <v>0</v>
      </c>
      <c r="I85" s="3">
        <v>0</v>
      </c>
      <c r="J85" s="3">
        <v>0</v>
      </c>
      <c r="K85" s="3">
        <v>16762.64</v>
      </c>
      <c r="L85">
        <v>30000</v>
      </c>
      <c r="M85" s="4">
        <v>45707</v>
      </c>
      <c r="N85" s="3">
        <v>-208.1</v>
      </c>
      <c r="O85" s="3">
        <v>15225.94</v>
      </c>
      <c r="P85" s="3">
        <v>132286.93</v>
      </c>
      <c r="Q85" s="3" t="s">
        <v>32</v>
      </c>
      <c r="R85" s="3">
        <v>2162.64</v>
      </c>
      <c r="S85" s="3" t="s">
        <v>33</v>
      </c>
      <c r="T85" s="3" t="s">
        <v>57</v>
      </c>
      <c r="U85" s="3" t="s">
        <v>35</v>
      </c>
      <c r="V85" s="3" t="s">
        <v>340</v>
      </c>
      <c r="W85" s="3" t="s">
        <v>37</v>
      </c>
      <c r="X85" s="3">
        <v>3585.73</v>
      </c>
      <c r="Y85" s="3"/>
      <c r="Z85" s="3"/>
      <c r="AA85" s="3">
        <v>29764.46</v>
      </c>
      <c r="AB85" s="5" t="s">
        <v>114</v>
      </c>
      <c r="AC85" s="3">
        <v>397.9</v>
      </c>
      <c r="AD85" s="3" t="s">
        <v>341</v>
      </c>
    </row>
    <row r="86" spans="1:30" x14ac:dyDescent="0.25">
      <c r="A86">
        <v>357655</v>
      </c>
      <c r="B86" t="s">
        <v>342</v>
      </c>
      <c r="C86" s="3">
        <f t="shared" si="2"/>
        <v>0</v>
      </c>
      <c r="D86" s="3">
        <v>16011.56</v>
      </c>
      <c r="E86" s="3">
        <v>0</v>
      </c>
      <c r="F86" s="3">
        <v>0</v>
      </c>
      <c r="G86" s="3">
        <v>0</v>
      </c>
      <c r="H86" s="3">
        <v>0</v>
      </c>
      <c r="I86" s="3">
        <v>0</v>
      </c>
      <c r="J86" s="3">
        <v>0</v>
      </c>
      <c r="K86" s="3">
        <v>16011.56</v>
      </c>
      <c r="L86">
        <v>50000</v>
      </c>
      <c r="M86" s="4">
        <v>45699</v>
      </c>
      <c r="N86" s="3">
        <v>-8885.7900000000009</v>
      </c>
      <c r="O86" s="3">
        <v>22569.62</v>
      </c>
      <c r="P86" s="3">
        <v>127759.27</v>
      </c>
      <c r="Q86" s="3"/>
      <c r="R86" s="3">
        <v>66022.06</v>
      </c>
      <c r="S86" s="3" t="s">
        <v>33</v>
      </c>
      <c r="T86" s="3" t="s">
        <v>221</v>
      </c>
      <c r="U86" s="3" t="s">
        <v>35</v>
      </c>
      <c r="V86" s="3"/>
      <c r="W86" s="3" t="s">
        <v>45</v>
      </c>
      <c r="X86" s="3">
        <v>5841.37</v>
      </c>
      <c r="Y86" s="3"/>
      <c r="Z86" s="3"/>
      <c r="AA86" s="3">
        <v>44121.78</v>
      </c>
      <c r="AB86" s="5" t="s">
        <v>114</v>
      </c>
      <c r="AC86" s="3">
        <v>39.97</v>
      </c>
      <c r="AD86" s="3" t="s">
        <v>343</v>
      </c>
    </row>
    <row r="87" spans="1:30" x14ac:dyDescent="0.25">
      <c r="A87">
        <v>139698</v>
      </c>
      <c r="B87" t="s">
        <v>344</v>
      </c>
      <c r="C87" s="3">
        <f t="shared" si="2"/>
        <v>0</v>
      </c>
      <c r="D87" s="3">
        <v>14357.73</v>
      </c>
      <c r="E87" s="3">
        <v>0</v>
      </c>
      <c r="F87" s="3">
        <v>0</v>
      </c>
      <c r="G87" s="3">
        <v>0</v>
      </c>
      <c r="H87" s="3">
        <v>0</v>
      </c>
      <c r="I87" s="3">
        <v>0</v>
      </c>
      <c r="J87" s="3">
        <v>-20195.09</v>
      </c>
      <c r="K87" s="3">
        <v>-5837.36</v>
      </c>
      <c r="L87">
        <v>10000</v>
      </c>
      <c r="M87" s="4">
        <v>45576</v>
      </c>
      <c r="N87" s="3">
        <v>-3123.84</v>
      </c>
      <c r="O87" s="3">
        <v>12846.66</v>
      </c>
      <c r="P87" s="3">
        <v>89058.14</v>
      </c>
      <c r="Q87" s="3"/>
      <c r="R87" s="3">
        <v>8403.2800000000007</v>
      </c>
      <c r="S87" s="3" t="s">
        <v>345</v>
      </c>
      <c r="T87" s="3" t="s">
        <v>346</v>
      </c>
      <c r="U87" s="3" t="s">
        <v>35</v>
      </c>
      <c r="V87" s="3" t="s">
        <v>103</v>
      </c>
      <c r="W87" s="3" t="s">
        <v>37</v>
      </c>
      <c r="X87" s="3">
        <v>-21749.48</v>
      </c>
      <c r="Y87" s="3"/>
      <c r="Z87" s="3"/>
      <c r="AA87" s="3">
        <v>8682.23</v>
      </c>
      <c r="AB87" s="5" t="s">
        <v>114</v>
      </c>
      <c r="AC87" s="3">
        <v>79.599999999999994</v>
      </c>
      <c r="AD87" s="3" t="s">
        <v>347</v>
      </c>
    </row>
    <row r="88" spans="1:30" x14ac:dyDescent="0.25">
      <c r="A88">
        <v>409171</v>
      </c>
      <c r="B88" t="s">
        <v>348</v>
      </c>
      <c r="C88" s="3">
        <f t="shared" si="2"/>
        <v>0</v>
      </c>
      <c r="D88" s="3">
        <v>14255.15</v>
      </c>
      <c r="E88" s="3">
        <v>0</v>
      </c>
      <c r="F88" s="3">
        <v>0</v>
      </c>
      <c r="G88" s="3">
        <v>0</v>
      </c>
      <c r="H88" s="3">
        <v>0</v>
      </c>
      <c r="I88" s="3">
        <v>0</v>
      </c>
      <c r="J88" s="3">
        <v>0</v>
      </c>
      <c r="K88" s="3">
        <v>14255.15</v>
      </c>
      <c r="L88">
        <v>125000</v>
      </c>
      <c r="M88" s="4">
        <v>45693</v>
      </c>
      <c r="N88" s="3">
        <v>-12147.5</v>
      </c>
      <c r="O88" s="3">
        <v>24289.42</v>
      </c>
      <c r="P88" s="3">
        <v>322435.75</v>
      </c>
      <c r="Q88" s="3"/>
      <c r="R88" s="3">
        <v>2376</v>
      </c>
      <c r="S88" s="3" t="s">
        <v>33</v>
      </c>
      <c r="T88" s="3" t="s">
        <v>224</v>
      </c>
      <c r="U88" s="3" t="s">
        <v>35</v>
      </c>
      <c r="V88" s="3"/>
      <c r="W88" s="3"/>
      <c r="X88" s="3">
        <v>7413.14</v>
      </c>
      <c r="Y88" s="3">
        <v>150000</v>
      </c>
      <c r="Z88" s="3" t="s">
        <v>123</v>
      </c>
      <c r="AA88" s="3">
        <v>110744.85</v>
      </c>
      <c r="AB88" s="5" t="s">
        <v>146</v>
      </c>
      <c r="AC88" s="3">
        <v>51.1</v>
      </c>
      <c r="AD88" s="3" t="s">
        <v>349</v>
      </c>
    </row>
    <row r="89" spans="1:30" x14ac:dyDescent="0.25">
      <c r="A89">
        <v>125837</v>
      </c>
      <c r="B89" t="s">
        <v>350</v>
      </c>
      <c r="C89" s="3">
        <f t="shared" si="2"/>
        <v>0</v>
      </c>
      <c r="D89" s="3">
        <v>14156.19</v>
      </c>
      <c r="E89" s="3">
        <v>0</v>
      </c>
      <c r="F89" s="3">
        <v>0</v>
      </c>
      <c r="G89" s="3">
        <v>0</v>
      </c>
      <c r="H89" s="3">
        <v>0</v>
      </c>
      <c r="I89" s="3">
        <v>0</v>
      </c>
      <c r="J89" s="3">
        <v>0</v>
      </c>
      <c r="K89" s="3">
        <v>14156.19</v>
      </c>
      <c r="L89">
        <v>100000</v>
      </c>
      <c r="M89" s="4">
        <v>45670</v>
      </c>
      <c r="N89" s="3">
        <v>-223.59</v>
      </c>
      <c r="O89" s="3">
        <v>12919.73</v>
      </c>
      <c r="P89" s="3">
        <v>1439.76</v>
      </c>
      <c r="Q89" s="3" t="s">
        <v>32</v>
      </c>
      <c r="R89" s="3">
        <v>88602.2</v>
      </c>
      <c r="S89" s="3" t="s">
        <v>33</v>
      </c>
      <c r="T89" s="3" t="s">
        <v>234</v>
      </c>
      <c r="U89" s="3" t="s">
        <v>35</v>
      </c>
      <c r="V89" s="3"/>
      <c r="W89" s="3" t="s">
        <v>68</v>
      </c>
      <c r="X89" s="3">
        <v>3248.81</v>
      </c>
      <c r="Y89" s="3"/>
      <c r="Z89" s="3"/>
      <c r="AA89" s="3">
        <v>99974.15</v>
      </c>
      <c r="AB89" s="5" t="s">
        <v>266</v>
      </c>
      <c r="AC89" s="3">
        <v>5842.33</v>
      </c>
      <c r="AD89" s="3" t="s">
        <v>351</v>
      </c>
    </row>
    <row r="90" spans="1:30" x14ac:dyDescent="0.25">
      <c r="A90">
        <v>408053</v>
      </c>
      <c r="B90" t="s">
        <v>352</v>
      </c>
      <c r="C90" s="3">
        <f t="shared" si="2"/>
        <v>0</v>
      </c>
      <c r="D90" s="3">
        <v>13677.47</v>
      </c>
      <c r="E90" s="3">
        <v>0</v>
      </c>
      <c r="F90" s="3">
        <v>0</v>
      </c>
      <c r="G90" s="3">
        <v>0</v>
      </c>
      <c r="H90" s="3">
        <v>0</v>
      </c>
      <c r="I90" s="3">
        <v>0</v>
      </c>
      <c r="J90" s="3">
        <v>0</v>
      </c>
      <c r="K90" s="3">
        <v>13677.47</v>
      </c>
      <c r="L90">
        <v>75000</v>
      </c>
      <c r="M90" s="4">
        <v>45338</v>
      </c>
      <c r="N90" s="3">
        <v>-3323.96</v>
      </c>
      <c r="O90" s="3">
        <v>12591.44</v>
      </c>
      <c r="P90" s="3">
        <v>1090.92</v>
      </c>
      <c r="Q90" s="3" t="s">
        <v>32</v>
      </c>
      <c r="R90" s="3">
        <v>0</v>
      </c>
      <c r="S90" s="3" t="s">
        <v>33</v>
      </c>
      <c r="T90" s="3"/>
      <c r="U90" s="3" t="s">
        <v>35</v>
      </c>
      <c r="V90" s="3"/>
      <c r="W90" s="3" t="s">
        <v>68</v>
      </c>
      <c r="X90" s="3">
        <v>4110.72</v>
      </c>
      <c r="Y90" s="3"/>
      <c r="Z90" s="3"/>
      <c r="AA90" s="3">
        <v>61322.53</v>
      </c>
      <c r="AB90" s="5" t="s">
        <v>353</v>
      </c>
      <c r="AC90" s="3">
        <v>13677.47</v>
      </c>
      <c r="AD90" s="3" t="s">
        <v>354</v>
      </c>
    </row>
    <row r="91" spans="1:30" x14ac:dyDescent="0.25">
      <c r="A91">
        <v>438570</v>
      </c>
      <c r="B91" t="s">
        <v>355</v>
      </c>
      <c r="C91" s="3">
        <f t="shared" si="2"/>
        <v>0</v>
      </c>
      <c r="D91" s="3">
        <v>13457.25</v>
      </c>
      <c r="E91" s="3">
        <v>0</v>
      </c>
      <c r="F91" s="3">
        <v>0</v>
      </c>
      <c r="G91" s="3">
        <v>0</v>
      </c>
      <c r="H91" s="3">
        <v>0</v>
      </c>
      <c r="I91" s="3">
        <v>0</v>
      </c>
      <c r="J91" s="3">
        <v>0</v>
      </c>
      <c r="K91" s="3">
        <v>13457.25</v>
      </c>
      <c r="L91">
        <v>5000</v>
      </c>
      <c r="M91" s="4">
        <v>45672</v>
      </c>
      <c r="N91" s="3">
        <v>-5806.45</v>
      </c>
      <c r="O91" s="3">
        <v>12388.71</v>
      </c>
      <c r="P91" s="3">
        <v>0</v>
      </c>
      <c r="Q91" s="3"/>
      <c r="R91" s="3">
        <v>180.88</v>
      </c>
      <c r="S91" s="3" t="s">
        <v>33</v>
      </c>
      <c r="T91" s="3" t="s">
        <v>181</v>
      </c>
      <c r="U91" s="3" t="s">
        <v>35</v>
      </c>
      <c r="V91" s="3"/>
      <c r="W91" s="3"/>
      <c r="X91" s="3">
        <v>1397.48</v>
      </c>
      <c r="Y91" s="3"/>
      <c r="Z91" s="3"/>
      <c r="AA91" s="3">
        <v>-8457.25</v>
      </c>
      <c r="AB91" s="5" t="s">
        <v>248</v>
      </c>
      <c r="AC91" s="3">
        <v>478.69</v>
      </c>
      <c r="AD91" s="3"/>
    </row>
    <row r="92" spans="1:30" x14ac:dyDescent="0.25">
      <c r="A92">
        <v>151766</v>
      </c>
      <c r="B92" t="s">
        <v>356</v>
      </c>
      <c r="C92" s="3">
        <f t="shared" si="2"/>
        <v>0</v>
      </c>
      <c r="D92" s="3">
        <v>13127.51</v>
      </c>
      <c r="E92" s="3">
        <v>0</v>
      </c>
      <c r="F92" s="3">
        <v>0</v>
      </c>
      <c r="G92" s="3">
        <v>0</v>
      </c>
      <c r="H92" s="3">
        <v>0</v>
      </c>
      <c r="I92" s="3">
        <v>0</v>
      </c>
      <c r="J92" s="3">
        <v>0</v>
      </c>
      <c r="K92" s="3">
        <v>13127.51</v>
      </c>
      <c r="L92">
        <v>120000</v>
      </c>
      <c r="M92" s="4">
        <v>45695</v>
      </c>
      <c r="N92" s="3">
        <v>-9528.26</v>
      </c>
      <c r="O92" s="3">
        <v>20855.82</v>
      </c>
      <c r="P92" s="3">
        <v>347076.68</v>
      </c>
      <c r="Q92" s="3"/>
      <c r="R92" s="3">
        <v>621.02</v>
      </c>
      <c r="S92" s="3" t="s">
        <v>33</v>
      </c>
      <c r="T92" s="3" t="s">
        <v>209</v>
      </c>
      <c r="U92" s="3" t="s">
        <v>35</v>
      </c>
      <c r="V92" s="3"/>
      <c r="W92" s="3" t="s">
        <v>104</v>
      </c>
      <c r="X92" s="3">
        <v>12320.52</v>
      </c>
      <c r="Y92" s="3"/>
      <c r="Z92" s="3"/>
      <c r="AA92" s="3">
        <v>106872.49</v>
      </c>
      <c r="AB92" s="5" t="s">
        <v>357</v>
      </c>
      <c r="AC92" s="3">
        <v>21.9</v>
      </c>
      <c r="AD92" s="3" t="s">
        <v>358</v>
      </c>
    </row>
    <row r="93" spans="1:30" x14ac:dyDescent="0.25">
      <c r="A93">
        <v>430723</v>
      </c>
      <c r="B93" t="s">
        <v>359</v>
      </c>
      <c r="C93" s="3">
        <f t="shared" si="2"/>
        <v>0</v>
      </c>
      <c r="D93" s="3">
        <v>13054.55</v>
      </c>
      <c r="E93" s="3">
        <v>0</v>
      </c>
      <c r="F93" s="3">
        <v>0</v>
      </c>
      <c r="G93" s="3">
        <v>0</v>
      </c>
      <c r="H93" s="3">
        <v>0</v>
      </c>
      <c r="I93" s="3">
        <v>0</v>
      </c>
      <c r="J93" s="3">
        <v>0</v>
      </c>
      <c r="K93" s="3">
        <v>13054.55</v>
      </c>
      <c r="L93">
        <v>50000</v>
      </c>
      <c r="M93" s="4">
        <v>45698</v>
      </c>
      <c r="N93" s="3">
        <v>-25307.4</v>
      </c>
      <c r="O93" s="3">
        <v>36440.14</v>
      </c>
      <c r="P93" s="3">
        <v>407493.99</v>
      </c>
      <c r="Q93" s="3"/>
      <c r="R93" s="3">
        <v>0</v>
      </c>
      <c r="S93" s="3" t="s">
        <v>33</v>
      </c>
      <c r="T93" s="3" t="s">
        <v>213</v>
      </c>
      <c r="U93" s="3" t="s">
        <v>35</v>
      </c>
      <c r="V93" s="3"/>
      <c r="W93" s="3"/>
      <c r="X93" s="3">
        <v>35210.17</v>
      </c>
      <c r="Y93" s="3">
        <v>150000</v>
      </c>
      <c r="Z93" s="3" t="s">
        <v>46</v>
      </c>
      <c r="AA93" s="3">
        <v>36945.449999999997</v>
      </c>
      <c r="AB93" s="5" t="s">
        <v>134</v>
      </c>
      <c r="AC93" s="3">
        <v>1077.75</v>
      </c>
      <c r="AD93" s="3" t="s">
        <v>360</v>
      </c>
    </row>
    <row r="94" spans="1:30" x14ac:dyDescent="0.25">
      <c r="A94">
        <v>399768</v>
      </c>
      <c r="B94" t="s">
        <v>361</v>
      </c>
      <c r="C94" s="3">
        <f t="shared" si="2"/>
        <v>0</v>
      </c>
      <c r="D94" s="3">
        <v>12826.5</v>
      </c>
      <c r="E94" s="3">
        <v>0</v>
      </c>
      <c r="F94" s="3">
        <v>0</v>
      </c>
      <c r="G94" s="3">
        <v>0</v>
      </c>
      <c r="H94" s="3">
        <v>0</v>
      </c>
      <c r="I94" s="3">
        <v>0</v>
      </c>
      <c r="J94" s="3">
        <v>0</v>
      </c>
      <c r="K94" s="3">
        <v>12826.5</v>
      </c>
      <c r="L94">
        <v>25000</v>
      </c>
      <c r="M94" s="4">
        <v>45695</v>
      </c>
      <c r="N94" s="3">
        <v>-48278.51</v>
      </c>
      <c r="O94" s="3">
        <v>192534.25</v>
      </c>
      <c r="P94" s="3">
        <v>103583.83</v>
      </c>
      <c r="Q94" s="3"/>
      <c r="R94" s="3">
        <v>19123.32</v>
      </c>
      <c r="S94" s="3" t="s">
        <v>33</v>
      </c>
      <c r="T94" s="3" t="s">
        <v>224</v>
      </c>
      <c r="U94" s="3" t="s">
        <v>35</v>
      </c>
      <c r="V94" s="3"/>
      <c r="W94" s="3"/>
      <c r="X94" s="3">
        <v>25291.94</v>
      </c>
      <c r="Y94" s="3"/>
      <c r="Z94" s="3"/>
      <c r="AA94" s="3">
        <v>14973.66</v>
      </c>
      <c r="AB94" s="5" t="s">
        <v>357</v>
      </c>
      <c r="AC94" s="3">
        <v>112.36</v>
      </c>
      <c r="AD94" s="3" t="s">
        <v>362</v>
      </c>
    </row>
    <row r="95" spans="1:30" x14ac:dyDescent="0.25">
      <c r="A95">
        <v>22962</v>
      </c>
      <c r="B95" t="s">
        <v>363</v>
      </c>
      <c r="C95" s="3">
        <f t="shared" si="2"/>
        <v>0</v>
      </c>
      <c r="D95" s="3">
        <v>11474.78</v>
      </c>
      <c r="E95" s="3">
        <v>0</v>
      </c>
      <c r="F95" s="3">
        <v>0</v>
      </c>
      <c r="G95" s="3">
        <v>0</v>
      </c>
      <c r="H95" s="3">
        <v>0</v>
      </c>
      <c r="I95" s="3">
        <v>0</v>
      </c>
      <c r="J95" s="3">
        <v>-307.95999999999998</v>
      </c>
      <c r="K95" s="3">
        <v>11166.82</v>
      </c>
      <c r="L95">
        <v>250000</v>
      </c>
      <c r="M95" s="4">
        <v>45692</v>
      </c>
      <c r="N95" s="3">
        <v>-13118.52</v>
      </c>
      <c r="O95" s="3">
        <v>27375.31</v>
      </c>
      <c r="P95" s="3">
        <v>206790.21</v>
      </c>
      <c r="Q95" s="3"/>
      <c r="R95" s="3">
        <v>6054.6</v>
      </c>
      <c r="S95" s="3" t="s">
        <v>33</v>
      </c>
      <c r="T95" s="3" t="s">
        <v>315</v>
      </c>
      <c r="U95" s="3" t="s">
        <v>35</v>
      </c>
      <c r="V95" s="3"/>
      <c r="W95" s="3" t="s">
        <v>104</v>
      </c>
      <c r="X95" s="3">
        <v>15298.3</v>
      </c>
      <c r="Y95" s="3"/>
      <c r="Z95" s="3"/>
      <c r="AA95" s="3">
        <v>239266.24</v>
      </c>
      <c r="AB95" s="5" t="s">
        <v>124</v>
      </c>
      <c r="AC95" s="3">
        <v>40.119999999999997</v>
      </c>
      <c r="AD95" s="3" t="s">
        <v>364</v>
      </c>
    </row>
    <row r="96" spans="1:30" x14ac:dyDescent="0.25">
      <c r="A96">
        <v>165387</v>
      </c>
      <c r="B96" t="s">
        <v>365</v>
      </c>
      <c r="C96" s="3">
        <f t="shared" si="2"/>
        <v>0</v>
      </c>
      <c r="D96" s="3">
        <v>11400.11</v>
      </c>
      <c r="E96" s="3">
        <v>0</v>
      </c>
      <c r="F96" s="3">
        <v>0</v>
      </c>
      <c r="G96" s="3">
        <v>0</v>
      </c>
      <c r="H96" s="3">
        <v>0</v>
      </c>
      <c r="I96" s="3">
        <v>0</v>
      </c>
      <c r="J96" s="3">
        <v>0</v>
      </c>
      <c r="K96" s="3">
        <v>11400.11</v>
      </c>
      <c r="L96">
        <v>250000</v>
      </c>
      <c r="M96" s="4">
        <v>45693</v>
      </c>
      <c r="N96" s="3">
        <v>-4651.68</v>
      </c>
      <c r="O96" s="3">
        <v>14960.1</v>
      </c>
      <c r="P96" s="3">
        <v>205635.6</v>
      </c>
      <c r="Q96" s="3"/>
      <c r="R96" s="3">
        <v>0</v>
      </c>
      <c r="S96" s="3" t="s">
        <v>33</v>
      </c>
      <c r="T96" s="3" t="s">
        <v>296</v>
      </c>
      <c r="U96" s="3" t="s">
        <v>35</v>
      </c>
      <c r="V96" s="3"/>
      <c r="W96" s="3" t="s">
        <v>37</v>
      </c>
      <c r="X96" s="3">
        <v>10708.78</v>
      </c>
      <c r="Y96" s="3"/>
      <c r="Z96" s="3"/>
      <c r="AA96" s="3">
        <v>238599.89</v>
      </c>
      <c r="AB96" s="5" t="s">
        <v>270</v>
      </c>
      <c r="AC96" s="3">
        <v>0</v>
      </c>
      <c r="AD96" s="3" t="s">
        <v>366</v>
      </c>
    </row>
    <row r="97" spans="1:30" x14ac:dyDescent="0.25">
      <c r="A97">
        <v>123224</v>
      </c>
      <c r="B97" t="s">
        <v>367</v>
      </c>
      <c r="C97" s="3">
        <f t="shared" si="2"/>
        <v>0</v>
      </c>
      <c r="D97" s="3">
        <v>11098.77</v>
      </c>
      <c r="E97" s="3">
        <v>0</v>
      </c>
      <c r="F97" s="3">
        <v>0</v>
      </c>
      <c r="G97" s="3">
        <v>0</v>
      </c>
      <c r="H97" s="3">
        <v>0</v>
      </c>
      <c r="I97" s="3">
        <v>0</v>
      </c>
      <c r="J97" s="3">
        <v>0</v>
      </c>
      <c r="K97" s="3">
        <v>11098.77</v>
      </c>
      <c r="L97">
        <v>35000</v>
      </c>
      <c r="M97" s="4">
        <v>45693</v>
      </c>
      <c r="N97" s="3">
        <v>-8190.65</v>
      </c>
      <c r="O97" s="3">
        <v>18121.61</v>
      </c>
      <c r="P97" s="3">
        <v>32549.73</v>
      </c>
      <c r="Q97" s="3" t="s">
        <v>32</v>
      </c>
      <c r="R97" s="3">
        <v>0</v>
      </c>
      <c r="S97" s="3" t="s">
        <v>33</v>
      </c>
      <c r="T97" s="3" t="s">
        <v>221</v>
      </c>
      <c r="U97" s="3" t="s">
        <v>35</v>
      </c>
      <c r="V97" s="3" t="s">
        <v>368</v>
      </c>
      <c r="W97" s="3" t="s">
        <v>37</v>
      </c>
      <c r="X97" s="3">
        <v>1766.23</v>
      </c>
      <c r="Y97" s="3">
        <v>35000</v>
      </c>
      <c r="Z97" s="3" t="s">
        <v>123</v>
      </c>
      <c r="AA97" s="3">
        <v>23901.23</v>
      </c>
      <c r="AB97" s="5" t="s">
        <v>369</v>
      </c>
      <c r="AC97" s="3">
        <v>0</v>
      </c>
      <c r="AD97" s="3" t="s">
        <v>370</v>
      </c>
    </row>
    <row r="98" spans="1:30" x14ac:dyDescent="0.25">
      <c r="A98">
        <v>172491</v>
      </c>
      <c r="B98" t="s">
        <v>371</v>
      </c>
      <c r="C98" s="3">
        <f t="shared" si="2"/>
        <v>0</v>
      </c>
      <c r="D98" s="3">
        <v>10665.61</v>
      </c>
      <c r="E98" s="3">
        <v>0</v>
      </c>
      <c r="F98" s="3">
        <v>0</v>
      </c>
      <c r="G98" s="3">
        <v>0</v>
      </c>
      <c r="H98" s="3">
        <v>0</v>
      </c>
      <c r="I98" s="3">
        <v>0</v>
      </c>
      <c r="J98" s="3">
        <v>0</v>
      </c>
      <c r="K98" s="3">
        <v>10665.61</v>
      </c>
      <c r="L98">
        <v>65000</v>
      </c>
      <c r="M98" s="4">
        <v>45698</v>
      </c>
      <c r="N98" s="3">
        <v>-13067.69</v>
      </c>
      <c r="O98" s="3">
        <v>4352.53</v>
      </c>
      <c r="P98" s="3">
        <v>149342.42000000001</v>
      </c>
      <c r="Q98" s="3" t="s">
        <v>32</v>
      </c>
      <c r="R98" s="3">
        <v>19484.689999999999</v>
      </c>
      <c r="S98" s="3" t="s">
        <v>33</v>
      </c>
      <c r="T98" s="3" t="s">
        <v>372</v>
      </c>
      <c r="U98" s="3" t="s">
        <v>35</v>
      </c>
      <c r="V98" s="3"/>
      <c r="W98" s="3" t="s">
        <v>68</v>
      </c>
      <c r="X98" s="3">
        <v>29607.85</v>
      </c>
      <c r="Y98" s="3"/>
      <c r="Z98" s="3"/>
      <c r="AA98" s="3">
        <v>52967.9</v>
      </c>
      <c r="AB98" s="5" t="s">
        <v>373</v>
      </c>
      <c r="AC98" s="3">
        <v>18323.53</v>
      </c>
      <c r="AD98" s="3" t="s">
        <v>374</v>
      </c>
    </row>
    <row r="99" spans="1:30" x14ac:dyDescent="0.25">
      <c r="A99">
        <v>437935</v>
      </c>
      <c r="B99" t="s">
        <v>375</v>
      </c>
      <c r="C99" s="3">
        <f t="shared" si="2"/>
        <v>0</v>
      </c>
      <c r="D99" s="3">
        <v>9915.7999999999993</v>
      </c>
      <c r="E99" s="3">
        <v>0</v>
      </c>
      <c r="F99" s="3">
        <v>0</v>
      </c>
      <c r="G99" s="3">
        <v>0</v>
      </c>
      <c r="H99" s="3">
        <v>0</v>
      </c>
      <c r="I99" s="3">
        <v>0</v>
      </c>
      <c r="J99" s="3">
        <v>0</v>
      </c>
      <c r="K99" s="3">
        <v>9915.7999999999993</v>
      </c>
      <c r="L99">
        <v>10000</v>
      </c>
      <c r="M99" s="4">
        <v>45659</v>
      </c>
      <c r="N99" s="3">
        <v>-1027.3499999999999</v>
      </c>
      <c r="O99" s="3">
        <v>9090.91</v>
      </c>
      <c r="P99" s="3">
        <v>9564.02</v>
      </c>
      <c r="Q99" s="3"/>
      <c r="R99" s="3">
        <v>0</v>
      </c>
      <c r="S99" s="3" t="s">
        <v>144</v>
      </c>
      <c r="T99" s="3" t="s">
        <v>82</v>
      </c>
      <c r="U99" s="3" t="s">
        <v>35</v>
      </c>
      <c r="V99" s="3"/>
      <c r="W99" s="3"/>
      <c r="X99" s="3">
        <v>2838.96</v>
      </c>
      <c r="Y99" s="3"/>
      <c r="Z99" s="3"/>
      <c r="AA99" s="3">
        <v>84.2</v>
      </c>
      <c r="AB99" s="5" t="s">
        <v>114</v>
      </c>
      <c r="AC99" s="3">
        <v>1149.9000000000001</v>
      </c>
      <c r="AD99" s="3" t="s">
        <v>376</v>
      </c>
    </row>
    <row r="100" spans="1:30" x14ac:dyDescent="0.25">
      <c r="A100">
        <v>131778</v>
      </c>
      <c r="B100" t="s">
        <v>377</v>
      </c>
      <c r="C100" s="3">
        <f t="shared" si="2"/>
        <v>0</v>
      </c>
      <c r="D100" s="3">
        <v>9720.02</v>
      </c>
      <c r="E100" s="3">
        <v>0</v>
      </c>
      <c r="F100" s="3">
        <v>0</v>
      </c>
      <c r="G100" s="3">
        <v>0</v>
      </c>
      <c r="H100" s="3">
        <v>0</v>
      </c>
      <c r="I100" s="3">
        <v>0</v>
      </c>
      <c r="J100" s="3">
        <v>0</v>
      </c>
      <c r="K100" s="3">
        <v>9720.02</v>
      </c>
      <c r="L100">
        <v>45000</v>
      </c>
      <c r="M100" s="4">
        <v>45699</v>
      </c>
      <c r="N100" s="3">
        <v>-6183.43</v>
      </c>
      <c r="O100" s="3">
        <v>14588.15</v>
      </c>
      <c r="P100" s="3">
        <v>94483.77</v>
      </c>
      <c r="Q100" s="3" t="s">
        <v>32</v>
      </c>
      <c r="R100" s="3">
        <v>0</v>
      </c>
      <c r="S100" s="3" t="s">
        <v>33</v>
      </c>
      <c r="T100" s="3" t="s">
        <v>209</v>
      </c>
      <c r="U100" s="3" t="s">
        <v>35</v>
      </c>
      <c r="V100" s="3"/>
      <c r="W100" s="3" t="s">
        <v>37</v>
      </c>
      <c r="X100" s="3">
        <v>4189.5200000000004</v>
      </c>
      <c r="Y100" s="3"/>
      <c r="Z100" s="3"/>
      <c r="AA100" s="3">
        <v>35279.980000000003</v>
      </c>
      <c r="AB100" s="5" t="s">
        <v>378</v>
      </c>
      <c r="AC100" s="3">
        <v>0</v>
      </c>
      <c r="AD100" s="3" t="s">
        <v>379</v>
      </c>
    </row>
    <row r="101" spans="1:30" x14ac:dyDescent="0.25">
      <c r="A101">
        <v>125124</v>
      </c>
      <c r="B101" t="s">
        <v>380</v>
      </c>
      <c r="C101" s="3">
        <f t="shared" si="2"/>
        <v>0</v>
      </c>
      <c r="D101" s="3">
        <v>9473.16</v>
      </c>
      <c r="E101" s="3">
        <v>0</v>
      </c>
      <c r="F101" s="3">
        <v>0</v>
      </c>
      <c r="G101" s="3">
        <v>0</v>
      </c>
      <c r="H101" s="3">
        <v>0</v>
      </c>
      <c r="I101" s="3">
        <v>0</v>
      </c>
      <c r="J101" s="3">
        <v>0</v>
      </c>
      <c r="K101" s="3">
        <v>9473.16</v>
      </c>
      <c r="L101">
        <v>175000</v>
      </c>
      <c r="M101" s="4">
        <v>45693</v>
      </c>
      <c r="N101" s="3">
        <v>-699.5</v>
      </c>
      <c r="O101" s="3">
        <v>22460.93</v>
      </c>
      <c r="P101" s="3">
        <v>28165.19</v>
      </c>
      <c r="Q101" s="3" t="s">
        <v>32</v>
      </c>
      <c r="R101" s="3">
        <v>0</v>
      </c>
      <c r="S101" s="3" t="s">
        <v>33</v>
      </c>
      <c r="T101" s="3" t="s">
        <v>315</v>
      </c>
      <c r="U101" s="3" t="s">
        <v>35</v>
      </c>
      <c r="V101" s="3" t="s">
        <v>381</v>
      </c>
      <c r="W101" s="3" t="s">
        <v>37</v>
      </c>
      <c r="X101" s="3">
        <v>-103572.66</v>
      </c>
      <c r="Y101" s="3"/>
      <c r="Z101" s="3"/>
      <c r="AA101" s="3">
        <v>183223.09</v>
      </c>
      <c r="AB101" s="5" t="s">
        <v>146</v>
      </c>
      <c r="AC101" s="3">
        <v>748.31</v>
      </c>
      <c r="AD101" s="3" t="s">
        <v>382</v>
      </c>
    </row>
    <row r="102" spans="1:30" x14ac:dyDescent="0.25">
      <c r="A102">
        <v>178519</v>
      </c>
      <c r="B102" t="s">
        <v>383</v>
      </c>
      <c r="C102" s="3">
        <f t="shared" si="2"/>
        <v>0</v>
      </c>
      <c r="D102" s="3">
        <v>8796.83</v>
      </c>
      <c r="E102" s="3">
        <v>0</v>
      </c>
      <c r="F102" s="3">
        <v>0</v>
      </c>
      <c r="G102" s="3">
        <v>0</v>
      </c>
      <c r="H102" s="3">
        <v>0</v>
      </c>
      <c r="I102" s="3">
        <v>0</v>
      </c>
      <c r="J102" s="3">
        <v>0</v>
      </c>
      <c r="K102" s="3">
        <v>8796.83</v>
      </c>
      <c r="L102">
        <v>125000</v>
      </c>
      <c r="M102" s="4">
        <v>45680</v>
      </c>
      <c r="N102" s="3">
        <v>-7594.28</v>
      </c>
      <c r="O102" s="3">
        <v>9668.15</v>
      </c>
      <c r="P102" s="3">
        <v>299921.58</v>
      </c>
      <c r="Q102" s="3" t="s">
        <v>32</v>
      </c>
      <c r="R102" s="3">
        <v>-17.14</v>
      </c>
      <c r="S102" s="3" t="s">
        <v>33</v>
      </c>
      <c r="T102" s="3" t="s">
        <v>384</v>
      </c>
      <c r="U102" s="3" t="s">
        <v>35</v>
      </c>
      <c r="V102" s="3" t="s">
        <v>168</v>
      </c>
      <c r="W102" s="3" t="s">
        <v>45</v>
      </c>
      <c r="X102" s="3">
        <v>22846.03</v>
      </c>
      <c r="Y102" s="3"/>
      <c r="Z102" s="3"/>
      <c r="AA102" s="3">
        <v>119122.26</v>
      </c>
      <c r="AB102" s="5" t="s">
        <v>385</v>
      </c>
      <c r="AC102" s="3">
        <v>159.68</v>
      </c>
      <c r="AD102" s="3" t="s">
        <v>386</v>
      </c>
    </row>
    <row r="103" spans="1:30" x14ac:dyDescent="0.25">
      <c r="A103">
        <v>21988</v>
      </c>
      <c r="B103" t="s">
        <v>387</v>
      </c>
      <c r="C103" s="3">
        <f t="shared" si="2"/>
        <v>0</v>
      </c>
      <c r="D103" s="3">
        <v>8268.1299999999992</v>
      </c>
      <c r="E103" s="3">
        <v>0</v>
      </c>
      <c r="F103" s="3">
        <v>0</v>
      </c>
      <c r="G103" s="3">
        <v>0</v>
      </c>
      <c r="H103" s="3">
        <v>0</v>
      </c>
      <c r="I103" s="3">
        <v>0</v>
      </c>
      <c r="J103" s="3">
        <v>0</v>
      </c>
      <c r="K103" s="3">
        <v>8268.1299999999992</v>
      </c>
      <c r="L103">
        <v>10000</v>
      </c>
      <c r="M103" s="4">
        <v>45695</v>
      </c>
      <c r="N103" s="3">
        <v>-8282.67</v>
      </c>
      <c r="O103" s="3">
        <v>15236.5</v>
      </c>
      <c r="P103" s="3">
        <v>63219.26</v>
      </c>
      <c r="Q103" s="3"/>
      <c r="R103" s="3">
        <v>0</v>
      </c>
      <c r="S103" s="3" t="s">
        <v>33</v>
      </c>
      <c r="T103" s="3" t="s">
        <v>224</v>
      </c>
      <c r="U103" s="3" t="s">
        <v>35</v>
      </c>
      <c r="V103" s="3" t="s">
        <v>388</v>
      </c>
      <c r="W103" s="3" t="s">
        <v>37</v>
      </c>
      <c r="X103" s="3">
        <v>5398.53</v>
      </c>
      <c r="Y103" s="3">
        <v>20000</v>
      </c>
      <c r="Z103" s="3" t="s">
        <v>59</v>
      </c>
      <c r="AA103" s="3">
        <v>1731.87</v>
      </c>
      <c r="AB103" s="5" t="s">
        <v>114</v>
      </c>
      <c r="AC103" s="3">
        <v>162.36000000000001</v>
      </c>
      <c r="AD103" s="3" t="s">
        <v>389</v>
      </c>
    </row>
    <row r="104" spans="1:30" x14ac:dyDescent="0.25">
      <c r="A104">
        <v>363166</v>
      </c>
      <c r="B104" t="s">
        <v>390</v>
      </c>
      <c r="C104" s="3">
        <f t="shared" si="2"/>
        <v>0</v>
      </c>
      <c r="D104" s="3">
        <v>8122.76</v>
      </c>
      <c r="E104" s="3">
        <v>0</v>
      </c>
      <c r="F104" s="3">
        <v>0</v>
      </c>
      <c r="G104" s="3">
        <v>0</v>
      </c>
      <c r="H104" s="3">
        <v>0</v>
      </c>
      <c r="I104" s="3">
        <v>0</v>
      </c>
      <c r="J104" s="3">
        <v>0</v>
      </c>
      <c r="K104" s="3">
        <v>8122.76</v>
      </c>
      <c r="L104">
        <v>250000</v>
      </c>
      <c r="M104" s="4">
        <v>45706</v>
      </c>
      <c r="N104" s="3">
        <v>-8892.67</v>
      </c>
      <c r="O104" s="3">
        <v>7282.93</v>
      </c>
      <c r="P104" s="3">
        <v>385935.76</v>
      </c>
      <c r="Q104" s="3" t="s">
        <v>32</v>
      </c>
      <c r="R104" s="3">
        <v>11442.96</v>
      </c>
      <c r="S104" s="3" t="s">
        <v>391</v>
      </c>
      <c r="T104" s="3" t="s">
        <v>392</v>
      </c>
      <c r="U104" s="3" t="s">
        <v>35</v>
      </c>
      <c r="V104" s="3" t="s">
        <v>393</v>
      </c>
      <c r="W104" s="3"/>
      <c r="X104" s="3">
        <v>29597.47</v>
      </c>
      <c r="Y104" s="3"/>
      <c r="Z104" s="3"/>
      <c r="AA104" s="3">
        <v>243109.64</v>
      </c>
      <c r="AB104" s="5" t="s">
        <v>394</v>
      </c>
      <c r="AC104" s="3">
        <v>168.21</v>
      </c>
      <c r="AD104" s="3" t="s">
        <v>395</v>
      </c>
    </row>
    <row r="105" spans="1:30" x14ac:dyDescent="0.25">
      <c r="A105">
        <v>173213</v>
      </c>
      <c r="B105" t="s">
        <v>396</v>
      </c>
      <c r="C105" s="3">
        <f t="shared" si="2"/>
        <v>0</v>
      </c>
      <c r="D105" s="3">
        <v>8089.54</v>
      </c>
      <c r="E105" s="3">
        <v>0</v>
      </c>
      <c r="F105" s="3">
        <v>0</v>
      </c>
      <c r="G105" s="3">
        <v>0</v>
      </c>
      <c r="H105" s="3">
        <v>0</v>
      </c>
      <c r="I105" s="3">
        <v>0</v>
      </c>
      <c r="J105" s="3">
        <v>0</v>
      </c>
      <c r="K105" s="3">
        <v>8089.54</v>
      </c>
      <c r="L105">
        <v>200000</v>
      </c>
      <c r="M105" s="4">
        <v>45688</v>
      </c>
      <c r="N105" s="3">
        <v>-194.87</v>
      </c>
      <c r="O105" s="3">
        <v>7444.19</v>
      </c>
      <c r="P105" s="3">
        <v>105847.71</v>
      </c>
      <c r="Q105" s="3" t="s">
        <v>32</v>
      </c>
      <c r="R105" s="3">
        <v>0</v>
      </c>
      <c r="S105" s="3" t="s">
        <v>33</v>
      </c>
      <c r="T105" s="3" t="s">
        <v>117</v>
      </c>
      <c r="U105" s="3" t="s">
        <v>52</v>
      </c>
      <c r="V105" s="3" t="s">
        <v>397</v>
      </c>
      <c r="W105" s="3" t="s">
        <v>104</v>
      </c>
      <c r="X105" s="3">
        <v>48582.12</v>
      </c>
      <c r="Y105" s="3"/>
      <c r="Z105" s="3"/>
      <c r="AA105" s="3">
        <v>191807.88</v>
      </c>
      <c r="AB105" s="5" t="s">
        <v>146</v>
      </c>
      <c r="AC105" s="3">
        <v>18.12</v>
      </c>
      <c r="AD105" s="3" t="s">
        <v>398</v>
      </c>
    </row>
    <row r="106" spans="1:30" x14ac:dyDescent="0.25">
      <c r="A106">
        <v>180977</v>
      </c>
      <c r="B106" t="s">
        <v>399</v>
      </c>
      <c r="C106" s="3">
        <f t="shared" si="2"/>
        <v>0</v>
      </c>
      <c r="D106" s="3">
        <v>8045.74</v>
      </c>
      <c r="E106" s="3">
        <v>0</v>
      </c>
      <c r="F106" s="3">
        <v>0</v>
      </c>
      <c r="G106" s="3">
        <v>0</v>
      </c>
      <c r="H106" s="3">
        <v>0</v>
      </c>
      <c r="I106" s="3">
        <v>0</v>
      </c>
      <c r="J106" s="3">
        <v>0</v>
      </c>
      <c r="K106" s="3">
        <v>8045.74</v>
      </c>
      <c r="L106">
        <v>15000</v>
      </c>
      <c r="M106" s="4">
        <v>45706</v>
      </c>
      <c r="N106" s="3">
        <v>-8435.32</v>
      </c>
      <c r="O106" s="3">
        <v>15171.63</v>
      </c>
      <c r="P106" s="3">
        <v>66431.320000000007</v>
      </c>
      <c r="Q106" s="3"/>
      <c r="R106" s="3">
        <v>2024.6</v>
      </c>
      <c r="S106" s="3" t="s">
        <v>33</v>
      </c>
      <c r="T106" s="3" t="s">
        <v>221</v>
      </c>
      <c r="U106" s="3" t="s">
        <v>35</v>
      </c>
      <c r="V106" s="3"/>
      <c r="W106" s="3" t="s">
        <v>37</v>
      </c>
      <c r="X106" s="3">
        <v>8116.11</v>
      </c>
      <c r="Y106" s="3"/>
      <c r="Z106" s="3"/>
      <c r="AA106" s="3">
        <v>6954.26</v>
      </c>
      <c r="AB106" s="5" t="s">
        <v>114</v>
      </c>
      <c r="AC106" s="3">
        <v>69.53</v>
      </c>
      <c r="AD106" s="3" t="s">
        <v>400</v>
      </c>
    </row>
    <row r="107" spans="1:30" x14ac:dyDescent="0.25">
      <c r="A107">
        <v>385181</v>
      </c>
      <c r="B107" t="s">
        <v>401</v>
      </c>
      <c r="C107" s="3">
        <f t="shared" si="2"/>
        <v>0</v>
      </c>
      <c r="D107" s="3">
        <v>7157.2</v>
      </c>
      <c r="E107" s="3">
        <v>0</v>
      </c>
      <c r="F107" s="3">
        <v>0</v>
      </c>
      <c r="G107" s="3">
        <v>0</v>
      </c>
      <c r="H107" s="3">
        <v>0</v>
      </c>
      <c r="I107" s="3">
        <v>0</v>
      </c>
      <c r="J107" s="3">
        <v>0</v>
      </c>
      <c r="K107" s="3">
        <v>7157.2</v>
      </c>
      <c r="L107">
        <v>20000</v>
      </c>
      <c r="M107" s="4">
        <v>45621</v>
      </c>
      <c r="N107" s="3">
        <v>-6520.76</v>
      </c>
      <c r="O107" s="3">
        <v>6588.9</v>
      </c>
      <c r="P107" s="3">
        <v>16734.46</v>
      </c>
      <c r="Q107" s="3"/>
      <c r="R107" s="3">
        <v>0</v>
      </c>
      <c r="S107" s="3" t="s">
        <v>72</v>
      </c>
      <c r="T107" s="3" t="s">
        <v>402</v>
      </c>
      <c r="U107" s="3" t="s">
        <v>35</v>
      </c>
      <c r="V107" s="3"/>
      <c r="W107" s="3"/>
      <c r="X107" s="3">
        <v>4365.41</v>
      </c>
      <c r="Y107" s="3"/>
      <c r="Z107" s="3"/>
      <c r="AA107" s="3">
        <v>12842.8</v>
      </c>
      <c r="AB107" s="5" t="s">
        <v>47</v>
      </c>
      <c r="AC107" s="3">
        <v>1486.97</v>
      </c>
      <c r="AD107" s="3" t="s">
        <v>403</v>
      </c>
    </row>
    <row r="108" spans="1:30" x14ac:dyDescent="0.25">
      <c r="A108">
        <v>21132</v>
      </c>
      <c r="B108" t="s">
        <v>404</v>
      </c>
      <c r="C108" s="3">
        <f t="shared" si="2"/>
        <v>0</v>
      </c>
      <c r="D108" s="3">
        <v>6994.69</v>
      </c>
      <c r="E108" s="3">
        <v>0</v>
      </c>
      <c r="F108" s="3">
        <v>0</v>
      </c>
      <c r="G108" s="3">
        <v>0</v>
      </c>
      <c r="H108" s="3">
        <v>0</v>
      </c>
      <c r="I108" s="3">
        <v>0</v>
      </c>
      <c r="J108" s="3">
        <v>0</v>
      </c>
      <c r="K108" s="3">
        <v>6994.69</v>
      </c>
      <c r="L108">
        <v>5000</v>
      </c>
      <c r="M108" s="4">
        <v>45678</v>
      </c>
      <c r="N108" s="3">
        <v>-5395.49</v>
      </c>
      <c r="O108" s="3">
        <v>6029.29</v>
      </c>
      <c r="P108" s="3">
        <v>18269.89</v>
      </c>
      <c r="Q108" s="3"/>
      <c r="R108" s="3">
        <v>403.76</v>
      </c>
      <c r="S108" s="3" t="s">
        <v>33</v>
      </c>
      <c r="T108" s="3" t="s">
        <v>405</v>
      </c>
      <c r="U108" s="3" t="s">
        <v>35</v>
      </c>
      <c r="V108" s="3"/>
      <c r="W108" s="3" t="s">
        <v>37</v>
      </c>
      <c r="X108" s="3">
        <v>5079.66</v>
      </c>
      <c r="Y108" s="3"/>
      <c r="Z108" s="3"/>
      <c r="AA108" s="3">
        <v>4961.8100000000004</v>
      </c>
      <c r="AB108" s="5" t="s">
        <v>124</v>
      </c>
      <c r="AC108" s="3">
        <v>4209.87</v>
      </c>
      <c r="AD108" s="3" t="s">
        <v>406</v>
      </c>
    </row>
    <row r="109" spans="1:30" x14ac:dyDescent="0.25">
      <c r="A109">
        <v>21040</v>
      </c>
      <c r="B109" t="s">
        <v>407</v>
      </c>
      <c r="C109" s="3">
        <f t="shared" si="2"/>
        <v>0</v>
      </c>
      <c r="D109" s="3">
        <v>6855.25</v>
      </c>
      <c r="E109" s="3">
        <v>0</v>
      </c>
      <c r="F109" s="3">
        <v>0</v>
      </c>
      <c r="G109" s="3">
        <v>0</v>
      </c>
      <c r="H109" s="3">
        <v>0</v>
      </c>
      <c r="I109" s="3">
        <v>0</v>
      </c>
      <c r="J109" s="3">
        <v>0</v>
      </c>
      <c r="K109" s="3">
        <v>6855.25</v>
      </c>
      <c r="L109">
        <v>95000</v>
      </c>
      <c r="M109" s="4">
        <v>45698</v>
      </c>
      <c r="N109" s="3">
        <v>-4840.57</v>
      </c>
      <c r="O109" s="3">
        <v>10591.48</v>
      </c>
      <c r="P109" s="3">
        <v>102455.66</v>
      </c>
      <c r="Q109" s="3" t="s">
        <v>32</v>
      </c>
      <c r="R109" s="3">
        <v>1754.98</v>
      </c>
      <c r="S109" s="3" t="s">
        <v>33</v>
      </c>
      <c r="T109" s="3" t="s">
        <v>201</v>
      </c>
      <c r="U109" s="3" t="s">
        <v>35</v>
      </c>
      <c r="V109" s="3" t="s">
        <v>408</v>
      </c>
      <c r="W109" s="3" t="s">
        <v>37</v>
      </c>
      <c r="X109" s="3">
        <v>5410.02</v>
      </c>
      <c r="Y109" s="3"/>
      <c r="Z109" s="3"/>
      <c r="AA109" s="3">
        <v>88144.75</v>
      </c>
      <c r="AB109" s="5" t="s">
        <v>114</v>
      </c>
      <c r="AC109" s="3">
        <v>16.29</v>
      </c>
      <c r="AD109" s="3" t="s">
        <v>409</v>
      </c>
    </row>
    <row r="110" spans="1:30" x14ac:dyDescent="0.25">
      <c r="A110">
        <v>173713</v>
      </c>
      <c r="B110" t="s">
        <v>410</v>
      </c>
      <c r="C110" s="3">
        <f t="shared" si="2"/>
        <v>0</v>
      </c>
      <c r="D110" s="3">
        <v>6709.8</v>
      </c>
      <c r="E110" s="3">
        <v>0</v>
      </c>
      <c r="F110" s="3">
        <v>0</v>
      </c>
      <c r="G110" s="3">
        <v>0</v>
      </c>
      <c r="H110" s="3">
        <v>0</v>
      </c>
      <c r="I110" s="3">
        <v>0</v>
      </c>
      <c r="J110" s="3">
        <v>0</v>
      </c>
      <c r="K110" s="3">
        <v>6709.8</v>
      </c>
      <c r="L110">
        <v>12000</v>
      </c>
      <c r="M110" s="4">
        <v>45692</v>
      </c>
      <c r="N110" s="3">
        <v>-339.12</v>
      </c>
      <c r="O110" s="3">
        <v>14264.82</v>
      </c>
      <c r="P110" s="3">
        <v>32220.92</v>
      </c>
      <c r="Q110" s="3"/>
      <c r="R110" s="3">
        <v>0</v>
      </c>
      <c r="S110" s="3" t="s">
        <v>33</v>
      </c>
      <c r="T110" s="3" t="s">
        <v>411</v>
      </c>
      <c r="U110" s="3" t="s">
        <v>35</v>
      </c>
      <c r="V110" s="3"/>
      <c r="W110" s="3" t="s">
        <v>37</v>
      </c>
      <c r="X110" s="3">
        <v>2442.4299999999998</v>
      </c>
      <c r="Y110" s="3"/>
      <c r="Z110" s="3"/>
      <c r="AA110" s="3">
        <v>5290.2</v>
      </c>
      <c r="AB110" s="5" t="s">
        <v>114</v>
      </c>
      <c r="AC110" s="3">
        <v>4876.28</v>
      </c>
      <c r="AD110" s="3" t="s">
        <v>412</v>
      </c>
    </row>
    <row r="111" spans="1:30" x14ac:dyDescent="0.25">
      <c r="A111">
        <v>22737</v>
      </c>
      <c r="B111" t="s">
        <v>413</v>
      </c>
      <c r="C111" s="3">
        <f t="shared" si="2"/>
        <v>0</v>
      </c>
      <c r="D111" s="3">
        <v>6657.39</v>
      </c>
      <c r="E111" s="3">
        <v>0</v>
      </c>
      <c r="F111" s="3">
        <v>0</v>
      </c>
      <c r="G111" s="3">
        <v>0</v>
      </c>
      <c r="H111" s="3">
        <v>0</v>
      </c>
      <c r="I111" s="3">
        <v>0</v>
      </c>
      <c r="J111" s="3">
        <v>0</v>
      </c>
      <c r="K111" s="3">
        <v>6657.39</v>
      </c>
      <c r="L111">
        <v>10000</v>
      </c>
      <c r="M111" s="4">
        <v>45695</v>
      </c>
      <c r="N111" s="3">
        <v>-2318.48</v>
      </c>
      <c r="O111" s="3">
        <v>8198.42</v>
      </c>
      <c r="P111" s="3">
        <v>29087.09</v>
      </c>
      <c r="Q111" s="3"/>
      <c r="R111" s="3">
        <v>15242.8</v>
      </c>
      <c r="S111" s="3" t="s">
        <v>33</v>
      </c>
      <c r="T111" s="3" t="s">
        <v>296</v>
      </c>
      <c r="U111" s="3" t="s">
        <v>35</v>
      </c>
      <c r="V111" s="3"/>
      <c r="W111" s="3" t="s">
        <v>68</v>
      </c>
      <c r="X111" s="3">
        <v>3667.71</v>
      </c>
      <c r="Y111" s="3"/>
      <c r="Z111" s="3"/>
      <c r="AA111" s="3">
        <v>3342.61</v>
      </c>
      <c r="AB111" s="5" t="s">
        <v>414</v>
      </c>
      <c r="AC111" s="3">
        <v>0</v>
      </c>
      <c r="AD111" s="3" t="s">
        <v>415</v>
      </c>
    </row>
    <row r="112" spans="1:30" x14ac:dyDescent="0.25">
      <c r="A112">
        <v>21527</v>
      </c>
      <c r="B112" t="s">
        <v>416</v>
      </c>
      <c r="C112" s="3">
        <f t="shared" si="2"/>
        <v>0</v>
      </c>
      <c r="D112" s="3">
        <v>6321.07</v>
      </c>
      <c r="E112" s="3">
        <v>0</v>
      </c>
      <c r="F112" s="3">
        <v>0</v>
      </c>
      <c r="G112" s="3">
        <v>0</v>
      </c>
      <c r="H112" s="3">
        <v>0</v>
      </c>
      <c r="I112" s="3">
        <v>0</v>
      </c>
      <c r="J112" s="3">
        <v>0</v>
      </c>
      <c r="K112" s="3">
        <v>6321.07</v>
      </c>
      <c r="L112">
        <v>20000</v>
      </c>
      <c r="M112" s="4">
        <v>45699</v>
      </c>
      <c r="N112" s="3">
        <v>-9522.1299999999992</v>
      </c>
      <c r="O112" s="3">
        <v>15715</v>
      </c>
      <c r="P112" s="3">
        <v>44834</v>
      </c>
      <c r="Q112" s="3" t="s">
        <v>32</v>
      </c>
      <c r="R112" s="3">
        <v>777.31</v>
      </c>
      <c r="S112" s="3" t="s">
        <v>33</v>
      </c>
      <c r="T112" s="3" t="s">
        <v>315</v>
      </c>
      <c r="U112" s="3" t="s">
        <v>35</v>
      </c>
      <c r="V112" s="3" t="s">
        <v>417</v>
      </c>
      <c r="W112" s="3" t="s">
        <v>37</v>
      </c>
      <c r="X112" s="3">
        <v>1754.66</v>
      </c>
      <c r="Y112" s="3"/>
      <c r="Z112" s="3"/>
      <c r="AA112" s="3">
        <v>19789.330000000002</v>
      </c>
      <c r="AB112" s="5" t="s">
        <v>134</v>
      </c>
      <c r="AC112" s="3">
        <v>10.99</v>
      </c>
      <c r="AD112" s="3" t="s">
        <v>418</v>
      </c>
    </row>
    <row r="113" spans="1:30" x14ac:dyDescent="0.25">
      <c r="A113">
        <v>23781</v>
      </c>
      <c r="B113" t="s">
        <v>419</v>
      </c>
      <c r="C113" s="3">
        <f t="shared" si="2"/>
        <v>0</v>
      </c>
      <c r="D113" s="3">
        <v>6227.3</v>
      </c>
      <c r="E113" s="3">
        <v>0</v>
      </c>
      <c r="F113" s="3">
        <v>0</v>
      </c>
      <c r="G113" s="3">
        <v>0</v>
      </c>
      <c r="H113" s="3">
        <v>0</v>
      </c>
      <c r="I113" s="3">
        <v>0</v>
      </c>
      <c r="J113" s="3">
        <v>0</v>
      </c>
      <c r="K113" s="3">
        <v>6227.3</v>
      </c>
      <c r="L113">
        <v>85000</v>
      </c>
      <c r="M113" s="4">
        <v>45699</v>
      </c>
      <c r="N113" s="3">
        <v>-3005.1</v>
      </c>
      <c r="O113" s="3">
        <v>10477.969999999999</v>
      </c>
      <c r="P113" s="3">
        <v>98108.84</v>
      </c>
      <c r="Q113" s="3"/>
      <c r="R113" s="3">
        <v>29647.46</v>
      </c>
      <c r="S113" s="3" t="s">
        <v>33</v>
      </c>
      <c r="T113" s="3" t="s">
        <v>217</v>
      </c>
      <c r="U113" s="3" t="s">
        <v>35</v>
      </c>
      <c r="V113" s="3"/>
      <c r="W113" s="3" t="s">
        <v>37</v>
      </c>
      <c r="X113" s="3">
        <v>8271.18</v>
      </c>
      <c r="Y113" s="3"/>
      <c r="Z113" s="3"/>
      <c r="AA113" s="3">
        <v>78815.5</v>
      </c>
      <c r="AB113" s="5" t="s">
        <v>420</v>
      </c>
      <c r="AC113" s="3">
        <v>14.75</v>
      </c>
      <c r="AD113" s="3" t="s">
        <v>421</v>
      </c>
    </row>
    <row r="114" spans="1:30" x14ac:dyDescent="0.25">
      <c r="A114">
        <v>354727</v>
      </c>
      <c r="B114" t="s">
        <v>422</v>
      </c>
      <c r="C114" s="3">
        <f t="shared" si="2"/>
        <v>0</v>
      </c>
      <c r="D114" s="3">
        <v>6098.71</v>
      </c>
      <c r="E114" s="3">
        <v>0</v>
      </c>
      <c r="F114" s="3">
        <v>0</v>
      </c>
      <c r="G114" s="3">
        <v>0</v>
      </c>
      <c r="H114" s="3">
        <v>0</v>
      </c>
      <c r="I114" s="3">
        <v>0</v>
      </c>
      <c r="J114" s="3">
        <v>0</v>
      </c>
      <c r="K114" s="3">
        <v>6098.71</v>
      </c>
      <c r="L114">
        <v>300000</v>
      </c>
      <c r="M114" s="4">
        <v>45695</v>
      </c>
      <c r="N114" s="3">
        <v>-3419.58</v>
      </c>
      <c r="O114" s="3">
        <v>8364</v>
      </c>
      <c r="P114" s="3">
        <v>178880.5</v>
      </c>
      <c r="Q114" s="3" t="s">
        <v>32</v>
      </c>
      <c r="R114" s="3">
        <v>3424.01</v>
      </c>
      <c r="S114" s="3" t="s">
        <v>33</v>
      </c>
      <c r="T114" s="3" t="s">
        <v>296</v>
      </c>
      <c r="U114" s="3" t="s">
        <v>35</v>
      </c>
      <c r="V114" s="3" t="s">
        <v>423</v>
      </c>
      <c r="W114" s="3" t="s">
        <v>104</v>
      </c>
      <c r="X114" s="3">
        <v>17372.759999999998</v>
      </c>
      <c r="Y114" s="3"/>
      <c r="Z114" s="3"/>
      <c r="AA114" s="3">
        <v>299826.61</v>
      </c>
      <c r="AB114" s="5" t="s">
        <v>124</v>
      </c>
      <c r="AC114" s="3">
        <v>-401.17</v>
      </c>
      <c r="AD114" s="3" t="s">
        <v>424</v>
      </c>
    </row>
    <row r="115" spans="1:30" x14ac:dyDescent="0.25">
      <c r="A115">
        <v>23368</v>
      </c>
      <c r="B115" t="s">
        <v>425</v>
      </c>
      <c r="C115" s="3">
        <f t="shared" si="2"/>
        <v>0</v>
      </c>
      <c r="D115" s="3">
        <v>5896.66</v>
      </c>
      <c r="E115" s="3">
        <v>0</v>
      </c>
      <c r="F115" s="3">
        <v>0</v>
      </c>
      <c r="G115" s="3">
        <v>0</v>
      </c>
      <c r="H115" s="3">
        <v>0</v>
      </c>
      <c r="I115" s="3">
        <v>0</v>
      </c>
      <c r="J115" s="3">
        <v>0</v>
      </c>
      <c r="K115" s="3">
        <v>5896.66</v>
      </c>
      <c r="L115">
        <v>25000</v>
      </c>
      <c r="M115" s="4">
        <v>45702</v>
      </c>
      <c r="N115" s="3">
        <v>-642.46</v>
      </c>
      <c r="O115" s="3">
        <v>6018.95</v>
      </c>
      <c r="P115" s="3">
        <v>169629.74</v>
      </c>
      <c r="Q115" s="3" t="s">
        <v>32</v>
      </c>
      <c r="R115" s="3">
        <v>25613.96</v>
      </c>
      <c r="S115" s="3" t="s">
        <v>33</v>
      </c>
      <c r="T115" s="3" t="s">
        <v>217</v>
      </c>
      <c r="U115" s="3" t="s">
        <v>35</v>
      </c>
      <c r="V115" s="3"/>
      <c r="W115" s="3" t="s">
        <v>37</v>
      </c>
      <c r="X115" s="3">
        <v>27948.57</v>
      </c>
      <c r="Y115" s="3">
        <v>100000</v>
      </c>
      <c r="Z115" s="3" t="s">
        <v>59</v>
      </c>
      <c r="AA115" s="3">
        <v>19103.34</v>
      </c>
      <c r="AB115" s="5" t="s">
        <v>426</v>
      </c>
      <c r="AC115" s="3">
        <v>-29</v>
      </c>
      <c r="AD115" s="3" t="s">
        <v>427</v>
      </c>
    </row>
    <row r="116" spans="1:30" x14ac:dyDescent="0.25">
      <c r="A116">
        <v>158947</v>
      </c>
      <c r="B116" t="s">
        <v>428</v>
      </c>
      <c r="C116" s="3">
        <f t="shared" si="2"/>
        <v>0</v>
      </c>
      <c r="D116" s="3">
        <v>5882.78</v>
      </c>
      <c r="E116" s="3">
        <v>0</v>
      </c>
      <c r="F116" s="3">
        <v>0</v>
      </c>
      <c r="G116" s="3">
        <v>0</v>
      </c>
      <c r="H116" s="3">
        <v>0</v>
      </c>
      <c r="I116" s="3">
        <v>0</v>
      </c>
      <c r="J116" s="3">
        <v>0</v>
      </c>
      <c r="K116" s="3">
        <v>5882.78</v>
      </c>
      <c r="L116">
        <v>175000</v>
      </c>
      <c r="M116" s="4">
        <v>45699</v>
      </c>
      <c r="N116" s="3">
        <v>-16356.67</v>
      </c>
      <c r="O116" s="3">
        <v>17903.14</v>
      </c>
      <c r="P116" s="3">
        <v>27135</v>
      </c>
      <c r="Q116" s="3"/>
      <c r="R116" s="3">
        <v>1064.28</v>
      </c>
      <c r="S116" s="3" t="s">
        <v>33</v>
      </c>
      <c r="T116" s="3" t="s">
        <v>217</v>
      </c>
      <c r="U116" s="3" t="s">
        <v>35</v>
      </c>
      <c r="V116" s="3" t="s">
        <v>429</v>
      </c>
      <c r="W116" s="3" t="s">
        <v>185</v>
      </c>
      <c r="X116" s="3">
        <v>5329.05</v>
      </c>
      <c r="Y116" s="3"/>
      <c r="Z116" s="3"/>
      <c r="AA116" s="3">
        <v>169117.22</v>
      </c>
      <c r="AB116" s="5" t="s">
        <v>146</v>
      </c>
      <c r="AC116" s="3">
        <v>34.24</v>
      </c>
      <c r="AD116" s="3" t="s">
        <v>430</v>
      </c>
    </row>
    <row r="117" spans="1:30" x14ac:dyDescent="0.25">
      <c r="A117">
        <v>280225</v>
      </c>
      <c r="B117" t="s">
        <v>431</v>
      </c>
      <c r="C117" s="3">
        <f t="shared" si="2"/>
        <v>0</v>
      </c>
      <c r="D117" s="3">
        <v>5820.49</v>
      </c>
      <c r="E117" s="3">
        <v>0</v>
      </c>
      <c r="F117" s="3">
        <v>0</v>
      </c>
      <c r="G117" s="3">
        <v>0</v>
      </c>
      <c r="H117" s="3">
        <v>0</v>
      </c>
      <c r="I117" s="3">
        <v>0</v>
      </c>
      <c r="J117" s="3">
        <v>0</v>
      </c>
      <c r="K117" s="3">
        <v>5820.49</v>
      </c>
      <c r="L117">
        <v>150000</v>
      </c>
      <c r="M117" s="4">
        <v>45701</v>
      </c>
      <c r="N117" s="3">
        <v>-2669.55</v>
      </c>
      <c r="O117" s="3">
        <v>5321.82</v>
      </c>
      <c r="P117" s="3">
        <v>92738.240000000005</v>
      </c>
      <c r="Q117" s="3" t="s">
        <v>32</v>
      </c>
      <c r="R117" s="3">
        <v>269.25</v>
      </c>
      <c r="S117" s="3" t="s">
        <v>391</v>
      </c>
      <c r="T117" s="3" t="s">
        <v>402</v>
      </c>
      <c r="U117" s="3" t="s">
        <v>35</v>
      </c>
      <c r="V117" s="3" t="s">
        <v>432</v>
      </c>
      <c r="W117" s="3" t="s">
        <v>53</v>
      </c>
      <c r="X117" s="3">
        <v>17108.23</v>
      </c>
      <c r="Y117" s="3"/>
      <c r="Z117" s="3"/>
      <c r="AA117" s="3">
        <v>145866.78</v>
      </c>
      <c r="AB117" s="5" t="s">
        <v>134</v>
      </c>
      <c r="AC117" s="3">
        <v>577.89</v>
      </c>
      <c r="AD117" s="3" t="s">
        <v>433</v>
      </c>
    </row>
    <row r="118" spans="1:30" x14ac:dyDescent="0.25">
      <c r="A118">
        <v>140348</v>
      </c>
      <c r="B118" t="s">
        <v>434</v>
      </c>
      <c r="C118" s="3">
        <f t="shared" si="2"/>
        <v>0</v>
      </c>
      <c r="D118" s="3">
        <v>5564.3</v>
      </c>
      <c r="E118" s="3">
        <v>0</v>
      </c>
      <c r="F118" s="3">
        <v>0</v>
      </c>
      <c r="G118" s="3">
        <v>0</v>
      </c>
      <c r="H118" s="3">
        <v>0</v>
      </c>
      <c r="I118" s="3">
        <v>0</v>
      </c>
      <c r="J118" s="3">
        <v>0</v>
      </c>
      <c r="K118" s="3">
        <v>5564.3</v>
      </c>
      <c r="L118">
        <v>100000</v>
      </c>
      <c r="O118" s="3">
        <v>5072.47</v>
      </c>
      <c r="P118" s="3">
        <v>0</v>
      </c>
      <c r="Q118" s="3"/>
      <c r="R118" s="3">
        <v>0</v>
      </c>
      <c r="S118" s="3" t="s">
        <v>435</v>
      </c>
      <c r="T118" s="3"/>
      <c r="U118" s="3" t="s">
        <v>35</v>
      </c>
      <c r="V118" s="3" t="s">
        <v>368</v>
      </c>
      <c r="W118" s="3" t="s">
        <v>37</v>
      </c>
      <c r="X118" s="3">
        <v>693.93</v>
      </c>
      <c r="Y118" s="3"/>
      <c r="Z118" s="3"/>
      <c r="AA118" s="3">
        <v>94435.7</v>
      </c>
      <c r="AB118" s="5" t="s">
        <v>357</v>
      </c>
      <c r="AC118" s="3">
        <v>-292.81</v>
      </c>
      <c r="AD118" s="3"/>
    </row>
    <row r="119" spans="1:30" x14ac:dyDescent="0.25">
      <c r="A119">
        <v>23190</v>
      </c>
      <c r="B119" t="s">
        <v>436</v>
      </c>
      <c r="C119" s="3">
        <f t="shared" si="2"/>
        <v>0</v>
      </c>
      <c r="D119" s="3">
        <v>5339.65</v>
      </c>
      <c r="E119" s="3">
        <v>0</v>
      </c>
      <c r="F119" s="3">
        <v>0</v>
      </c>
      <c r="G119" s="3">
        <v>0</v>
      </c>
      <c r="H119" s="3">
        <v>0</v>
      </c>
      <c r="I119" s="3">
        <v>0</v>
      </c>
      <c r="J119" s="3">
        <v>0</v>
      </c>
      <c r="K119" s="3">
        <v>5339.65</v>
      </c>
      <c r="L119">
        <v>7500</v>
      </c>
      <c r="M119" s="4">
        <v>45706</v>
      </c>
      <c r="N119" s="3">
        <v>-6415.21</v>
      </c>
      <c r="O119" s="3">
        <v>10421.41</v>
      </c>
      <c r="P119" s="3">
        <v>217840.98</v>
      </c>
      <c r="Q119" s="3"/>
      <c r="R119" s="3">
        <v>0</v>
      </c>
      <c r="S119" s="3" t="s">
        <v>33</v>
      </c>
      <c r="T119" s="3" t="s">
        <v>201</v>
      </c>
      <c r="U119" s="3" t="s">
        <v>35</v>
      </c>
      <c r="V119" s="3"/>
      <c r="W119" s="3" t="s">
        <v>37</v>
      </c>
      <c r="X119" s="3">
        <v>13688.18</v>
      </c>
      <c r="Y119" s="3">
        <v>150000</v>
      </c>
      <c r="Z119" s="3" t="s">
        <v>437</v>
      </c>
      <c r="AA119" s="3">
        <v>2160.35</v>
      </c>
      <c r="AB119" s="5" t="s">
        <v>119</v>
      </c>
      <c r="AC119" s="3">
        <v>0</v>
      </c>
      <c r="AD119" s="3" t="s">
        <v>438</v>
      </c>
    </row>
    <row r="120" spans="1:30" x14ac:dyDescent="0.25">
      <c r="A120">
        <v>23260</v>
      </c>
      <c r="B120" t="s">
        <v>439</v>
      </c>
      <c r="C120" s="3">
        <f t="shared" si="2"/>
        <v>0</v>
      </c>
      <c r="D120" s="3">
        <v>5203.29</v>
      </c>
      <c r="E120" s="3">
        <v>0</v>
      </c>
      <c r="F120" s="3">
        <v>0</v>
      </c>
      <c r="G120" s="3">
        <v>0</v>
      </c>
      <c r="H120" s="3">
        <v>0</v>
      </c>
      <c r="I120" s="3">
        <v>0</v>
      </c>
      <c r="J120" s="3">
        <v>0</v>
      </c>
      <c r="K120" s="3">
        <v>5203.29</v>
      </c>
      <c r="L120">
        <v>10000</v>
      </c>
      <c r="M120" s="4">
        <v>45693</v>
      </c>
      <c r="N120" s="3">
        <v>-434.24</v>
      </c>
      <c r="O120" s="3">
        <v>5209.2299999999996</v>
      </c>
      <c r="P120" s="3">
        <v>30741.16</v>
      </c>
      <c r="Q120" s="3" t="s">
        <v>32</v>
      </c>
      <c r="R120" s="3">
        <v>864.75</v>
      </c>
      <c r="S120" s="3" t="s">
        <v>33</v>
      </c>
      <c r="T120" s="3" t="s">
        <v>217</v>
      </c>
      <c r="U120" s="3" t="s">
        <v>35</v>
      </c>
      <c r="V120" s="3" t="s">
        <v>440</v>
      </c>
      <c r="W120" s="3" t="s">
        <v>37</v>
      </c>
      <c r="X120" s="3">
        <v>2017.79</v>
      </c>
      <c r="Y120" s="3"/>
      <c r="Z120" s="3"/>
      <c r="AA120" s="3">
        <v>9747.56</v>
      </c>
      <c r="AB120" s="5" t="s">
        <v>114</v>
      </c>
      <c r="AC120" s="3">
        <v>104.22</v>
      </c>
      <c r="AD120" s="3" t="s">
        <v>441</v>
      </c>
    </row>
    <row r="121" spans="1:30" x14ac:dyDescent="0.25">
      <c r="A121">
        <v>440511</v>
      </c>
      <c r="B121" t="s">
        <v>442</v>
      </c>
      <c r="C121" s="3">
        <f t="shared" si="2"/>
        <v>0</v>
      </c>
      <c r="D121" s="3">
        <v>5006.78</v>
      </c>
      <c r="E121" s="3">
        <v>0</v>
      </c>
      <c r="F121" s="3">
        <v>0</v>
      </c>
      <c r="G121" s="3">
        <v>0</v>
      </c>
      <c r="H121" s="3">
        <v>0</v>
      </c>
      <c r="I121" s="3">
        <v>0</v>
      </c>
      <c r="J121" s="3">
        <v>0</v>
      </c>
      <c r="K121" s="3">
        <v>5006.78</v>
      </c>
      <c r="L121">
        <v>7500</v>
      </c>
      <c r="M121" s="4">
        <v>45685</v>
      </c>
      <c r="N121" s="3">
        <v>-14878.9</v>
      </c>
      <c r="O121" s="3">
        <v>10198.459999999999</v>
      </c>
      <c r="P121" s="3">
        <v>0</v>
      </c>
      <c r="Q121" s="3"/>
      <c r="R121" s="3">
        <v>0</v>
      </c>
      <c r="S121" s="3" t="s">
        <v>443</v>
      </c>
      <c r="T121" s="3" t="s">
        <v>444</v>
      </c>
      <c r="U121" s="3" t="s">
        <v>35</v>
      </c>
      <c r="V121" s="3"/>
      <c r="W121" s="3"/>
      <c r="X121" s="3">
        <v>844.24</v>
      </c>
      <c r="Y121" s="3"/>
      <c r="Z121" s="3"/>
      <c r="AA121" s="3">
        <v>2493.2199999999998</v>
      </c>
      <c r="AB121" s="5" t="s">
        <v>445</v>
      </c>
      <c r="AC121" s="3">
        <v>0</v>
      </c>
      <c r="AD121" s="3"/>
    </row>
    <row r="122" spans="1:30" x14ac:dyDescent="0.25">
      <c r="A122">
        <v>129334</v>
      </c>
      <c r="B122" t="s">
        <v>446</v>
      </c>
      <c r="C122" s="3">
        <f t="shared" si="2"/>
        <v>0</v>
      </c>
      <c r="D122" s="3">
        <v>4932.79</v>
      </c>
      <c r="E122" s="3">
        <v>0</v>
      </c>
      <c r="F122" s="3">
        <v>0</v>
      </c>
      <c r="G122" s="3">
        <v>0</v>
      </c>
      <c r="H122" s="3">
        <v>0</v>
      </c>
      <c r="I122" s="3">
        <v>0</v>
      </c>
      <c r="J122" s="3">
        <v>0</v>
      </c>
      <c r="K122" s="3">
        <v>4932.79</v>
      </c>
      <c r="L122">
        <v>30000</v>
      </c>
      <c r="M122" s="4">
        <v>45698</v>
      </c>
      <c r="N122" s="3">
        <v>-2536.33</v>
      </c>
      <c r="O122" s="3">
        <v>11067.87</v>
      </c>
      <c r="P122" s="3">
        <v>39863.29</v>
      </c>
      <c r="Q122" s="3" t="s">
        <v>32</v>
      </c>
      <c r="R122" s="3">
        <v>0</v>
      </c>
      <c r="S122" s="3" t="s">
        <v>33</v>
      </c>
      <c r="T122" s="3" t="s">
        <v>384</v>
      </c>
      <c r="U122" s="3" t="s">
        <v>35</v>
      </c>
      <c r="V122" s="3" t="s">
        <v>447</v>
      </c>
      <c r="W122" s="3" t="s">
        <v>53</v>
      </c>
      <c r="X122" s="3">
        <v>7279.07</v>
      </c>
      <c r="Y122" s="3"/>
      <c r="Z122" s="3"/>
      <c r="AA122" s="3">
        <v>25067.21</v>
      </c>
      <c r="AB122" s="5" t="s">
        <v>134</v>
      </c>
      <c r="AC122" s="3">
        <v>29.55</v>
      </c>
      <c r="AD122" s="3" t="s">
        <v>448</v>
      </c>
    </row>
    <row r="123" spans="1:30" x14ac:dyDescent="0.25">
      <c r="A123">
        <v>440536</v>
      </c>
      <c r="B123" t="s">
        <v>449</v>
      </c>
      <c r="C123" s="3">
        <f t="shared" si="2"/>
        <v>0</v>
      </c>
      <c r="D123" s="3">
        <v>4887.5200000000004</v>
      </c>
      <c r="E123" s="3">
        <v>0</v>
      </c>
      <c r="F123" s="3">
        <v>0</v>
      </c>
      <c r="G123" s="3">
        <v>0</v>
      </c>
      <c r="H123" s="3">
        <v>0</v>
      </c>
      <c r="I123" s="3">
        <v>0</v>
      </c>
      <c r="J123" s="3">
        <v>0</v>
      </c>
      <c r="K123" s="3">
        <v>4887.5200000000004</v>
      </c>
      <c r="L123">
        <v>40000</v>
      </c>
      <c r="M123" s="4">
        <v>45693</v>
      </c>
      <c r="N123" s="3">
        <v>-8808.9500000000007</v>
      </c>
      <c r="O123" s="3">
        <v>12608.88</v>
      </c>
      <c r="P123" s="3">
        <v>66708.429999999993</v>
      </c>
      <c r="Q123" s="3"/>
      <c r="R123" s="3">
        <v>12963.93</v>
      </c>
      <c r="S123" s="3" t="s">
        <v>144</v>
      </c>
      <c r="T123" s="3" t="s">
        <v>145</v>
      </c>
      <c r="U123" s="3" t="s">
        <v>35</v>
      </c>
      <c r="V123" s="3"/>
      <c r="W123" s="3"/>
      <c r="X123" s="3">
        <v>7148.46</v>
      </c>
      <c r="Y123" s="3"/>
      <c r="Z123" s="3"/>
      <c r="AA123" s="3">
        <v>35112.480000000003</v>
      </c>
      <c r="AB123" s="5" t="s">
        <v>394</v>
      </c>
      <c r="AC123" s="3">
        <v>200.08</v>
      </c>
      <c r="AD123" s="3"/>
    </row>
    <row r="124" spans="1:30" x14ac:dyDescent="0.25">
      <c r="A124">
        <v>358235</v>
      </c>
      <c r="B124" t="s">
        <v>450</v>
      </c>
      <c r="C124" s="3">
        <f t="shared" si="2"/>
        <v>0</v>
      </c>
      <c r="D124" s="3">
        <v>4742.16</v>
      </c>
      <c r="E124" s="3">
        <v>0</v>
      </c>
      <c r="F124" s="3">
        <v>0</v>
      </c>
      <c r="G124" s="3">
        <v>0</v>
      </c>
      <c r="H124" s="3">
        <v>0</v>
      </c>
      <c r="I124" s="3">
        <v>0</v>
      </c>
      <c r="J124" s="3">
        <v>0</v>
      </c>
      <c r="K124" s="3">
        <v>4742.16</v>
      </c>
      <c r="L124">
        <v>90000</v>
      </c>
      <c r="M124" s="4">
        <v>45712</v>
      </c>
      <c r="N124" s="3">
        <v>-341.97</v>
      </c>
      <c r="O124" s="3">
        <v>13209.46</v>
      </c>
      <c r="P124" s="3">
        <v>121215.28</v>
      </c>
      <c r="Q124" s="3"/>
      <c r="R124" s="3">
        <v>11687.64</v>
      </c>
      <c r="S124" s="3" t="s">
        <v>33</v>
      </c>
      <c r="T124" s="3" t="s">
        <v>244</v>
      </c>
      <c r="U124" s="3" t="s">
        <v>35</v>
      </c>
      <c r="V124" s="3"/>
      <c r="W124" s="3" t="s">
        <v>37</v>
      </c>
      <c r="X124" s="3">
        <v>1139.47</v>
      </c>
      <c r="Y124" s="3"/>
      <c r="Z124" s="3"/>
      <c r="AA124" s="3">
        <v>80982.78</v>
      </c>
      <c r="AB124" s="5" t="s">
        <v>114</v>
      </c>
      <c r="AC124" s="3">
        <v>45.58</v>
      </c>
      <c r="AD124" s="3" t="s">
        <v>451</v>
      </c>
    </row>
    <row r="125" spans="1:30" x14ac:dyDescent="0.25">
      <c r="A125">
        <v>23716</v>
      </c>
      <c r="B125" t="s">
        <v>452</v>
      </c>
      <c r="C125" s="3">
        <f t="shared" si="2"/>
        <v>0</v>
      </c>
      <c r="D125" s="3">
        <v>4710.03</v>
      </c>
      <c r="E125" s="3">
        <v>0</v>
      </c>
      <c r="F125" s="3">
        <v>0</v>
      </c>
      <c r="G125" s="3">
        <v>0</v>
      </c>
      <c r="H125" s="3">
        <v>0</v>
      </c>
      <c r="I125" s="3">
        <v>0</v>
      </c>
      <c r="J125" s="3">
        <v>-21595.55</v>
      </c>
      <c r="K125" s="3">
        <v>-16885.52</v>
      </c>
      <c r="L125">
        <v>125000</v>
      </c>
      <c r="M125" s="4">
        <v>45691</v>
      </c>
      <c r="N125" s="3">
        <v>-367.69</v>
      </c>
      <c r="O125" s="3">
        <v>15595.59</v>
      </c>
      <c r="P125" s="3">
        <v>538516.04</v>
      </c>
      <c r="Q125" s="3" t="s">
        <v>32</v>
      </c>
      <c r="R125" s="3">
        <v>19448.55</v>
      </c>
      <c r="S125" s="3" t="s">
        <v>33</v>
      </c>
      <c r="T125" s="3" t="s">
        <v>224</v>
      </c>
      <c r="U125" s="3" t="s">
        <v>35</v>
      </c>
      <c r="V125" s="3"/>
      <c r="W125" s="3" t="s">
        <v>37</v>
      </c>
      <c r="X125" s="3">
        <v>-29253.82</v>
      </c>
      <c r="Y125" s="3"/>
      <c r="Z125" s="3"/>
      <c r="AA125" s="3">
        <v>141719</v>
      </c>
      <c r="AB125" s="5" t="s">
        <v>453</v>
      </c>
      <c r="AC125" s="3">
        <v>198.6</v>
      </c>
      <c r="AD125" s="3" t="s">
        <v>454</v>
      </c>
    </row>
    <row r="126" spans="1:30" x14ac:dyDescent="0.25">
      <c r="A126">
        <v>185187</v>
      </c>
      <c r="B126" t="s">
        <v>455</v>
      </c>
      <c r="C126" s="3">
        <f t="shared" si="2"/>
        <v>0</v>
      </c>
      <c r="D126" s="3">
        <v>4582.7299999999996</v>
      </c>
      <c r="E126" s="3">
        <v>0</v>
      </c>
      <c r="F126" s="3">
        <v>0</v>
      </c>
      <c r="G126" s="3">
        <v>0</v>
      </c>
      <c r="H126" s="3">
        <v>0</v>
      </c>
      <c r="I126" s="3">
        <v>0</v>
      </c>
      <c r="J126" s="3">
        <v>0</v>
      </c>
      <c r="K126" s="3">
        <v>4582.7299999999996</v>
      </c>
      <c r="L126">
        <v>65000</v>
      </c>
      <c r="M126" s="4">
        <v>45694</v>
      </c>
      <c r="N126" s="3">
        <v>-6869.13</v>
      </c>
      <c r="O126" s="3">
        <v>10564.24</v>
      </c>
      <c r="P126" s="3">
        <v>164274.51</v>
      </c>
      <c r="Q126" s="3" t="s">
        <v>32</v>
      </c>
      <c r="R126" s="3">
        <v>6074.85</v>
      </c>
      <c r="S126" s="3" t="s">
        <v>33</v>
      </c>
      <c r="T126" s="3" t="s">
        <v>209</v>
      </c>
      <c r="U126" s="3" t="s">
        <v>35</v>
      </c>
      <c r="V126" s="3" t="s">
        <v>456</v>
      </c>
      <c r="W126" s="3" t="s">
        <v>68</v>
      </c>
      <c r="X126" s="3">
        <v>2328.4299999999998</v>
      </c>
      <c r="Y126" s="3"/>
      <c r="Z126" s="3"/>
      <c r="AA126" s="3">
        <v>60417.27</v>
      </c>
      <c r="AB126" s="5" t="s">
        <v>457</v>
      </c>
      <c r="AC126" s="3">
        <v>0</v>
      </c>
      <c r="AD126" s="3" t="s">
        <v>458</v>
      </c>
    </row>
    <row r="127" spans="1:30" x14ac:dyDescent="0.25">
      <c r="A127">
        <v>131596</v>
      </c>
      <c r="B127" t="s">
        <v>459</v>
      </c>
      <c r="C127" s="3">
        <f t="shared" si="2"/>
        <v>0</v>
      </c>
      <c r="D127" s="3">
        <v>4323.97</v>
      </c>
      <c r="E127" s="3">
        <v>0</v>
      </c>
      <c r="F127" s="3">
        <v>0</v>
      </c>
      <c r="G127" s="3">
        <v>0</v>
      </c>
      <c r="H127" s="3">
        <v>0</v>
      </c>
      <c r="I127" s="3">
        <v>0</v>
      </c>
      <c r="J127" s="3">
        <v>0</v>
      </c>
      <c r="K127" s="3">
        <v>4323.97</v>
      </c>
      <c r="L127">
        <v>100000</v>
      </c>
      <c r="M127" s="4">
        <v>45707</v>
      </c>
      <c r="N127" s="3">
        <v>-2978.29</v>
      </c>
      <c r="O127" s="3">
        <v>8872.7800000000007</v>
      </c>
      <c r="P127" s="3">
        <v>149979.12</v>
      </c>
      <c r="Q127" s="3" t="s">
        <v>32</v>
      </c>
      <c r="R127" s="3">
        <v>28804.79</v>
      </c>
      <c r="S127" s="3" t="s">
        <v>33</v>
      </c>
      <c r="T127" s="3" t="s">
        <v>254</v>
      </c>
      <c r="U127" s="3" t="s">
        <v>35</v>
      </c>
      <c r="V127" s="3" t="s">
        <v>460</v>
      </c>
      <c r="W127" s="3" t="s">
        <v>104</v>
      </c>
      <c r="X127" s="3">
        <v>26318.91</v>
      </c>
      <c r="Y127" s="3"/>
      <c r="Z127" s="3"/>
      <c r="AA127" s="3">
        <v>95676.03</v>
      </c>
      <c r="AB127" s="5" t="s">
        <v>445</v>
      </c>
      <c r="AC127" s="3">
        <v>457.52</v>
      </c>
      <c r="AD127" s="3" t="s">
        <v>461</v>
      </c>
    </row>
    <row r="128" spans="1:30" x14ac:dyDescent="0.25">
      <c r="A128">
        <v>420366</v>
      </c>
      <c r="B128" t="s">
        <v>462</v>
      </c>
      <c r="C128" s="3">
        <f t="shared" si="2"/>
        <v>0</v>
      </c>
      <c r="D128" s="3">
        <v>4315.2299999999996</v>
      </c>
      <c r="E128" s="3">
        <v>0</v>
      </c>
      <c r="F128" s="3">
        <v>0</v>
      </c>
      <c r="G128" s="3">
        <v>0</v>
      </c>
      <c r="H128" s="3">
        <v>0</v>
      </c>
      <c r="I128" s="3">
        <v>0</v>
      </c>
      <c r="J128" s="3">
        <v>-19753.169999999998</v>
      </c>
      <c r="K128" s="3">
        <v>-15437.94</v>
      </c>
      <c r="L128">
        <v>65000</v>
      </c>
      <c r="M128" s="4">
        <v>45708</v>
      </c>
      <c r="N128" s="3">
        <v>-19753.169999999998</v>
      </c>
      <c r="O128" s="3">
        <v>29176.14</v>
      </c>
      <c r="P128" s="3">
        <v>94475.41</v>
      </c>
      <c r="Q128" s="3"/>
      <c r="R128" s="3">
        <v>18184.740000000002</v>
      </c>
      <c r="S128" s="3" t="s">
        <v>144</v>
      </c>
      <c r="T128" s="3" t="s">
        <v>221</v>
      </c>
      <c r="U128" s="3" t="s">
        <v>35</v>
      </c>
      <c r="V128" s="3"/>
      <c r="W128" s="3"/>
      <c r="X128" s="3">
        <v>2484.25</v>
      </c>
      <c r="Y128" s="3">
        <v>65000</v>
      </c>
      <c r="Z128" s="3" t="s">
        <v>123</v>
      </c>
      <c r="AA128" s="3">
        <v>80437.94</v>
      </c>
      <c r="AB128" s="5" t="s">
        <v>463</v>
      </c>
      <c r="AC128" s="3">
        <v>0</v>
      </c>
      <c r="AD128" s="3" t="s">
        <v>464</v>
      </c>
    </row>
    <row r="129" spans="1:30" x14ac:dyDescent="0.25">
      <c r="A129">
        <v>125050</v>
      </c>
      <c r="B129" t="s">
        <v>465</v>
      </c>
      <c r="C129" s="3">
        <f t="shared" si="2"/>
        <v>0</v>
      </c>
      <c r="D129" s="3">
        <v>4208.07</v>
      </c>
      <c r="E129" s="3">
        <v>0</v>
      </c>
      <c r="F129" s="3">
        <v>0</v>
      </c>
      <c r="G129" s="3">
        <v>0</v>
      </c>
      <c r="H129" s="3">
        <v>0</v>
      </c>
      <c r="I129" s="3">
        <v>0</v>
      </c>
      <c r="J129" s="3">
        <v>0</v>
      </c>
      <c r="K129" s="3">
        <v>4208.07</v>
      </c>
      <c r="L129">
        <v>30000</v>
      </c>
      <c r="M129" s="4">
        <v>45698</v>
      </c>
      <c r="N129" s="3">
        <v>-5386.94</v>
      </c>
      <c r="O129" s="3">
        <v>8833.18</v>
      </c>
      <c r="P129" s="3">
        <v>48798.82</v>
      </c>
      <c r="Q129" s="3"/>
      <c r="R129" s="3">
        <v>0</v>
      </c>
      <c r="S129" s="3" t="s">
        <v>33</v>
      </c>
      <c r="T129" s="3" t="s">
        <v>213</v>
      </c>
      <c r="U129" s="3" t="s">
        <v>35</v>
      </c>
      <c r="V129" s="3" t="s">
        <v>466</v>
      </c>
      <c r="W129" s="3" t="s">
        <v>37</v>
      </c>
      <c r="X129" s="3">
        <v>5568.35</v>
      </c>
      <c r="Y129" s="3"/>
      <c r="Z129" s="3"/>
      <c r="AA129" s="3">
        <v>26503.43</v>
      </c>
      <c r="AB129" s="5" t="s">
        <v>316</v>
      </c>
      <c r="AC129" s="3">
        <v>34.75</v>
      </c>
      <c r="AD129" s="3" t="s">
        <v>467</v>
      </c>
    </row>
    <row r="130" spans="1:30" x14ac:dyDescent="0.25">
      <c r="A130">
        <v>22324</v>
      </c>
      <c r="B130" t="s">
        <v>468</v>
      </c>
      <c r="C130" s="3">
        <f t="shared" si="2"/>
        <v>0</v>
      </c>
      <c r="D130" s="3">
        <v>4040.93</v>
      </c>
      <c r="E130" s="3">
        <v>0</v>
      </c>
      <c r="F130" s="3">
        <v>0</v>
      </c>
      <c r="G130" s="3">
        <v>0</v>
      </c>
      <c r="H130" s="3">
        <v>0</v>
      </c>
      <c r="I130" s="3">
        <v>0</v>
      </c>
      <c r="J130" s="3">
        <v>0</v>
      </c>
      <c r="K130" s="3">
        <v>4040.93</v>
      </c>
      <c r="L130">
        <v>15000</v>
      </c>
      <c r="M130" s="4">
        <v>45708</v>
      </c>
      <c r="N130" s="3">
        <v>-6681.28</v>
      </c>
      <c r="O130" s="3">
        <v>9781.2999999999993</v>
      </c>
      <c r="P130" s="3">
        <v>171441.29</v>
      </c>
      <c r="Q130" s="3"/>
      <c r="R130" s="3">
        <v>-335.9</v>
      </c>
      <c r="S130" s="3" t="s">
        <v>33</v>
      </c>
      <c r="T130" s="3" t="s">
        <v>384</v>
      </c>
      <c r="U130" s="3" t="s">
        <v>35</v>
      </c>
      <c r="V130" s="3"/>
      <c r="W130" s="3" t="s">
        <v>104</v>
      </c>
      <c r="X130" s="3">
        <v>11869.06</v>
      </c>
      <c r="Y130" s="3">
        <v>50000</v>
      </c>
      <c r="Z130" s="3" t="s">
        <v>38</v>
      </c>
      <c r="AA130" s="3">
        <v>12802.98</v>
      </c>
      <c r="AB130" s="5" t="s">
        <v>165</v>
      </c>
      <c r="AC130" s="3">
        <v>0</v>
      </c>
      <c r="AD130" s="3" t="s">
        <v>469</v>
      </c>
    </row>
    <row r="131" spans="1:30" x14ac:dyDescent="0.25">
      <c r="A131">
        <v>411586</v>
      </c>
      <c r="B131" t="s">
        <v>470</v>
      </c>
      <c r="C131" s="3">
        <f t="shared" si="2"/>
        <v>0</v>
      </c>
      <c r="D131" s="3">
        <v>3940.39</v>
      </c>
      <c r="E131" s="3">
        <v>0</v>
      </c>
      <c r="F131" s="3">
        <v>0</v>
      </c>
      <c r="G131" s="3">
        <v>0</v>
      </c>
      <c r="H131" s="3">
        <v>0</v>
      </c>
      <c r="I131" s="3">
        <v>0</v>
      </c>
      <c r="J131" s="3">
        <v>0</v>
      </c>
      <c r="K131" s="3">
        <v>3940.39</v>
      </c>
      <c r="L131">
        <v>400000</v>
      </c>
      <c r="M131" s="4">
        <v>45692</v>
      </c>
      <c r="N131" s="3">
        <v>-34706.47</v>
      </c>
      <c r="O131" s="3">
        <v>5827.58</v>
      </c>
      <c r="P131" s="3">
        <v>420791.14</v>
      </c>
      <c r="Q131" s="3" t="s">
        <v>32</v>
      </c>
      <c r="R131" s="3">
        <v>272050.84000000003</v>
      </c>
      <c r="S131" s="3" t="s">
        <v>33</v>
      </c>
      <c r="T131" s="3" t="s">
        <v>213</v>
      </c>
      <c r="U131" s="3" t="s">
        <v>35</v>
      </c>
      <c r="V131" s="3"/>
      <c r="W131" s="3" t="s">
        <v>53</v>
      </c>
      <c r="X131" s="3">
        <v>41764.629999999997</v>
      </c>
      <c r="Y131" s="3"/>
      <c r="Z131" s="3"/>
      <c r="AA131" s="3">
        <v>396059.61</v>
      </c>
      <c r="AB131" s="5" t="s">
        <v>471</v>
      </c>
      <c r="AC131" s="3">
        <v>556.55999999999995</v>
      </c>
      <c r="AD131" s="3" t="s">
        <v>472</v>
      </c>
    </row>
    <row r="132" spans="1:30" x14ac:dyDescent="0.25">
      <c r="A132">
        <v>438022</v>
      </c>
      <c r="B132" t="s">
        <v>473</v>
      </c>
      <c r="C132" s="3">
        <f t="shared" si="2"/>
        <v>0</v>
      </c>
      <c r="D132" s="3">
        <v>3805.79</v>
      </c>
      <c r="E132" s="3">
        <v>0</v>
      </c>
      <c r="F132" s="3">
        <v>0</v>
      </c>
      <c r="G132" s="3">
        <v>0</v>
      </c>
      <c r="H132" s="3">
        <v>0</v>
      </c>
      <c r="I132" s="3">
        <v>0</v>
      </c>
      <c r="J132" s="3">
        <v>0</v>
      </c>
      <c r="K132" s="3">
        <v>3805.79</v>
      </c>
      <c r="L132">
        <v>10000</v>
      </c>
      <c r="M132" s="4">
        <v>45693</v>
      </c>
      <c r="N132" s="3">
        <v>-4997.5</v>
      </c>
      <c r="O132" s="3">
        <v>8322.76</v>
      </c>
      <c r="P132" s="3">
        <v>15269.5</v>
      </c>
      <c r="Q132" s="3"/>
      <c r="R132" s="3">
        <v>0</v>
      </c>
      <c r="S132" s="3" t="s">
        <v>33</v>
      </c>
      <c r="T132" s="3" t="s">
        <v>244</v>
      </c>
      <c r="U132" s="3" t="s">
        <v>35</v>
      </c>
      <c r="V132" s="3"/>
      <c r="W132" s="3" t="s">
        <v>68</v>
      </c>
      <c r="X132" s="3">
        <v>2138.1999999999998</v>
      </c>
      <c r="Y132" s="3"/>
      <c r="Z132" s="3"/>
      <c r="AA132" s="3">
        <v>6225.82</v>
      </c>
      <c r="AB132" s="5" t="s">
        <v>114</v>
      </c>
      <c r="AC132" s="3">
        <v>501.97</v>
      </c>
      <c r="AD132" s="3" t="s">
        <v>474</v>
      </c>
    </row>
    <row r="133" spans="1:30" x14ac:dyDescent="0.25">
      <c r="A133">
        <v>438368</v>
      </c>
      <c r="B133" t="s">
        <v>475</v>
      </c>
      <c r="C133" s="3">
        <f t="shared" ref="C133:C196" si="3">F133+G133+H133+I133</f>
        <v>0</v>
      </c>
      <c r="D133" s="3">
        <v>3605.41</v>
      </c>
      <c r="E133" s="3">
        <v>0</v>
      </c>
      <c r="F133" s="3">
        <v>0</v>
      </c>
      <c r="G133" s="3">
        <v>0</v>
      </c>
      <c r="H133" s="3">
        <v>0</v>
      </c>
      <c r="I133" s="3">
        <v>0</v>
      </c>
      <c r="J133" s="3">
        <v>0</v>
      </c>
      <c r="K133" s="3">
        <v>3605.41</v>
      </c>
      <c r="L133">
        <v>25000</v>
      </c>
      <c r="M133" s="4">
        <v>45644</v>
      </c>
      <c r="N133" s="3">
        <v>-1175.81</v>
      </c>
      <c r="O133" s="3">
        <v>3319.11</v>
      </c>
      <c r="P133" s="3">
        <v>447.49</v>
      </c>
      <c r="Q133" s="3" t="s">
        <v>32</v>
      </c>
      <c r="R133" s="3">
        <v>548.22</v>
      </c>
      <c r="S133" s="3" t="s">
        <v>42</v>
      </c>
      <c r="T133" s="3" t="s">
        <v>63</v>
      </c>
      <c r="U133" s="3" t="s">
        <v>52</v>
      </c>
      <c r="V133" s="3"/>
      <c r="W133" s="3"/>
      <c r="X133" s="3">
        <v>1509.93</v>
      </c>
      <c r="Y133" s="3"/>
      <c r="Z133" s="3"/>
      <c r="AA133" s="3">
        <v>18013.689999999999</v>
      </c>
      <c r="AB133" s="5" t="s">
        <v>158</v>
      </c>
      <c r="AC133" s="3">
        <v>9.4</v>
      </c>
      <c r="AD133" s="3" t="s">
        <v>476</v>
      </c>
    </row>
    <row r="134" spans="1:30" x14ac:dyDescent="0.25">
      <c r="A134">
        <v>359705</v>
      </c>
      <c r="B134" t="s">
        <v>477</v>
      </c>
      <c r="C134" s="3">
        <f t="shared" si="3"/>
        <v>0</v>
      </c>
      <c r="D134" s="3">
        <v>3578.12</v>
      </c>
      <c r="E134" s="3">
        <v>0</v>
      </c>
      <c r="F134" s="3">
        <v>0</v>
      </c>
      <c r="G134" s="3">
        <v>0</v>
      </c>
      <c r="H134" s="3">
        <v>0</v>
      </c>
      <c r="I134" s="3">
        <v>0</v>
      </c>
      <c r="J134" s="3">
        <v>0</v>
      </c>
      <c r="K134" s="3">
        <v>3578.12</v>
      </c>
      <c r="L134">
        <v>25000</v>
      </c>
      <c r="M134" s="4">
        <v>45670</v>
      </c>
      <c r="N134" s="3">
        <v>-744.15</v>
      </c>
      <c r="O134" s="3">
        <v>3294.01</v>
      </c>
      <c r="P134" s="3">
        <v>51008.82</v>
      </c>
      <c r="Q134" s="3" t="s">
        <v>32</v>
      </c>
      <c r="R134" s="3">
        <v>0</v>
      </c>
      <c r="S134" s="3" t="s">
        <v>33</v>
      </c>
      <c r="T134" s="3" t="s">
        <v>330</v>
      </c>
      <c r="U134" s="3" t="s">
        <v>35</v>
      </c>
      <c r="V134" s="3"/>
      <c r="W134" s="3"/>
      <c r="X134" s="3">
        <v>1657.57</v>
      </c>
      <c r="Y134" s="3"/>
      <c r="Z134" s="3"/>
      <c r="AA134" s="3">
        <v>23724.19</v>
      </c>
      <c r="AB134" s="5" t="s">
        <v>478</v>
      </c>
      <c r="AC134" s="3">
        <v>75.05</v>
      </c>
      <c r="AD134" s="3" t="s">
        <v>479</v>
      </c>
    </row>
    <row r="135" spans="1:30" x14ac:dyDescent="0.25">
      <c r="A135">
        <v>21997</v>
      </c>
      <c r="B135" t="s">
        <v>480</v>
      </c>
      <c r="C135" s="3">
        <f t="shared" si="3"/>
        <v>0</v>
      </c>
      <c r="D135" s="3">
        <v>3547.76</v>
      </c>
      <c r="E135" s="3">
        <v>0</v>
      </c>
      <c r="F135" s="3">
        <v>0</v>
      </c>
      <c r="G135" s="3">
        <v>0</v>
      </c>
      <c r="H135" s="3">
        <v>0</v>
      </c>
      <c r="I135" s="3">
        <v>0</v>
      </c>
      <c r="J135" s="3">
        <v>0</v>
      </c>
      <c r="K135" s="3">
        <v>3547.76</v>
      </c>
      <c r="L135">
        <v>10000</v>
      </c>
      <c r="M135" s="4">
        <v>45698</v>
      </c>
      <c r="N135" s="3">
        <v>-5775.14</v>
      </c>
      <c r="O135" s="3">
        <v>8442.2199999999993</v>
      </c>
      <c r="P135" s="3">
        <v>15343.47</v>
      </c>
      <c r="Q135" s="3"/>
      <c r="R135" s="3">
        <v>0</v>
      </c>
      <c r="S135" s="3" t="s">
        <v>33</v>
      </c>
      <c r="T135" s="3" t="s">
        <v>217</v>
      </c>
      <c r="U135" s="3" t="s">
        <v>35</v>
      </c>
      <c r="V135" s="3"/>
      <c r="W135" s="3" t="s">
        <v>37</v>
      </c>
      <c r="X135" s="3">
        <v>1560.75</v>
      </c>
      <c r="Y135" s="3">
        <v>10000</v>
      </c>
      <c r="Z135" s="3" t="s">
        <v>123</v>
      </c>
      <c r="AA135" s="3">
        <v>6452.24</v>
      </c>
      <c r="AB135" s="5" t="s">
        <v>60</v>
      </c>
      <c r="AC135" s="3">
        <v>16.170000000000002</v>
      </c>
      <c r="AD135" s="3" t="s">
        <v>481</v>
      </c>
    </row>
    <row r="136" spans="1:30" x14ac:dyDescent="0.25">
      <c r="A136">
        <v>285054</v>
      </c>
      <c r="B136" t="s">
        <v>482</v>
      </c>
      <c r="C136" s="3">
        <f t="shared" si="3"/>
        <v>0</v>
      </c>
      <c r="D136" s="3">
        <v>3493.87</v>
      </c>
      <c r="E136" s="3">
        <v>0</v>
      </c>
      <c r="F136" s="3">
        <v>0</v>
      </c>
      <c r="G136" s="3">
        <v>0</v>
      </c>
      <c r="H136" s="3">
        <v>0</v>
      </c>
      <c r="I136" s="3">
        <v>0</v>
      </c>
      <c r="J136" s="3">
        <v>0</v>
      </c>
      <c r="K136" s="3">
        <v>3493.87</v>
      </c>
      <c r="L136">
        <v>5000</v>
      </c>
      <c r="M136" s="4">
        <v>45671</v>
      </c>
      <c r="N136" s="3">
        <v>-191</v>
      </c>
      <c r="O136" s="3">
        <v>3239.42</v>
      </c>
      <c r="P136" s="3">
        <v>2077.9899999999998</v>
      </c>
      <c r="Q136" s="3" t="s">
        <v>32</v>
      </c>
      <c r="R136" s="3">
        <v>188.64</v>
      </c>
      <c r="S136" s="3" t="s">
        <v>33</v>
      </c>
      <c r="T136" s="3" t="s">
        <v>97</v>
      </c>
      <c r="U136" s="3" t="s">
        <v>35</v>
      </c>
      <c r="V136" s="3" t="s">
        <v>261</v>
      </c>
      <c r="W136" s="3" t="s">
        <v>37</v>
      </c>
      <c r="X136" s="3">
        <v>665.64</v>
      </c>
      <c r="Y136" s="3"/>
      <c r="Z136" s="3"/>
      <c r="AA136" s="3">
        <v>1506.13</v>
      </c>
      <c r="AB136" s="5" t="s">
        <v>114</v>
      </c>
      <c r="AC136" s="3">
        <v>115.34</v>
      </c>
      <c r="AD136" s="3" t="s">
        <v>483</v>
      </c>
    </row>
    <row r="137" spans="1:30" x14ac:dyDescent="0.25">
      <c r="A137">
        <v>138810</v>
      </c>
      <c r="B137" t="s">
        <v>484</v>
      </c>
      <c r="C137" s="3">
        <f t="shared" si="3"/>
        <v>0</v>
      </c>
      <c r="D137" s="3">
        <v>3248.68</v>
      </c>
      <c r="E137" s="3">
        <v>0</v>
      </c>
      <c r="F137" s="3">
        <v>0</v>
      </c>
      <c r="G137" s="3">
        <v>0</v>
      </c>
      <c r="H137" s="3">
        <v>0</v>
      </c>
      <c r="I137" s="3">
        <v>0</v>
      </c>
      <c r="J137" s="3">
        <v>0</v>
      </c>
      <c r="K137" s="3">
        <v>3248.68</v>
      </c>
      <c r="L137">
        <v>15000</v>
      </c>
      <c r="M137" s="4">
        <v>45672</v>
      </c>
      <c r="N137" s="3">
        <v>-256.10000000000002</v>
      </c>
      <c r="O137" s="3">
        <v>2987.24</v>
      </c>
      <c r="P137" s="3">
        <v>18834.189999999999</v>
      </c>
      <c r="Q137" s="3" t="s">
        <v>32</v>
      </c>
      <c r="R137" s="3">
        <v>0</v>
      </c>
      <c r="S137" s="3" t="s">
        <v>33</v>
      </c>
      <c r="T137" s="3" t="s">
        <v>485</v>
      </c>
      <c r="U137" s="3" t="s">
        <v>35</v>
      </c>
      <c r="V137" s="3"/>
      <c r="W137" s="3" t="s">
        <v>37</v>
      </c>
      <c r="X137" s="3">
        <v>710.27</v>
      </c>
      <c r="Y137" s="3"/>
      <c r="Z137" s="3"/>
      <c r="AA137" s="3">
        <v>11751.32</v>
      </c>
      <c r="AB137" s="5" t="s">
        <v>146</v>
      </c>
      <c r="AC137" s="3">
        <v>-13.3</v>
      </c>
      <c r="AD137" s="3" t="s">
        <v>486</v>
      </c>
    </row>
    <row r="138" spans="1:30" x14ac:dyDescent="0.25">
      <c r="A138">
        <v>284000</v>
      </c>
      <c r="B138" t="s">
        <v>487</v>
      </c>
      <c r="C138" s="3">
        <f t="shared" si="3"/>
        <v>0</v>
      </c>
      <c r="D138" s="3">
        <v>2922.51</v>
      </c>
      <c r="E138" s="3">
        <v>0</v>
      </c>
      <c r="F138" s="3">
        <v>0</v>
      </c>
      <c r="G138" s="3">
        <v>0</v>
      </c>
      <c r="H138" s="3">
        <v>0</v>
      </c>
      <c r="I138" s="3">
        <v>0</v>
      </c>
      <c r="J138" s="3">
        <v>0</v>
      </c>
      <c r="K138" s="3">
        <v>2922.51</v>
      </c>
      <c r="L138">
        <v>250000</v>
      </c>
      <c r="M138" s="4">
        <v>45702</v>
      </c>
      <c r="N138" s="3">
        <v>-32500</v>
      </c>
      <c r="O138" s="3">
        <v>1853.54</v>
      </c>
      <c r="P138" s="3">
        <v>48326.14</v>
      </c>
      <c r="Q138" s="3"/>
      <c r="R138" s="3">
        <v>65203.14</v>
      </c>
      <c r="S138" s="3" t="s">
        <v>488</v>
      </c>
      <c r="T138" s="3" t="s">
        <v>88</v>
      </c>
      <c r="U138" s="3" t="s">
        <v>489</v>
      </c>
      <c r="V138" s="3" t="s">
        <v>490</v>
      </c>
      <c r="W138" s="3" t="s">
        <v>104</v>
      </c>
      <c r="X138" s="3">
        <v>1648.62</v>
      </c>
      <c r="Y138" s="3"/>
      <c r="Z138" s="3"/>
      <c r="AA138" s="3">
        <v>215827.99</v>
      </c>
      <c r="AB138" s="5" t="s">
        <v>478</v>
      </c>
      <c r="AC138" s="3">
        <v>49062.77</v>
      </c>
      <c r="AD138" s="3" t="s">
        <v>491</v>
      </c>
    </row>
    <row r="139" spans="1:30" x14ac:dyDescent="0.25">
      <c r="A139">
        <v>417497</v>
      </c>
      <c r="B139" t="s">
        <v>492</v>
      </c>
      <c r="C139" s="3">
        <f t="shared" si="3"/>
        <v>0</v>
      </c>
      <c r="D139" s="3">
        <v>2730.42</v>
      </c>
      <c r="E139" s="3">
        <v>0</v>
      </c>
      <c r="F139" s="3">
        <v>0</v>
      </c>
      <c r="G139" s="3">
        <v>0</v>
      </c>
      <c r="H139" s="3">
        <v>0</v>
      </c>
      <c r="I139" s="3">
        <v>0</v>
      </c>
      <c r="J139" s="3">
        <v>0</v>
      </c>
      <c r="K139" s="3">
        <v>2730.42</v>
      </c>
      <c r="L139">
        <v>20000</v>
      </c>
      <c r="M139" s="4">
        <v>45695</v>
      </c>
      <c r="N139" s="3">
        <v>-541.17999999999995</v>
      </c>
      <c r="O139" s="3">
        <v>3011.85</v>
      </c>
      <c r="P139" s="3">
        <v>10936.79</v>
      </c>
      <c r="Q139" s="3" t="s">
        <v>32</v>
      </c>
      <c r="R139" s="3">
        <v>5279.71</v>
      </c>
      <c r="S139" s="3" t="s">
        <v>33</v>
      </c>
      <c r="T139" s="3" t="s">
        <v>239</v>
      </c>
      <c r="U139" s="3" t="s">
        <v>35</v>
      </c>
      <c r="V139" s="3"/>
      <c r="W139" s="3" t="s">
        <v>68</v>
      </c>
      <c r="X139" s="3">
        <v>730.85</v>
      </c>
      <c r="Y139" s="3"/>
      <c r="Z139" s="3"/>
      <c r="AA139" s="3">
        <v>11879.57</v>
      </c>
      <c r="AB139" s="5" t="s">
        <v>165</v>
      </c>
      <c r="AC139" s="3">
        <v>2730.42</v>
      </c>
      <c r="AD139" s="3" t="s">
        <v>493</v>
      </c>
    </row>
    <row r="140" spans="1:30" x14ac:dyDescent="0.25">
      <c r="A140">
        <v>404927</v>
      </c>
      <c r="B140" t="s">
        <v>494</v>
      </c>
      <c r="C140" s="3">
        <f t="shared" si="3"/>
        <v>0</v>
      </c>
      <c r="D140" s="3">
        <v>2645.35</v>
      </c>
      <c r="E140" s="3">
        <v>0</v>
      </c>
      <c r="F140" s="3">
        <v>0</v>
      </c>
      <c r="G140" s="3">
        <v>0</v>
      </c>
      <c r="H140" s="3">
        <v>0</v>
      </c>
      <c r="I140" s="3">
        <v>0</v>
      </c>
      <c r="J140" s="3">
        <v>0</v>
      </c>
      <c r="K140" s="3">
        <v>2645.35</v>
      </c>
      <c r="L140">
        <v>125000</v>
      </c>
      <c r="M140" s="4">
        <v>45699</v>
      </c>
      <c r="N140" s="3">
        <v>-37371.31</v>
      </c>
      <c r="O140" s="3">
        <v>16847.09</v>
      </c>
      <c r="P140" s="3">
        <v>207384.34</v>
      </c>
      <c r="Q140" s="3"/>
      <c r="R140" s="3">
        <v>122691.83</v>
      </c>
      <c r="S140" s="3" t="s">
        <v>33</v>
      </c>
      <c r="T140" s="3" t="s">
        <v>411</v>
      </c>
      <c r="U140" s="3" t="s">
        <v>35</v>
      </c>
      <c r="V140" s="3"/>
      <c r="W140" s="3" t="s">
        <v>68</v>
      </c>
      <c r="X140" s="3">
        <v>9491.8700000000008</v>
      </c>
      <c r="Y140" s="3"/>
      <c r="Z140" s="3"/>
      <c r="AA140" s="3">
        <v>121878.77</v>
      </c>
      <c r="AB140" s="5" t="s">
        <v>495</v>
      </c>
      <c r="AC140" s="3">
        <v>21716.55</v>
      </c>
      <c r="AD140" s="3" t="s">
        <v>496</v>
      </c>
    </row>
    <row r="141" spans="1:30" x14ac:dyDescent="0.25">
      <c r="A141">
        <v>177355</v>
      </c>
      <c r="B141" t="s">
        <v>497</v>
      </c>
      <c r="C141" s="3">
        <f t="shared" si="3"/>
        <v>0</v>
      </c>
      <c r="D141" s="3">
        <v>2627.64</v>
      </c>
      <c r="E141" s="3">
        <v>0</v>
      </c>
      <c r="F141" s="3">
        <v>0</v>
      </c>
      <c r="G141" s="3">
        <v>0</v>
      </c>
      <c r="H141" s="3">
        <v>0</v>
      </c>
      <c r="I141" s="3">
        <v>0</v>
      </c>
      <c r="J141" s="3">
        <v>0</v>
      </c>
      <c r="K141" s="3">
        <v>2627.64</v>
      </c>
      <c r="L141">
        <v>5000</v>
      </c>
      <c r="M141" s="4">
        <v>45699</v>
      </c>
      <c r="N141" s="3">
        <v>-1247.71</v>
      </c>
      <c r="O141" s="3">
        <v>3567.62</v>
      </c>
      <c r="P141" s="3">
        <v>46988.04</v>
      </c>
      <c r="Q141" s="3"/>
      <c r="R141" s="3">
        <v>0</v>
      </c>
      <c r="S141" s="3" t="s">
        <v>33</v>
      </c>
      <c r="T141" s="3" t="s">
        <v>372</v>
      </c>
      <c r="U141" s="3" t="s">
        <v>35</v>
      </c>
      <c r="V141" s="3"/>
      <c r="W141" s="3" t="s">
        <v>498</v>
      </c>
      <c r="X141" s="3">
        <v>9211.73</v>
      </c>
      <c r="Y141" s="3"/>
      <c r="Z141" s="3"/>
      <c r="AA141" s="3">
        <v>-5232.6099999999997</v>
      </c>
      <c r="AB141" s="5" t="s">
        <v>124</v>
      </c>
      <c r="AC141" s="3">
        <v>2005.59</v>
      </c>
      <c r="AD141" s="3" t="s">
        <v>499</v>
      </c>
    </row>
    <row r="142" spans="1:30" x14ac:dyDescent="0.25">
      <c r="A142">
        <v>21222</v>
      </c>
      <c r="B142" t="s">
        <v>500</v>
      </c>
      <c r="C142" s="3">
        <f t="shared" si="3"/>
        <v>0</v>
      </c>
      <c r="D142" s="3">
        <v>2374.44</v>
      </c>
      <c r="E142" s="3">
        <v>0</v>
      </c>
      <c r="F142" s="3">
        <v>0</v>
      </c>
      <c r="G142" s="3">
        <v>0</v>
      </c>
      <c r="H142" s="3">
        <v>0</v>
      </c>
      <c r="I142" s="3">
        <v>0</v>
      </c>
      <c r="J142" s="3">
        <v>9017.0499999999993</v>
      </c>
      <c r="K142" s="3">
        <v>11391.49</v>
      </c>
      <c r="L142">
        <v>40000</v>
      </c>
      <c r="M142" s="4">
        <v>45698</v>
      </c>
      <c r="N142" s="3">
        <v>9017.0499999999993</v>
      </c>
      <c r="O142" s="3">
        <v>10785.87</v>
      </c>
      <c r="P142" s="3">
        <v>29810.33</v>
      </c>
      <c r="Q142" s="3" t="s">
        <v>32</v>
      </c>
      <c r="R142" s="3">
        <v>-629.12</v>
      </c>
      <c r="S142" s="3" t="s">
        <v>33</v>
      </c>
      <c r="T142" s="3" t="s">
        <v>221</v>
      </c>
      <c r="U142" s="3" t="s">
        <v>35</v>
      </c>
      <c r="V142" s="3"/>
      <c r="W142" s="3" t="s">
        <v>37</v>
      </c>
      <c r="X142" s="3">
        <v>3163.58</v>
      </c>
      <c r="Y142" s="3"/>
      <c r="Z142" s="3"/>
      <c r="AA142" s="3">
        <v>28649.31</v>
      </c>
      <c r="AB142" s="5" t="s">
        <v>114</v>
      </c>
      <c r="AC142" s="3">
        <v>125.12</v>
      </c>
      <c r="AD142" s="3" t="s">
        <v>501</v>
      </c>
    </row>
    <row r="143" spans="1:30" x14ac:dyDescent="0.25">
      <c r="A143">
        <v>22416</v>
      </c>
      <c r="B143" t="s">
        <v>502</v>
      </c>
      <c r="C143" s="3">
        <f t="shared" si="3"/>
        <v>0</v>
      </c>
      <c r="D143" s="3">
        <v>2145.4499999999998</v>
      </c>
      <c r="E143" s="3">
        <v>0</v>
      </c>
      <c r="F143" s="3">
        <v>0</v>
      </c>
      <c r="G143" s="3">
        <v>0</v>
      </c>
      <c r="H143" s="3">
        <v>0</v>
      </c>
      <c r="I143" s="3">
        <v>0</v>
      </c>
      <c r="J143" s="3">
        <v>0</v>
      </c>
      <c r="K143" s="3">
        <v>2145.4499999999998</v>
      </c>
      <c r="L143">
        <v>25000</v>
      </c>
      <c r="M143" s="4">
        <v>45695</v>
      </c>
      <c r="N143" s="3">
        <v>-310.56</v>
      </c>
      <c r="O143" s="3">
        <v>2261</v>
      </c>
      <c r="P143" s="3">
        <v>50064.02</v>
      </c>
      <c r="Q143" s="3" t="s">
        <v>32</v>
      </c>
      <c r="R143" s="3">
        <v>553.35</v>
      </c>
      <c r="S143" s="3" t="s">
        <v>33</v>
      </c>
      <c r="T143" s="3" t="s">
        <v>209</v>
      </c>
      <c r="U143" s="3" t="s">
        <v>35</v>
      </c>
      <c r="V143" s="3"/>
      <c r="W143" s="3" t="s">
        <v>37</v>
      </c>
      <c r="X143" s="3">
        <v>3091.37</v>
      </c>
      <c r="Y143" s="3"/>
      <c r="Z143" s="3"/>
      <c r="AA143" s="3">
        <v>24102.63</v>
      </c>
      <c r="AB143" s="5" t="s">
        <v>165</v>
      </c>
      <c r="AC143" s="3">
        <v>897.37</v>
      </c>
      <c r="AD143" s="3" t="s">
        <v>503</v>
      </c>
    </row>
    <row r="144" spans="1:30" x14ac:dyDescent="0.25">
      <c r="A144">
        <v>361507</v>
      </c>
      <c r="B144" t="s">
        <v>504</v>
      </c>
      <c r="C144" s="3">
        <f t="shared" si="3"/>
        <v>0</v>
      </c>
      <c r="D144" s="3">
        <v>2041.74</v>
      </c>
      <c r="E144" s="3">
        <v>0</v>
      </c>
      <c r="F144" s="3">
        <v>0</v>
      </c>
      <c r="G144" s="3">
        <v>0</v>
      </c>
      <c r="H144" s="3">
        <v>0</v>
      </c>
      <c r="I144" s="3">
        <v>0</v>
      </c>
      <c r="J144" s="3">
        <v>0</v>
      </c>
      <c r="K144" s="3">
        <v>2041.74</v>
      </c>
      <c r="L144">
        <v>20000</v>
      </c>
      <c r="M144" s="4">
        <v>45680</v>
      </c>
      <c r="N144" s="3">
        <v>-346.25</v>
      </c>
      <c r="O144" s="3">
        <v>1813.46</v>
      </c>
      <c r="P144" s="3">
        <v>23314.560000000001</v>
      </c>
      <c r="Q144" s="3" t="s">
        <v>32</v>
      </c>
      <c r="R144" s="3">
        <v>3841.7</v>
      </c>
      <c r="S144" s="3" t="s">
        <v>33</v>
      </c>
      <c r="T144" s="3" t="s">
        <v>184</v>
      </c>
      <c r="U144" s="3" t="s">
        <v>35</v>
      </c>
      <c r="V144" s="3"/>
      <c r="W144" s="3"/>
      <c r="X144" s="3">
        <v>2479.9</v>
      </c>
      <c r="Y144" s="3"/>
      <c r="Z144" s="3"/>
      <c r="AA144" s="3">
        <v>17958.259999999998</v>
      </c>
      <c r="AB144" s="5" t="s">
        <v>114</v>
      </c>
      <c r="AC144" s="3">
        <v>119.99</v>
      </c>
      <c r="AD144" s="3" t="s">
        <v>505</v>
      </c>
    </row>
    <row r="145" spans="1:30" x14ac:dyDescent="0.25">
      <c r="A145">
        <v>23461</v>
      </c>
      <c r="B145" t="s">
        <v>506</v>
      </c>
      <c r="C145" s="3">
        <f t="shared" si="3"/>
        <v>0</v>
      </c>
      <c r="D145" s="3">
        <v>1956.13</v>
      </c>
      <c r="E145" s="3">
        <v>0</v>
      </c>
      <c r="F145" s="3">
        <v>0</v>
      </c>
      <c r="G145" s="3">
        <v>0</v>
      </c>
      <c r="H145" s="3">
        <v>0</v>
      </c>
      <c r="I145" s="3">
        <v>0</v>
      </c>
      <c r="J145" s="3">
        <v>0</v>
      </c>
      <c r="K145" s="3">
        <v>1956.13</v>
      </c>
      <c r="L145">
        <v>10000</v>
      </c>
      <c r="M145" s="4">
        <v>45698</v>
      </c>
      <c r="N145" s="3">
        <v>-1426.69</v>
      </c>
      <c r="O145" s="3">
        <v>3172.89</v>
      </c>
      <c r="P145" s="3">
        <v>28191.58</v>
      </c>
      <c r="Q145" s="3"/>
      <c r="R145" s="3">
        <v>0</v>
      </c>
      <c r="S145" s="3" t="s">
        <v>33</v>
      </c>
      <c r="T145" s="3" t="s">
        <v>217</v>
      </c>
      <c r="U145" s="3" t="s">
        <v>35</v>
      </c>
      <c r="V145" s="3"/>
      <c r="W145" s="3" t="s">
        <v>37</v>
      </c>
      <c r="X145" s="3">
        <v>1700.01</v>
      </c>
      <c r="Y145" s="3"/>
      <c r="Z145" s="3"/>
      <c r="AA145" s="3">
        <v>8043.87</v>
      </c>
      <c r="AB145" s="5" t="s">
        <v>124</v>
      </c>
      <c r="AC145" s="3">
        <v>126.37</v>
      </c>
      <c r="AD145" s="3" t="s">
        <v>507</v>
      </c>
    </row>
    <row r="146" spans="1:30" x14ac:dyDescent="0.25">
      <c r="A146">
        <v>402809</v>
      </c>
      <c r="B146" t="s">
        <v>508</v>
      </c>
      <c r="C146" s="3">
        <f t="shared" si="3"/>
        <v>0</v>
      </c>
      <c r="D146" s="3">
        <v>1869.98</v>
      </c>
      <c r="E146" s="3">
        <v>0</v>
      </c>
      <c r="F146" s="3">
        <v>0</v>
      </c>
      <c r="G146" s="3">
        <v>0</v>
      </c>
      <c r="H146" s="3">
        <v>0</v>
      </c>
      <c r="I146" s="3">
        <v>0</v>
      </c>
      <c r="J146" s="3">
        <v>0</v>
      </c>
      <c r="K146" s="3">
        <v>1869.98</v>
      </c>
      <c r="L146">
        <v>80000</v>
      </c>
      <c r="M146" s="4">
        <v>45713</v>
      </c>
      <c r="N146" s="3">
        <v>-9282.51</v>
      </c>
      <c r="O146" s="3">
        <v>2444.75</v>
      </c>
      <c r="P146" s="3">
        <v>9417.23</v>
      </c>
      <c r="Q146" s="3" t="s">
        <v>32</v>
      </c>
      <c r="R146" s="3">
        <v>0</v>
      </c>
      <c r="S146" s="3" t="s">
        <v>42</v>
      </c>
      <c r="T146" s="3" t="s">
        <v>509</v>
      </c>
      <c r="U146" s="3" t="s">
        <v>52</v>
      </c>
      <c r="V146" s="3"/>
      <c r="W146" s="3"/>
      <c r="X146" s="3">
        <v>14198.19</v>
      </c>
      <c r="Y146" s="3"/>
      <c r="Z146" s="3"/>
      <c r="AA146" s="3">
        <v>59751.85</v>
      </c>
      <c r="AB146" s="5" t="s">
        <v>146</v>
      </c>
      <c r="AC146" s="3">
        <v>92.38</v>
      </c>
      <c r="AD146" s="3" t="s">
        <v>510</v>
      </c>
    </row>
    <row r="147" spans="1:30" x14ac:dyDescent="0.25">
      <c r="A147">
        <v>118169</v>
      </c>
      <c r="B147" t="s">
        <v>511</v>
      </c>
      <c r="C147" s="3">
        <f t="shared" si="3"/>
        <v>0</v>
      </c>
      <c r="D147" s="3">
        <v>1706.85</v>
      </c>
      <c r="E147" s="3">
        <v>0</v>
      </c>
      <c r="F147" s="3">
        <v>0</v>
      </c>
      <c r="G147" s="3">
        <v>0</v>
      </c>
      <c r="H147" s="3">
        <v>0</v>
      </c>
      <c r="I147" s="3">
        <v>0</v>
      </c>
      <c r="J147" s="3">
        <v>-52902.62</v>
      </c>
      <c r="K147" s="3">
        <v>-51195.77</v>
      </c>
      <c r="L147">
        <v>75000</v>
      </c>
      <c r="M147" s="4">
        <v>45693</v>
      </c>
      <c r="N147" s="3">
        <v>-3455.86</v>
      </c>
      <c r="O147" s="3">
        <v>4905.38</v>
      </c>
      <c r="P147" s="3">
        <v>96394.35</v>
      </c>
      <c r="Q147" s="3" t="s">
        <v>32</v>
      </c>
      <c r="R147" s="3">
        <v>45202</v>
      </c>
      <c r="S147" s="3" t="s">
        <v>33</v>
      </c>
      <c r="T147" s="3" t="s">
        <v>224</v>
      </c>
      <c r="U147" s="3" t="s">
        <v>35</v>
      </c>
      <c r="V147" s="3"/>
      <c r="W147" s="3" t="s">
        <v>37</v>
      </c>
      <c r="X147" s="3">
        <v>-25854.6</v>
      </c>
      <c r="Y147" s="3"/>
      <c r="Z147" s="3"/>
      <c r="AA147" s="3">
        <v>73293.149999999994</v>
      </c>
      <c r="AB147" s="5" t="s">
        <v>270</v>
      </c>
      <c r="AC147" s="3">
        <v>0</v>
      </c>
      <c r="AD147" s="3" t="s">
        <v>512</v>
      </c>
    </row>
    <row r="148" spans="1:30" x14ac:dyDescent="0.25">
      <c r="A148">
        <v>397508</v>
      </c>
      <c r="B148" t="s">
        <v>513</v>
      </c>
      <c r="C148" s="3">
        <f t="shared" si="3"/>
        <v>0</v>
      </c>
      <c r="D148" s="3">
        <v>1639.03</v>
      </c>
      <c r="E148" s="3">
        <v>0</v>
      </c>
      <c r="F148" s="3">
        <v>0</v>
      </c>
      <c r="G148" s="3">
        <v>0</v>
      </c>
      <c r="H148" s="3">
        <v>0</v>
      </c>
      <c r="I148" s="3">
        <v>0</v>
      </c>
      <c r="J148" s="3">
        <v>0</v>
      </c>
      <c r="K148" s="3">
        <v>1639.03</v>
      </c>
      <c r="L148">
        <v>20000</v>
      </c>
      <c r="M148" s="4">
        <v>45695</v>
      </c>
      <c r="N148" s="3">
        <v>-524.38</v>
      </c>
      <c r="O148" s="3">
        <v>1991.66</v>
      </c>
      <c r="P148" s="3">
        <v>43225.93</v>
      </c>
      <c r="Q148" s="3"/>
      <c r="R148" s="3">
        <v>19725.46</v>
      </c>
      <c r="S148" s="3" t="s">
        <v>33</v>
      </c>
      <c r="T148" s="3" t="s">
        <v>411</v>
      </c>
      <c r="U148" s="3" t="s">
        <v>35</v>
      </c>
      <c r="V148" s="3"/>
      <c r="W148" s="3" t="s">
        <v>104</v>
      </c>
      <c r="X148" s="3">
        <v>3073.33</v>
      </c>
      <c r="Y148" s="3"/>
      <c r="Z148" s="3"/>
      <c r="AA148" s="3">
        <v>18360.97</v>
      </c>
      <c r="AB148" s="5" t="s">
        <v>385</v>
      </c>
      <c r="AC148" s="3">
        <v>202.94</v>
      </c>
      <c r="AD148" s="3" t="s">
        <v>514</v>
      </c>
    </row>
    <row r="149" spans="1:30" x14ac:dyDescent="0.25">
      <c r="A149">
        <v>356546</v>
      </c>
      <c r="B149" t="s">
        <v>515</v>
      </c>
      <c r="C149" s="3">
        <f t="shared" si="3"/>
        <v>0</v>
      </c>
      <c r="D149" s="3">
        <v>1557.72</v>
      </c>
      <c r="E149" s="3">
        <v>0</v>
      </c>
      <c r="F149" s="3">
        <v>0</v>
      </c>
      <c r="G149" s="3">
        <v>0</v>
      </c>
      <c r="H149" s="3">
        <v>0</v>
      </c>
      <c r="I149" s="3">
        <v>0</v>
      </c>
      <c r="J149" s="3">
        <v>0</v>
      </c>
      <c r="K149" s="3">
        <v>1557.72</v>
      </c>
      <c r="L149">
        <v>75000</v>
      </c>
      <c r="M149" s="4">
        <v>45679</v>
      </c>
      <c r="N149" s="3">
        <v>-8209.7199999999993</v>
      </c>
      <c r="O149" s="3">
        <v>2843</v>
      </c>
      <c r="P149" s="3">
        <v>365056.63</v>
      </c>
      <c r="Q149" s="3" t="s">
        <v>32</v>
      </c>
      <c r="R149" s="3">
        <v>0</v>
      </c>
      <c r="S149" s="3" t="s">
        <v>33</v>
      </c>
      <c r="T149" s="3" t="s">
        <v>516</v>
      </c>
      <c r="U149" s="3" t="s">
        <v>35</v>
      </c>
      <c r="V149" s="3" t="s">
        <v>517</v>
      </c>
      <c r="W149" s="3" t="s">
        <v>45</v>
      </c>
      <c r="X149" s="3">
        <v>69449.66</v>
      </c>
      <c r="Y149" s="3"/>
      <c r="Z149" s="3"/>
      <c r="AA149" s="3">
        <v>73442.28</v>
      </c>
      <c r="AB149" s="5" t="s">
        <v>518</v>
      </c>
      <c r="AC149" s="3">
        <v>0</v>
      </c>
      <c r="AD149" s="3" t="s">
        <v>519</v>
      </c>
    </row>
    <row r="150" spans="1:30" x14ac:dyDescent="0.25">
      <c r="A150">
        <v>201934</v>
      </c>
      <c r="B150" t="s">
        <v>520</v>
      </c>
      <c r="C150" s="3">
        <f t="shared" si="3"/>
        <v>0</v>
      </c>
      <c r="D150" s="3">
        <v>1552.38</v>
      </c>
      <c r="E150" s="3">
        <v>0</v>
      </c>
      <c r="F150" s="3">
        <v>0</v>
      </c>
      <c r="G150" s="3">
        <v>0</v>
      </c>
      <c r="H150" s="3">
        <v>0</v>
      </c>
      <c r="I150" s="3">
        <v>0</v>
      </c>
      <c r="J150" s="3">
        <v>0</v>
      </c>
      <c r="K150" s="3">
        <v>1552.38</v>
      </c>
      <c r="L150">
        <v>10000</v>
      </c>
      <c r="M150" s="4">
        <v>45700</v>
      </c>
      <c r="N150" s="3">
        <v>-829.55</v>
      </c>
      <c r="O150" s="3">
        <v>2291.69</v>
      </c>
      <c r="P150" s="3">
        <v>3314.73</v>
      </c>
      <c r="Q150" s="3"/>
      <c r="R150" s="3">
        <v>0</v>
      </c>
      <c r="S150" s="3" t="s">
        <v>33</v>
      </c>
      <c r="T150" s="3" t="s">
        <v>231</v>
      </c>
      <c r="U150" s="3" t="s">
        <v>35</v>
      </c>
      <c r="V150" s="3" t="s">
        <v>521</v>
      </c>
      <c r="W150" s="3" t="s">
        <v>37</v>
      </c>
      <c r="X150" s="3">
        <v>139.91999999999999</v>
      </c>
      <c r="Y150" s="3"/>
      <c r="Z150" s="3"/>
      <c r="AA150" s="3">
        <v>8447.6200000000008</v>
      </c>
      <c r="AB150" s="5" t="s">
        <v>146</v>
      </c>
      <c r="AC150" s="3">
        <v>260.20999999999998</v>
      </c>
      <c r="AD150" s="3" t="s">
        <v>522</v>
      </c>
    </row>
    <row r="151" spans="1:30" x14ac:dyDescent="0.25">
      <c r="A151">
        <v>362693</v>
      </c>
      <c r="B151" t="s">
        <v>523</v>
      </c>
      <c r="C151" s="3">
        <f t="shared" si="3"/>
        <v>0</v>
      </c>
      <c r="D151" s="3">
        <v>1515.09</v>
      </c>
      <c r="E151" s="3">
        <v>0</v>
      </c>
      <c r="F151" s="3">
        <v>0</v>
      </c>
      <c r="G151" s="3">
        <v>0</v>
      </c>
      <c r="H151" s="3">
        <v>0</v>
      </c>
      <c r="I151" s="3">
        <v>0</v>
      </c>
      <c r="J151" s="3">
        <v>0</v>
      </c>
      <c r="K151" s="3">
        <v>1515.09</v>
      </c>
      <c r="L151">
        <v>45000</v>
      </c>
      <c r="M151" s="4">
        <v>45692</v>
      </c>
      <c r="N151" s="3">
        <v>-1138.83</v>
      </c>
      <c r="O151" s="3">
        <v>2443.19</v>
      </c>
      <c r="P151" s="3">
        <v>72591.23</v>
      </c>
      <c r="Q151" s="3"/>
      <c r="R151" s="3">
        <v>343.4</v>
      </c>
      <c r="S151" s="3" t="s">
        <v>33</v>
      </c>
      <c r="T151" s="3" t="s">
        <v>296</v>
      </c>
      <c r="U151" s="3" t="s">
        <v>35</v>
      </c>
      <c r="V151" s="3" t="s">
        <v>524</v>
      </c>
      <c r="W151" s="3"/>
      <c r="X151" s="3">
        <v>2229.9</v>
      </c>
      <c r="Y151" s="3"/>
      <c r="Z151" s="3"/>
      <c r="AA151" s="3">
        <v>43484.91</v>
      </c>
      <c r="AB151" s="5" t="s">
        <v>146</v>
      </c>
      <c r="AC151" s="3">
        <v>1178.4000000000001</v>
      </c>
      <c r="AD151" s="3" t="s">
        <v>525</v>
      </c>
    </row>
    <row r="152" spans="1:30" x14ac:dyDescent="0.25">
      <c r="A152">
        <v>22047</v>
      </c>
      <c r="B152" t="s">
        <v>526</v>
      </c>
      <c r="C152" s="3">
        <f t="shared" si="3"/>
        <v>0</v>
      </c>
      <c r="D152" s="3">
        <v>1459.32</v>
      </c>
      <c r="E152" s="3">
        <v>0</v>
      </c>
      <c r="F152" s="3">
        <v>0</v>
      </c>
      <c r="G152" s="3">
        <v>0</v>
      </c>
      <c r="H152" s="3">
        <v>0</v>
      </c>
      <c r="I152" s="3">
        <v>0</v>
      </c>
      <c r="J152" s="3">
        <v>0</v>
      </c>
      <c r="K152" s="3">
        <v>1459.32</v>
      </c>
      <c r="L152">
        <v>20000</v>
      </c>
      <c r="M152" s="4">
        <v>45700</v>
      </c>
      <c r="N152" s="3">
        <v>-2253.48</v>
      </c>
      <c r="O152" s="3">
        <v>3414.47</v>
      </c>
      <c r="P152" s="3">
        <v>43289.47</v>
      </c>
      <c r="Q152" s="3"/>
      <c r="R152" s="3">
        <v>0</v>
      </c>
      <c r="S152" s="3" t="s">
        <v>33</v>
      </c>
      <c r="T152" s="3" t="s">
        <v>201</v>
      </c>
      <c r="U152" s="3" t="s">
        <v>35</v>
      </c>
      <c r="V152" s="3" t="s">
        <v>527</v>
      </c>
      <c r="W152" s="3" t="s">
        <v>37</v>
      </c>
      <c r="X152" s="3">
        <v>2657.96</v>
      </c>
      <c r="Y152" s="3"/>
      <c r="Z152" s="3"/>
      <c r="AA152" s="3">
        <v>18540.68</v>
      </c>
      <c r="AB152" s="5" t="s">
        <v>134</v>
      </c>
      <c r="AC152" s="3">
        <v>116.63</v>
      </c>
      <c r="AD152" s="3" t="s">
        <v>528</v>
      </c>
    </row>
    <row r="153" spans="1:30" x14ac:dyDescent="0.25">
      <c r="A153">
        <v>22767</v>
      </c>
      <c r="B153" t="s">
        <v>529</v>
      </c>
      <c r="C153" s="3">
        <f t="shared" si="3"/>
        <v>0</v>
      </c>
      <c r="D153" s="3">
        <v>1342.24</v>
      </c>
      <c r="E153" s="3">
        <v>0</v>
      </c>
      <c r="F153" s="3">
        <v>0</v>
      </c>
      <c r="G153" s="3">
        <v>0</v>
      </c>
      <c r="H153" s="3">
        <v>0</v>
      </c>
      <c r="I153" s="3">
        <v>0</v>
      </c>
      <c r="J153" s="3">
        <v>-3207.52</v>
      </c>
      <c r="K153" s="3">
        <v>-1865.28</v>
      </c>
      <c r="L153">
        <v>5000</v>
      </c>
      <c r="M153" s="4">
        <v>45692</v>
      </c>
      <c r="N153" s="3">
        <v>-5127.49</v>
      </c>
      <c r="O153" s="3">
        <v>3023.33</v>
      </c>
      <c r="P153" s="3">
        <v>344.26</v>
      </c>
      <c r="Q153" s="3"/>
      <c r="R153" s="3">
        <v>3240.01</v>
      </c>
      <c r="S153" s="3" t="s">
        <v>33</v>
      </c>
      <c r="T153" s="3" t="s">
        <v>310</v>
      </c>
      <c r="U153" s="3" t="s">
        <v>35</v>
      </c>
      <c r="V153" s="3"/>
      <c r="W153" s="3" t="s">
        <v>37</v>
      </c>
      <c r="X153" s="3">
        <v>-377.06</v>
      </c>
      <c r="Y153" s="3"/>
      <c r="Z153" s="3"/>
      <c r="AA153" s="3">
        <v>4008.97</v>
      </c>
      <c r="AB153" s="5" t="s">
        <v>146</v>
      </c>
      <c r="AC153" s="3">
        <v>351.21</v>
      </c>
      <c r="AD153" s="3" t="s">
        <v>530</v>
      </c>
    </row>
    <row r="154" spans="1:30" x14ac:dyDescent="0.25">
      <c r="A154">
        <v>22280</v>
      </c>
      <c r="B154" t="s">
        <v>531</v>
      </c>
      <c r="C154" s="3">
        <f t="shared" si="3"/>
        <v>0</v>
      </c>
      <c r="D154" s="3">
        <v>1297.6099999999999</v>
      </c>
      <c r="E154" s="3">
        <v>0</v>
      </c>
      <c r="F154" s="3">
        <v>0</v>
      </c>
      <c r="G154" s="3">
        <v>0</v>
      </c>
      <c r="H154" s="3">
        <v>0</v>
      </c>
      <c r="I154" s="3">
        <v>0</v>
      </c>
      <c r="J154" s="3">
        <v>0</v>
      </c>
      <c r="K154" s="3">
        <v>1297.6099999999999</v>
      </c>
      <c r="L154">
        <v>20000</v>
      </c>
      <c r="M154" s="4">
        <v>45692</v>
      </c>
      <c r="N154" s="3">
        <v>-153.52000000000001</v>
      </c>
      <c r="O154" s="3">
        <v>1194.58</v>
      </c>
      <c r="P154" s="3">
        <v>18562.810000000001</v>
      </c>
      <c r="Q154" s="3"/>
      <c r="R154" s="3">
        <v>0</v>
      </c>
      <c r="S154" s="3" t="s">
        <v>33</v>
      </c>
      <c r="T154" s="3" t="s">
        <v>485</v>
      </c>
      <c r="U154" s="3" t="s">
        <v>35</v>
      </c>
      <c r="V154" s="3"/>
      <c r="W154" s="3" t="s">
        <v>37</v>
      </c>
      <c r="X154" s="3">
        <v>-107.35</v>
      </c>
      <c r="Y154" s="3"/>
      <c r="Z154" s="3"/>
      <c r="AA154" s="3">
        <v>19549.75</v>
      </c>
      <c r="AB154" s="5" t="s">
        <v>532</v>
      </c>
      <c r="AC154" s="3">
        <v>550.73</v>
      </c>
      <c r="AD154" s="3" t="s">
        <v>533</v>
      </c>
    </row>
    <row r="155" spans="1:30" x14ac:dyDescent="0.25">
      <c r="A155">
        <v>403116</v>
      </c>
      <c r="B155" t="s">
        <v>534</v>
      </c>
      <c r="C155" s="3">
        <f t="shared" si="3"/>
        <v>0</v>
      </c>
      <c r="D155" s="3">
        <v>1268.6199999999999</v>
      </c>
      <c r="E155" s="3">
        <v>0</v>
      </c>
      <c r="F155" s="3">
        <v>0</v>
      </c>
      <c r="G155" s="3">
        <v>0</v>
      </c>
      <c r="H155" s="3">
        <v>0</v>
      </c>
      <c r="I155" s="3">
        <v>0</v>
      </c>
      <c r="J155" s="3">
        <v>0</v>
      </c>
      <c r="K155" s="3">
        <v>1268.6199999999999</v>
      </c>
      <c r="L155">
        <v>110000</v>
      </c>
      <c r="M155" s="4">
        <v>45695</v>
      </c>
      <c r="N155" s="3">
        <v>-47210.12</v>
      </c>
      <c r="O155" s="3">
        <v>8088</v>
      </c>
      <c r="P155" s="3">
        <v>1040.1199999999999</v>
      </c>
      <c r="Q155" s="3" t="s">
        <v>32</v>
      </c>
      <c r="R155" s="3">
        <v>3161.69</v>
      </c>
      <c r="S155" s="3" t="s">
        <v>488</v>
      </c>
      <c r="T155" s="3" t="s">
        <v>231</v>
      </c>
      <c r="U155" s="3" t="s">
        <v>52</v>
      </c>
      <c r="V155" s="3"/>
      <c r="W155" s="3"/>
      <c r="X155" s="3">
        <v>22633.85</v>
      </c>
      <c r="Y155" s="3"/>
      <c r="Z155" s="3"/>
      <c r="AA155" s="3">
        <v>88905.52</v>
      </c>
      <c r="AB155" s="5" t="s">
        <v>146</v>
      </c>
      <c r="AC155" s="3">
        <v>101.84</v>
      </c>
      <c r="AD155" s="3" t="s">
        <v>535</v>
      </c>
    </row>
    <row r="156" spans="1:30" x14ac:dyDescent="0.25">
      <c r="A156">
        <v>420368</v>
      </c>
      <c r="B156" t="s">
        <v>536</v>
      </c>
      <c r="C156" s="3">
        <f t="shared" si="3"/>
        <v>0</v>
      </c>
      <c r="D156" s="3">
        <v>1199.6400000000001</v>
      </c>
      <c r="E156" s="3">
        <v>0</v>
      </c>
      <c r="F156" s="3">
        <v>0</v>
      </c>
      <c r="G156" s="3">
        <v>0</v>
      </c>
      <c r="H156" s="3">
        <v>0</v>
      </c>
      <c r="I156" s="3">
        <v>0</v>
      </c>
      <c r="J156" s="3">
        <v>0</v>
      </c>
      <c r="K156" s="3">
        <v>1199.6400000000001</v>
      </c>
      <c r="L156">
        <v>10000</v>
      </c>
      <c r="M156" s="4">
        <v>45643</v>
      </c>
      <c r="N156" s="3">
        <v>-68.27</v>
      </c>
      <c r="O156" s="3">
        <v>1100.07</v>
      </c>
      <c r="P156" s="3">
        <v>14379.7</v>
      </c>
      <c r="Q156" s="3"/>
      <c r="R156" s="3">
        <v>0</v>
      </c>
      <c r="S156" s="3" t="s">
        <v>144</v>
      </c>
      <c r="T156" s="3" t="s">
        <v>201</v>
      </c>
      <c r="U156" s="3" t="s">
        <v>35</v>
      </c>
      <c r="V156" s="3"/>
      <c r="W156" s="3"/>
      <c r="X156" s="3">
        <v>364.68</v>
      </c>
      <c r="Y156" s="3">
        <v>10000</v>
      </c>
      <c r="Z156" s="3" t="s">
        <v>123</v>
      </c>
      <c r="AA156" s="3">
        <v>8800.36</v>
      </c>
      <c r="AB156" s="5" t="s">
        <v>134</v>
      </c>
      <c r="AC156" s="3">
        <v>187.18</v>
      </c>
      <c r="AD156" s="3" t="s">
        <v>537</v>
      </c>
    </row>
    <row r="157" spans="1:30" x14ac:dyDescent="0.25">
      <c r="A157">
        <v>22874</v>
      </c>
      <c r="B157" t="s">
        <v>538</v>
      </c>
      <c r="C157" s="3">
        <f t="shared" si="3"/>
        <v>0</v>
      </c>
      <c r="D157" s="3">
        <v>1181.6500000000001</v>
      </c>
      <c r="E157" s="3">
        <v>0</v>
      </c>
      <c r="F157" s="3">
        <v>0</v>
      </c>
      <c r="G157" s="3">
        <v>0</v>
      </c>
      <c r="H157" s="3">
        <v>0</v>
      </c>
      <c r="I157" s="3">
        <v>0</v>
      </c>
      <c r="J157" s="3">
        <v>0</v>
      </c>
      <c r="K157" s="3">
        <v>1181.6500000000001</v>
      </c>
      <c r="L157">
        <v>25000</v>
      </c>
      <c r="M157" s="4">
        <v>45692</v>
      </c>
      <c r="N157" s="3">
        <v>-5847.26</v>
      </c>
      <c r="O157" s="3">
        <v>2022.45</v>
      </c>
      <c r="P157" s="3">
        <v>30054.080000000002</v>
      </c>
      <c r="Q157" s="3" t="s">
        <v>32</v>
      </c>
      <c r="R157" s="3">
        <v>353.76</v>
      </c>
      <c r="S157" s="3" t="s">
        <v>33</v>
      </c>
      <c r="T157" s="3" t="s">
        <v>539</v>
      </c>
      <c r="U157" s="3" t="s">
        <v>35</v>
      </c>
      <c r="V157" s="3"/>
      <c r="W157" s="3" t="s">
        <v>37</v>
      </c>
      <c r="X157" s="3">
        <v>3160.2</v>
      </c>
      <c r="Y157" s="3"/>
      <c r="Z157" s="3"/>
      <c r="AA157" s="3">
        <v>23818.35</v>
      </c>
      <c r="AB157" s="5" t="s">
        <v>540</v>
      </c>
      <c r="AC157" s="3">
        <v>0</v>
      </c>
      <c r="AD157" s="3" t="s">
        <v>541</v>
      </c>
    </row>
    <row r="158" spans="1:30" x14ac:dyDescent="0.25">
      <c r="A158">
        <v>112519</v>
      </c>
      <c r="B158" t="s">
        <v>542</v>
      </c>
      <c r="C158" s="3">
        <f t="shared" si="3"/>
        <v>0</v>
      </c>
      <c r="D158" s="3">
        <v>1171.43</v>
      </c>
      <c r="E158" s="3">
        <v>0</v>
      </c>
      <c r="F158" s="3">
        <v>0</v>
      </c>
      <c r="G158" s="3">
        <v>0</v>
      </c>
      <c r="H158" s="3">
        <v>0</v>
      </c>
      <c r="I158" s="3">
        <v>0</v>
      </c>
      <c r="J158" s="3">
        <v>0</v>
      </c>
      <c r="K158" s="3">
        <v>1171.43</v>
      </c>
      <c r="L158">
        <v>8000</v>
      </c>
      <c r="M158" s="4">
        <v>45695</v>
      </c>
      <c r="N158" s="3">
        <v>-855.31</v>
      </c>
      <c r="O158" s="3">
        <v>1862.3</v>
      </c>
      <c r="P158" s="3">
        <v>15512.08</v>
      </c>
      <c r="Q158" s="3"/>
      <c r="R158" s="3">
        <v>0</v>
      </c>
      <c r="S158" s="3" t="s">
        <v>33</v>
      </c>
      <c r="T158" s="3" t="s">
        <v>224</v>
      </c>
      <c r="U158" s="3" t="s">
        <v>35</v>
      </c>
      <c r="V158" s="3"/>
      <c r="W158" s="3" t="s">
        <v>37</v>
      </c>
      <c r="X158" s="3">
        <v>1519.23</v>
      </c>
      <c r="Y158" s="3"/>
      <c r="Z158" s="3"/>
      <c r="AA158" s="3">
        <v>6828.57</v>
      </c>
      <c r="AB158" s="5" t="s">
        <v>114</v>
      </c>
      <c r="AC158" s="3">
        <v>168.09</v>
      </c>
      <c r="AD158" s="3" t="s">
        <v>543</v>
      </c>
    </row>
    <row r="159" spans="1:30" x14ac:dyDescent="0.25">
      <c r="A159">
        <v>115047</v>
      </c>
      <c r="B159" t="s">
        <v>544</v>
      </c>
      <c r="C159" s="3">
        <f t="shared" si="3"/>
        <v>0</v>
      </c>
      <c r="D159" s="3">
        <v>1134.23</v>
      </c>
      <c r="E159" s="3">
        <v>0</v>
      </c>
      <c r="F159" s="3">
        <v>0</v>
      </c>
      <c r="G159" s="3">
        <v>0</v>
      </c>
      <c r="H159" s="3">
        <v>0</v>
      </c>
      <c r="I159" s="3">
        <v>0</v>
      </c>
      <c r="J159" s="3">
        <v>0</v>
      </c>
      <c r="K159" s="3">
        <v>1134.23</v>
      </c>
      <c r="L159">
        <v>10000</v>
      </c>
      <c r="M159" s="4">
        <v>45695</v>
      </c>
      <c r="N159" s="3">
        <v>-737.69</v>
      </c>
      <c r="O159" s="3">
        <v>1713.79</v>
      </c>
      <c r="P159" s="3">
        <v>14336.6</v>
      </c>
      <c r="Q159" s="3"/>
      <c r="R159" s="3">
        <v>0</v>
      </c>
      <c r="S159" s="3" t="s">
        <v>33</v>
      </c>
      <c r="T159" s="3" t="s">
        <v>82</v>
      </c>
      <c r="U159" s="3" t="s">
        <v>35</v>
      </c>
      <c r="V159" s="3"/>
      <c r="W159" s="3" t="s">
        <v>37</v>
      </c>
      <c r="X159" s="3">
        <v>781.23</v>
      </c>
      <c r="Y159" s="3"/>
      <c r="Z159" s="3"/>
      <c r="AA159" s="3">
        <v>8865.77</v>
      </c>
      <c r="AB159" s="5" t="s">
        <v>114</v>
      </c>
      <c r="AC159" s="3">
        <v>49.01</v>
      </c>
      <c r="AD159" s="3" t="s">
        <v>545</v>
      </c>
    </row>
    <row r="160" spans="1:30" x14ac:dyDescent="0.25">
      <c r="A160">
        <v>21502</v>
      </c>
      <c r="B160" t="s">
        <v>546</v>
      </c>
      <c r="C160" s="3">
        <f t="shared" si="3"/>
        <v>0</v>
      </c>
      <c r="D160" s="3">
        <v>1085.24</v>
      </c>
      <c r="E160" s="3">
        <v>0</v>
      </c>
      <c r="F160" s="3">
        <v>0</v>
      </c>
      <c r="G160" s="3">
        <v>0</v>
      </c>
      <c r="H160" s="3">
        <v>0</v>
      </c>
      <c r="I160" s="3">
        <v>0</v>
      </c>
      <c r="J160" s="3">
        <v>0</v>
      </c>
      <c r="K160" s="3">
        <v>1085.24</v>
      </c>
      <c r="L160">
        <v>10000</v>
      </c>
      <c r="M160" s="4">
        <v>45698</v>
      </c>
      <c r="N160" s="3">
        <v>-122.4</v>
      </c>
      <c r="O160" s="3">
        <v>1111.78</v>
      </c>
      <c r="P160" s="3">
        <v>1718.56</v>
      </c>
      <c r="Q160" s="3"/>
      <c r="R160" s="3">
        <v>0</v>
      </c>
      <c r="S160" s="3" t="s">
        <v>33</v>
      </c>
      <c r="T160" s="3" t="s">
        <v>149</v>
      </c>
      <c r="U160" s="3" t="s">
        <v>35</v>
      </c>
      <c r="V160" s="3"/>
      <c r="W160" s="3" t="s">
        <v>37</v>
      </c>
      <c r="X160" s="3">
        <v>172.07</v>
      </c>
      <c r="Y160" s="3"/>
      <c r="Z160" s="3"/>
      <c r="AA160" s="3">
        <v>8914.76</v>
      </c>
      <c r="AB160" s="5" t="s">
        <v>547</v>
      </c>
      <c r="AC160" s="3">
        <v>10.75</v>
      </c>
      <c r="AD160" s="3" t="s">
        <v>548</v>
      </c>
    </row>
    <row r="161" spans="1:30" x14ac:dyDescent="0.25">
      <c r="A161">
        <v>23178</v>
      </c>
      <c r="B161" t="s">
        <v>549</v>
      </c>
      <c r="C161" s="3">
        <f t="shared" si="3"/>
        <v>0</v>
      </c>
      <c r="D161" s="3">
        <v>1055.57</v>
      </c>
      <c r="E161" s="3">
        <v>0</v>
      </c>
      <c r="F161" s="3">
        <v>0</v>
      </c>
      <c r="G161" s="3">
        <v>0</v>
      </c>
      <c r="H161" s="3">
        <v>0</v>
      </c>
      <c r="I161" s="3">
        <v>0</v>
      </c>
      <c r="J161" s="3">
        <v>0</v>
      </c>
      <c r="K161" s="3">
        <v>1055.57</v>
      </c>
      <c r="L161">
        <v>12000</v>
      </c>
      <c r="M161" s="4">
        <v>45695</v>
      </c>
      <c r="N161" s="3">
        <v>-1978.48</v>
      </c>
      <c r="O161" s="3">
        <v>2770.48</v>
      </c>
      <c r="P161" s="3">
        <v>25969.02</v>
      </c>
      <c r="Q161" s="3"/>
      <c r="R161" s="3">
        <v>0</v>
      </c>
      <c r="S161" s="3" t="s">
        <v>33</v>
      </c>
      <c r="T161" s="3" t="s">
        <v>217</v>
      </c>
      <c r="U161" s="3" t="s">
        <v>35</v>
      </c>
      <c r="V161" s="3"/>
      <c r="W161" s="3" t="s">
        <v>37</v>
      </c>
      <c r="X161" s="3">
        <v>785.78</v>
      </c>
      <c r="Y161" s="3"/>
      <c r="Z161" s="3"/>
      <c r="AA161" s="3">
        <v>10944.43</v>
      </c>
      <c r="AB161" s="5" t="s">
        <v>114</v>
      </c>
      <c r="AC161" s="3">
        <v>155.72</v>
      </c>
      <c r="AD161" s="3" t="s">
        <v>550</v>
      </c>
    </row>
    <row r="162" spans="1:30" x14ac:dyDescent="0.25">
      <c r="A162">
        <v>23755</v>
      </c>
      <c r="B162" t="s">
        <v>551</v>
      </c>
      <c r="C162" s="3">
        <f t="shared" si="3"/>
        <v>0</v>
      </c>
      <c r="D162" s="3">
        <v>1022.19</v>
      </c>
      <c r="E162" s="3">
        <v>0</v>
      </c>
      <c r="F162" s="3">
        <v>0</v>
      </c>
      <c r="G162" s="3">
        <v>0</v>
      </c>
      <c r="H162" s="3">
        <v>0</v>
      </c>
      <c r="I162" s="3">
        <v>0</v>
      </c>
      <c r="J162" s="3">
        <v>0</v>
      </c>
      <c r="K162" s="3">
        <v>1022.19</v>
      </c>
      <c r="L162">
        <v>10000</v>
      </c>
      <c r="M162" s="4">
        <v>45698</v>
      </c>
      <c r="N162" s="3">
        <v>-582.58000000000004</v>
      </c>
      <c r="O162" s="3">
        <v>1476.51</v>
      </c>
      <c r="P162" s="3">
        <v>24190.59</v>
      </c>
      <c r="Q162" s="3"/>
      <c r="R162" s="3">
        <v>0</v>
      </c>
      <c r="S162" s="3" t="s">
        <v>33</v>
      </c>
      <c r="T162" s="3" t="s">
        <v>201</v>
      </c>
      <c r="U162" s="3" t="s">
        <v>35</v>
      </c>
      <c r="V162" s="3"/>
      <c r="W162" s="3" t="s">
        <v>37</v>
      </c>
      <c r="X162" s="3">
        <v>1008.11</v>
      </c>
      <c r="Y162" s="3"/>
      <c r="Z162" s="3"/>
      <c r="AA162" s="3">
        <v>8977.81</v>
      </c>
      <c r="AB162" s="5" t="s">
        <v>552</v>
      </c>
      <c r="AC162" s="3">
        <v>105.55</v>
      </c>
      <c r="AD162" s="3" t="s">
        <v>553</v>
      </c>
    </row>
    <row r="163" spans="1:30" x14ac:dyDescent="0.25">
      <c r="A163">
        <v>21373</v>
      </c>
      <c r="B163" t="s">
        <v>554</v>
      </c>
      <c r="C163" s="3">
        <f t="shared" si="3"/>
        <v>0</v>
      </c>
      <c r="D163" s="3">
        <v>1005.48</v>
      </c>
      <c r="E163" s="3">
        <v>0</v>
      </c>
      <c r="F163" s="3">
        <v>0</v>
      </c>
      <c r="G163" s="3">
        <v>0</v>
      </c>
      <c r="H163" s="3">
        <v>0</v>
      </c>
      <c r="I163" s="3">
        <v>0</v>
      </c>
      <c r="J163" s="3">
        <v>0</v>
      </c>
      <c r="K163" s="3">
        <v>1005.48</v>
      </c>
      <c r="L163">
        <v>7500</v>
      </c>
      <c r="M163" s="4">
        <v>45664</v>
      </c>
      <c r="N163" s="3">
        <v>0.8</v>
      </c>
      <c r="O163" s="3">
        <v>925.66</v>
      </c>
      <c r="P163" s="3">
        <v>5027.26</v>
      </c>
      <c r="Q163" s="3" t="s">
        <v>32</v>
      </c>
      <c r="R163" s="3">
        <v>0</v>
      </c>
      <c r="S163" s="3" t="s">
        <v>33</v>
      </c>
      <c r="T163" s="3" t="s">
        <v>234</v>
      </c>
      <c r="U163" s="3" t="s">
        <v>35</v>
      </c>
      <c r="V163" s="3" t="s">
        <v>555</v>
      </c>
      <c r="W163" s="3" t="s">
        <v>37</v>
      </c>
      <c r="X163" s="3">
        <v>441.71</v>
      </c>
      <c r="Y163" s="3"/>
      <c r="Z163" s="3"/>
      <c r="AA163" s="3">
        <v>6494.52</v>
      </c>
      <c r="AB163" s="5" t="s">
        <v>114</v>
      </c>
      <c r="AC163" s="3">
        <v>25.09</v>
      </c>
      <c r="AD163" s="3" t="s">
        <v>556</v>
      </c>
    </row>
    <row r="164" spans="1:30" x14ac:dyDescent="0.25">
      <c r="A164">
        <v>131802</v>
      </c>
      <c r="B164" t="s">
        <v>557</v>
      </c>
      <c r="C164" s="3">
        <f t="shared" si="3"/>
        <v>0</v>
      </c>
      <c r="D164" s="3">
        <v>980.49</v>
      </c>
      <c r="E164" s="3">
        <v>0</v>
      </c>
      <c r="F164" s="3">
        <v>0</v>
      </c>
      <c r="G164" s="3">
        <v>0</v>
      </c>
      <c r="H164" s="3">
        <v>0</v>
      </c>
      <c r="I164" s="3">
        <v>0</v>
      </c>
      <c r="J164" s="3">
        <v>0</v>
      </c>
      <c r="K164" s="3">
        <v>980.49</v>
      </c>
      <c r="L164">
        <v>10000</v>
      </c>
      <c r="M164" s="4">
        <v>45692</v>
      </c>
      <c r="N164" s="3">
        <v>-1324.6</v>
      </c>
      <c r="O164" s="3">
        <v>1085.1400000000001</v>
      </c>
      <c r="P164" s="3">
        <v>16923.77</v>
      </c>
      <c r="Q164" s="3" t="s">
        <v>32</v>
      </c>
      <c r="R164" s="3">
        <v>0</v>
      </c>
      <c r="S164" s="3" t="s">
        <v>33</v>
      </c>
      <c r="T164" s="3" t="s">
        <v>239</v>
      </c>
      <c r="U164" s="3" t="s">
        <v>35</v>
      </c>
      <c r="V164" s="3"/>
      <c r="W164" s="3" t="s">
        <v>37</v>
      </c>
      <c r="X164" s="3">
        <v>618.74</v>
      </c>
      <c r="Y164" s="3"/>
      <c r="Z164" s="3"/>
      <c r="AA164" s="3">
        <v>9019.51</v>
      </c>
      <c r="AB164" s="5" t="s">
        <v>114</v>
      </c>
      <c r="AC164" s="3">
        <v>118.43</v>
      </c>
      <c r="AD164" s="3" t="s">
        <v>558</v>
      </c>
    </row>
    <row r="165" spans="1:30" x14ac:dyDescent="0.25">
      <c r="A165">
        <v>21848</v>
      </c>
      <c r="B165" t="s">
        <v>559</v>
      </c>
      <c r="C165" s="3">
        <f t="shared" si="3"/>
        <v>0</v>
      </c>
      <c r="D165" s="3">
        <v>976.87</v>
      </c>
      <c r="E165" s="3">
        <v>0</v>
      </c>
      <c r="F165" s="3">
        <v>0</v>
      </c>
      <c r="G165" s="3">
        <v>0</v>
      </c>
      <c r="H165" s="3">
        <v>0</v>
      </c>
      <c r="I165" s="3">
        <v>0</v>
      </c>
      <c r="J165" s="3">
        <v>0</v>
      </c>
      <c r="K165" s="3">
        <v>976.87</v>
      </c>
      <c r="L165">
        <v>15000</v>
      </c>
      <c r="M165" s="4">
        <v>45693</v>
      </c>
      <c r="N165" s="3">
        <v>-432.44</v>
      </c>
      <c r="O165" s="3">
        <v>1306.05</v>
      </c>
      <c r="P165" s="3">
        <v>7546.28</v>
      </c>
      <c r="Q165" s="3" t="s">
        <v>32</v>
      </c>
      <c r="R165" s="3">
        <v>0</v>
      </c>
      <c r="S165" s="3" t="s">
        <v>33</v>
      </c>
      <c r="T165" s="3" t="s">
        <v>82</v>
      </c>
      <c r="U165" s="3" t="s">
        <v>35</v>
      </c>
      <c r="V165" s="3"/>
      <c r="W165" s="3" t="s">
        <v>37</v>
      </c>
      <c r="X165" s="3">
        <v>391.05</v>
      </c>
      <c r="Y165" s="3"/>
      <c r="Z165" s="3"/>
      <c r="AA165" s="3">
        <v>14023.13</v>
      </c>
      <c r="AB165" s="5" t="s">
        <v>146</v>
      </c>
      <c r="AC165" s="3">
        <v>113.1</v>
      </c>
      <c r="AD165" s="3" t="s">
        <v>560</v>
      </c>
    </row>
    <row r="166" spans="1:30" x14ac:dyDescent="0.25">
      <c r="A166">
        <v>22679</v>
      </c>
      <c r="B166" t="s">
        <v>561</v>
      </c>
      <c r="C166" s="3">
        <f t="shared" si="3"/>
        <v>0</v>
      </c>
      <c r="D166" s="3">
        <v>975.03</v>
      </c>
      <c r="E166" s="3">
        <v>0</v>
      </c>
      <c r="F166" s="3">
        <v>0</v>
      </c>
      <c r="G166" s="3">
        <v>0</v>
      </c>
      <c r="H166" s="3">
        <v>0</v>
      </c>
      <c r="I166" s="3">
        <v>0</v>
      </c>
      <c r="J166" s="3">
        <v>0</v>
      </c>
      <c r="K166" s="3">
        <v>975.03</v>
      </c>
      <c r="L166">
        <v>15000</v>
      </c>
      <c r="M166" s="4">
        <v>45649</v>
      </c>
      <c r="N166" s="3">
        <v>-3791.96</v>
      </c>
      <c r="O166" s="3">
        <v>896.8</v>
      </c>
      <c r="P166" s="3">
        <v>9620.67</v>
      </c>
      <c r="Q166" s="3" t="s">
        <v>32</v>
      </c>
      <c r="R166" s="3">
        <v>0</v>
      </c>
      <c r="S166" s="3" t="s">
        <v>131</v>
      </c>
      <c r="T166" s="3" t="s">
        <v>127</v>
      </c>
      <c r="U166" s="3" t="s">
        <v>35</v>
      </c>
      <c r="V166" s="3" t="s">
        <v>432</v>
      </c>
      <c r="W166" s="3" t="s">
        <v>37</v>
      </c>
      <c r="X166" s="3">
        <v>1677.6</v>
      </c>
      <c r="Y166" s="3"/>
      <c r="Z166" s="3"/>
      <c r="AA166" s="3">
        <v>14024.97</v>
      </c>
      <c r="AB166" s="5" t="s">
        <v>261</v>
      </c>
      <c r="AC166" s="3">
        <v>550.83000000000004</v>
      </c>
      <c r="AD166" s="3" t="s">
        <v>562</v>
      </c>
    </row>
    <row r="167" spans="1:30" x14ac:dyDescent="0.25">
      <c r="A167">
        <v>23439</v>
      </c>
      <c r="B167" t="s">
        <v>563</v>
      </c>
      <c r="C167" s="3">
        <f t="shared" si="3"/>
        <v>0</v>
      </c>
      <c r="D167" s="3">
        <v>969.55</v>
      </c>
      <c r="E167" s="3">
        <v>0</v>
      </c>
      <c r="F167" s="3">
        <v>0</v>
      </c>
      <c r="G167" s="3">
        <v>0</v>
      </c>
      <c r="H167" s="3">
        <v>0</v>
      </c>
      <c r="I167" s="3">
        <v>0</v>
      </c>
      <c r="J167" s="3">
        <v>0</v>
      </c>
      <c r="K167" s="3">
        <v>969.55</v>
      </c>
      <c r="L167">
        <v>5000</v>
      </c>
      <c r="M167" s="4">
        <v>45695</v>
      </c>
      <c r="N167" s="3">
        <v>-747.72</v>
      </c>
      <c r="O167" s="3">
        <v>1580.9</v>
      </c>
      <c r="P167" s="3">
        <v>7476.44</v>
      </c>
      <c r="Q167" s="3"/>
      <c r="R167" s="3">
        <v>0</v>
      </c>
      <c r="S167" s="3" t="s">
        <v>33</v>
      </c>
      <c r="T167" s="3" t="s">
        <v>221</v>
      </c>
      <c r="U167" s="3" t="s">
        <v>35</v>
      </c>
      <c r="V167" s="3"/>
      <c r="W167" s="3" t="s">
        <v>37</v>
      </c>
      <c r="X167" s="3">
        <v>444.1</v>
      </c>
      <c r="Y167" s="3"/>
      <c r="Z167" s="3"/>
      <c r="AA167" s="3">
        <v>4030.45</v>
      </c>
      <c r="AB167" s="5" t="s">
        <v>60</v>
      </c>
      <c r="AC167" s="3">
        <v>41.88</v>
      </c>
      <c r="AD167" s="3" t="s">
        <v>564</v>
      </c>
    </row>
    <row r="168" spans="1:30" x14ac:dyDescent="0.25">
      <c r="A168">
        <v>114570</v>
      </c>
      <c r="B168" t="s">
        <v>565</v>
      </c>
      <c r="C168" s="3">
        <f t="shared" si="3"/>
        <v>0</v>
      </c>
      <c r="D168" s="3">
        <v>948.02</v>
      </c>
      <c r="E168" s="3">
        <v>0</v>
      </c>
      <c r="F168" s="3">
        <v>0</v>
      </c>
      <c r="G168" s="3">
        <v>0</v>
      </c>
      <c r="H168" s="3">
        <v>0</v>
      </c>
      <c r="I168" s="3">
        <v>0</v>
      </c>
      <c r="J168" s="3">
        <v>0</v>
      </c>
      <c r="K168" s="3">
        <v>948.02</v>
      </c>
      <c r="L168">
        <v>10000</v>
      </c>
      <c r="M168" s="4">
        <v>45410</v>
      </c>
      <c r="N168" s="3">
        <v>4.08</v>
      </c>
      <c r="O168" s="3">
        <v>872.73</v>
      </c>
      <c r="P168" s="3">
        <v>0</v>
      </c>
      <c r="Q168" s="3" t="s">
        <v>32</v>
      </c>
      <c r="R168" s="3">
        <v>0</v>
      </c>
      <c r="S168" s="3" t="s">
        <v>33</v>
      </c>
      <c r="T168" s="3"/>
      <c r="U168" s="3" t="s">
        <v>35</v>
      </c>
      <c r="V168" s="3"/>
      <c r="W168" s="3" t="s">
        <v>53</v>
      </c>
      <c r="X168" s="3">
        <v>88.28</v>
      </c>
      <c r="Y168" s="3"/>
      <c r="Z168" s="3"/>
      <c r="AA168" s="3">
        <v>9051.98</v>
      </c>
      <c r="AB168" s="5" t="s">
        <v>114</v>
      </c>
      <c r="AC168" s="3">
        <v>28.23</v>
      </c>
      <c r="AD168" s="3" t="s">
        <v>566</v>
      </c>
    </row>
    <row r="169" spans="1:30" x14ac:dyDescent="0.25">
      <c r="A169">
        <v>157843</v>
      </c>
      <c r="B169" t="s">
        <v>567</v>
      </c>
      <c r="C169" s="3">
        <f t="shared" si="3"/>
        <v>0</v>
      </c>
      <c r="D169" s="3">
        <v>940.98</v>
      </c>
      <c r="E169" s="3">
        <v>0</v>
      </c>
      <c r="F169" s="3">
        <v>0</v>
      </c>
      <c r="G169" s="3">
        <v>0</v>
      </c>
      <c r="H169" s="3">
        <v>0</v>
      </c>
      <c r="I169" s="3">
        <v>0</v>
      </c>
      <c r="J169" s="3">
        <v>0</v>
      </c>
      <c r="K169" s="3">
        <v>940.98</v>
      </c>
      <c r="L169">
        <v>125000</v>
      </c>
      <c r="M169" s="4">
        <v>45707</v>
      </c>
      <c r="N169" s="3">
        <v>-2627.03</v>
      </c>
      <c r="O169" s="3">
        <v>3264.09</v>
      </c>
      <c r="P169" s="3">
        <v>59981.58</v>
      </c>
      <c r="Q169" s="3"/>
      <c r="R169" s="3">
        <v>1329.75</v>
      </c>
      <c r="S169" s="3" t="s">
        <v>33</v>
      </c>
      <c r="T169" s="3" t="s">
        <v>34</v>
      </c>
      <c r="U169" s="3" t="s">
        <v>35</v>
      </c>
      <c r="V169" s="3"/>
      <c r="W169" s="3" t="s">
        <v>45</v>
      </c>
      <c r="X169" s="3">
        <v>1935.87</v>
      </c>
      <c r="Y169" s="3"/>
      <c r="Z169" s="3"/>
      <c r="AA169" s="3">
        <v>124059.02</v>
      </c>
      <c r="AB169" s="5" t="s">
        <v>568</v>
      </c>
      <c r="AC169" s="3">
        <v>49.69</v>
      </c>
      <c r="AD169" s="3" t="s">
        <v>569</v>
      </c>
    </row>
    <row r="170" spans="1:30" x14ac:dyDescent="0.25">
      <c r="A170">
        <v>184270</v>
      </c>
      <c r="B170" t="s">
        <v>570</v>
      </c>
      <c r="C170" s="3">
        <f t="shared" si="3"/>
        <v>0</v>
      </c>
      <c r="D170" s="3">
        <v>908.03</v>
      </c>
      <c r="E170" s="3">
        <v>0</v>
      </c>
      <c r="F170" s="3">
        <v>0</v>
      </c>
      <c r="G170" s="3">
        <v>0</v>
      </c>
      <c r="H170" s="3">
        <v>0</v>
      </c>
      <c r="I170" s="3">
        <v>0</v>
      </c>
      <c r="J170" s="3">
        <v>0</v>
      </c>
      <c r="K170" s="3">
        <v>908.03</v>
      </c>
      <c r="L170">
        <v>15000</v>
      </c>
      <c r="M170" s="4">
        <v>45701</v>
      </c>
      <c r="N170" s="3">
        <v>-2122.77</v>
      </c>
      <c r="O170" s="3">
        <v>2682.55</v>
      </c>
      <c r="P170" s="3">
        <v>46904.88</v>
      </c>
      <c r="Q170" s="3" t="s">
        <v>32</v>
      </c>
      <c r="R170" s="3">
        <v>0</v>
      </c>
      <c r="S170" s="3" t="s">
        <v>33</v>
      </c>
      <c r="T170" s="3" t="s">
        <v>224</v>
      </c>
      <c r="U170" s="3" t="s">
        <v>35</v>
      </c>
      <c r="V170" s="3"/>
      <c r="W170" s="3" t="s">
        <v>37</v>
      </c>
      <c r="X170" s="3">
        <v>1779.66</v>
      </c>
      <c r="Y170" s="3"/>
      <c r="Z170" s="3"/>
      <c r="AA170" s="3">
        <v>14091.97</v>
      </c>
      <c r="AB170" s="5" t="s">
        <v>114</v>
      </c>
      <c r="AC170" s="3">
        <v>103.76</v>
      </c>
      <c r="AD170" s="3" t="s">
        <v>571</v>
      </c>
    </row>
    <row r="171" spans="1:30" x14ac:dyDescent="0.25">
      <c r="A171">
        <v>114828</v>
      </c>
      <c r="B171" t="s">
        <v>572</v>
      </c>
      <c r="C171" s="3">
        <f t="shared" si="3"/>
        <v>0</v>
      </c>
      <c r="D171" s="3">
        <v>906.63</v>
      </c>
      <c r="E171" s="3">
        <v>0</v>
      </c>
      <c r="F171" s="3">
        <v>0</v>
      </c>
      <c r="G171" s="3">
        <v>0</v>
      </c>
      <c r="H171" s="3">
        <v>0</v>
      </c>
      <c r="I171" s="3">
        <v>0</v>
      </c>
      <c r="J171" s="3">
        <v>0</v>
      </c>
      <c r="K171" s="3">
        <v>906.63</v>
      </c>
      <c r="L171">
        <v>100000</v>
      </c>
      <c r="M171" s="4">
        <v>45699</v>
      </c>
      <c r="N171" s="3">
        <v>-7073.35</v>
      </c>
      <c r="O171" s="3">
        <v>7171.32</v>
      </c>
      <c r="P171" s="3">
        <v>80139.12</v>
      </c>
      <c r="Q171" s="3" t="s">
        <v>32</v>
      </c>
      <c r="R171" s="3">
        <v>2461.7199999999998</v>
      </c>
      <c r="S171" s="3" t="s">
        <v>33</v>
      </c>
      <c r="T171" s="3" t="s">
        <v>201</v>
      </c>
      <c r="U171" s="3" t="s">
        <v>35</v>
      </c>
      <c r="V171" s="3" t="s">
        <v>573</v>
      </c>
      <c r="W171" s="3" t="s">
        <v>37</v>
      </c>
      <c r="X171" s="3">
        <v>9705.15</v>
      </c>
      <c r="Y171" s="3"/>
      <c r="Z171" s="3"/>
      <c r="AA171" s="3">
        <v>68271.87</v>
      </c>
      <c r="AB171" s="5" t="s">
        <v>574</v>
      </c>
      <c r="AC171" s="3">
        <v>0</v>
      </c>
      <c r="AD171" s="3" t="s">
        <v>575</v>
      </c>
    </row>
    <row r="172" spans="1:30" x14ac:dyDescent="0.25">
      <c r="A172">
        <v>114807</v>
      </c>
      <c r="B172" t="s">
        <v>576</v>
      </c>
      <c r="C172" s="3">
        <f t="shared" si="3"/>
        <v>0</v>
      </c>
      <c r="D172" s="3">
        <v>899.08</v>
      </c>
      <c r="E172" s="3">
        <v>0</v>
      </c>
      <c r="F172" s="3">
        <v>0</v>
      </c>
      <c r="G172" s="3">
        <v>0</v>
      </c>
      <c r="H172" s="3">
        <v>0</v>
      </c>
      <c r="I172" s="3">
        <v>0</v>
      </c>
      <c r="J172" s="3">
        <v>0</v>
      </c>
      <c r="K172" s="3">
        <v>899.08</v>
      </c>
      <c r="L172">
        <v>75000</v>
      </c>
      <c r="M172" s="4">
        <v>45699</v>
      </c>
      <c r="N172" s="3">
        <v>-1810.71</v>
      </c>
      <c r="O172" s="3">
        <v>2412.11</v>
      </c>
      <c r="P172" s="3">
        <v>128167.25</v>
      </c>
      <c r="Q172" s="3"/>
      <c r="R172" s="3">
        <v>146862.01</v>
      </c>
      <c r="S172" s="3" t="s">
        <v>33</v>
      </c>
      <c r="T172" s="3" t="s">
        <v>296</v>
      </c>
      <c r="U172" s="3" t="s">
        <v>35</v>
      </c>
      <c r="V172" s="3" t="s">
        <v>577</v>
      </c>
      <c r="W172" s="3" t="s">
        <v>68</v>
      </c>
      <c r="X172" s="3">
        <v>8372.6200000000008</v>
      </c>
      <c r="Y172" s="3"/>
      <c r="Z172" s="3"/>
      <c r="AA172" s="3">
        <v>74437.100000000006</v>
      </c>
      <c r="AB172" s="5" t="s">
        <v>114</v>
      </c>
      <c r="AC172" s="3">
        <v>45.14</v>
      </c>
      <c r="AD172" s="3" t="s">
        <v>578</v>
      </c>
    </row>
    <row r="173" spans="1:30" x14ac:dyDescent="0.25">
      <c r="A173">
        <v>116461</v>
      </c>
      <c r="B173" t="s">
        <v>579</v>
      </c>
      <c r="C173" s="3">
        <f t="shared" si="3"/>
        <v>0</v>
      </c>
      <c r="D173" s="3">
        <v>896</v>
      </c>
      <c r="E173" s="3">
        <v>0</v>
      </c>
      <c r="F173" s="3">
        <v>0</v>
      </c>
      <c r="G173" s="3">
        <v>0</v>
      </c>
      <c r="H173" s="3">
        <v>0</v>
      </c>
      <c r="I173" s="3">
        <v>0</v>
      </c>
      <c r="J173" s="3">
        <v>0</v>
      </c>
      <c r="K173" s="3">
        <v>896</v>
      </c>
      <c r="L173">
        <v>35000</v>
      </c>
      <c r="M173" s="4">
        <v>45672</v>
      </c>
      <c r="N173" s="3">
        <v>-5981.71</v>
      </c>
      <c r="O173" s="3">
        <v>824.84</v>
      </c>
      <c r="P173" s="3">
        <v>55136.31</v>
      </c>
      <c r="Q173" s="3" t="s">
        <v>32</v>
      </c>
      <c r="R173" s="3">
        <v>0</v>
      </c>
      <c r="S173" s="3" t="s">
        <v>391</v>
      </c>
      <c r="T173" s="3" t="s">
        <v>117</v>
      </c>
      <c r="U173" s="3" t="s">
        <v>35</v>
      </c>
      <c r="V173" s="3" t="s">
        <v>580</v>
      </c>
      <c r="W173" s="3" t="s">
        <v>185</v>
      </c>
      <c r="X173" s="3">
        <v>16128.42</v>
      </c>
      <c r="Y173" s="3">
        <v>85000</v>
      </c>
      <c r="Z173" s="3" t="s">
        <v>46</v>
      </c>
      <c r="AA173" s="3">
        <v>29484.04</v>
      </c>
      <c r="AB173" s="5" t="s">
        <v>134</v>
      </c>
      <c r="AC173" s="3">
        <v>158.74</v>
      </c>
      <c r="AD173" s="3" t="s">
        <v>581</v>
      </c>
    </row>
    <row r="174" spans="1:30" x14ac:dyDescent="0.25">
      <c r="A174">
        <v>22552</v>
      </c>
      <c r="B174" t="s">
        <v>582</v>
      </c>
      <c r="C174" s="3">
        <f t="shared" si="3"/>
        <v>0</v>
      </c>
      <c r="D174" s="3">
        <v>886.26</v>
      </c>
      <c r="E174" s="3">
        <v>0</v>
      </c>
      <c r="F174" s="3">
        <v>0</v>
      </c>
      <c r="G174" s="3">
        <v>0</v>
      </c>
      <c r="H174" s="3">
        <v>0</v>
      </c>
      <c r="I174" s="3">
        <v>0</v>
      </c>
      <c r="J174" s="3">
        <v>0</v>
      </c>
      <c r="K174" s="3">
        <v>886.26</v>
      </c>
      <c r="L174">
        <v>10000</v>
      </c>
      <c r="M174" s="4">
        <v>45693</v>
      </c>
      <c r="N174" s="3">
        <v>-546.1</v>
      </c>
      <c r="O174" s="3">
        <v>1334.59</v>
      </c>
      <c r="P174" s="3">
        <v>21102.13</v>
      </c>
      <c r="Q174" s="3"/>
      <c r="R174" s="3">
        <v>0</v>
      </c>
      <c r="S174" s="3" t="s">
        <v>33</v>
      </c>
      <c r="T174" s="3" t="s">
        <v>315</v>
      </c>
      <c r="U174" s="3" t="s">
        <v>35</v>
      </c>
      <c r="V174" s="3"/>
      <c r="W174" s="3" t="s">
        <v>37</v>
      </c>
      <c r="X174" s="3">
        <v>453.69</v>
      </c>
      <c r="Y174" s="3"/>
      <c r="Z174" s="3"/>
      <c r="AA174" s="3">
        <v>9113.74</v>
      </c>
      <c r="AB174" s="5" t="s">
        <v>114</v>
      </c>
      <c r="AC174" s="3">
        <v>69.22</v>
      </c>
      <c r="AD174" s="3" t="s">
        <v>583</v>
      </c>
    </row>
    <row r="175" spans="1:30" x14ac:dyDescent="0.25">
      <c r="A175">
        <v>23367</v>
      </c>
      <c r="B175" t="s">
        <v>584</v>
      </c>
      <c r="C175" s="3">
        <f t="shared" si="3"/>
        <v>0</v>
      </c>
      <c r="D175" s="3">
        <v>885.28</v>
      </c>
      <c r="E175" s="3">
        <v>0</v>
      </c>
      <c r="F175" s="3">
        <v>0</v>
      </c>
      <c r="G175" s="3">
        <v>0</v>
      </c>
      <c r="H175" s="3">
        <v>0</v>
      </c>
      <c r="I175" s="3">
        <v>0</v>
      </c>
      <c r="J175" s="3">
        <v>0</v>
      </c>
      <c r="K175" s="3">
        <v>885.28</v>
      </c>
      <c r="L175">
        <v>7500</v>
      </c>
      <c r="M175" s="4">
        <v>45693</v>
      </c>
      <c r="N175" s="3">
        <v>-746.42</v>
      </c>
      <c r="O175" s="3">
        <v>1535.4</v>
      </c>
      <c r="P175" s="3">
        <v>16370.68</v>
      </c>
      <c r="Q175" s="3"/>
      <c r="R175" s="3">
        <v>0</v>
      </c>
      <c r="S175" s="3" t="s">
        <v>33</v>
      </c>
      <c r="T175" s="3" t="s">
        <v>221</v>
      </c>
      <c r="U175" s="3" t="s">
        <v>35</v>
      </c>
      <c r="V175" s="3"/>
      <c r="W175" s="3" t="s">
        <v>37</v>
      </c>
      <c r="X175" s="3">
        <v>924.77</v>
      </c>
      <c r="Y175" s="3"/>
      <c r="Z175" s="3"/>
      <c r="AA175" s="3">
        <v>6614.72</v>
      </c>
      <c r="AB175" s="5" t="s">
        <v>114</v>
      </c>
      <c r="AC175" s="3">
        <v>57.42</v>
      </c>
      <c r="AD175" s="3" t="s">
        <v>585</v>
      </c>
    </row>
    <row r="176" spans="1:30" x14ac:dyDescent="0.25">
      <c r="A176">
        <v>120880</v>
      </c>
      <c r="B176" t="s">
        <v>586</v>
      </c>
      <c r="C176" s="3">
        <f t="shared" si="3"/>
        <v>0</v>
      </c>
      <c r="D176" s="3">
        <v>880.24</v>
      </c>
      <c r="E176" s="3">
        <v>0</v>
      </c>
      <c r="F176" s="3">
        <v>0</v>
      </c>
      <c r="G176" s="3">
        <v>0</v>
      </c>
      <c r="H176" s="3">
        <v>0</v>
      </c>
      <c r="I176" s="3">
        <v>0</v>
      </c>
      <c r="J176" s="3">
        <v>0</v>
      </c>
      <c r="K176" s="3">
        <v>880.24</v>
      </c>
      <c r="L176">
        <v>7500</v>
      </c>
      <c r="M176" s="4">
        <v>45706</v>
      </c>
      <c r="N176" s="3">
        <v>-477.65</v>
      </c>
      <c r="O176" s="3">
        <v>1244.8699999999999</v>
      </c>
      <c r="P176" s="3">
        <v>12239.46</v>
      </c>
      <c r="Q176" s="3" t="s">
        <v>32</v>
      </c>
      <c r="R176" s="3">
        <v>0</v>
      </c>
      <c r="S176" s="3" t="s">
        <v>33</v>
      </c>
      <c r="T176" s="3" t="s">
        <v>149</v>
      </c>
      <c r="U176" s="3" t="s">
        <v>35</v>
      </c>
      <c r="V176" s="3"/>
      <c r="W176" s="3" t="s">
        <v>37</v>
      </c>
      <c r="X176" s="3">
        <v>946.21</v>
      </c>
      <c r="Y176" s="3"/>
      <c r="Z176" s="3"/>
      <c r="AA176" s="3">
        <v>6619.76</v>
      </c>
      <c r="AB176" s="5" t="s">
        <v>165</v>
      </c>
      <c r="AC176" s="3">
        <v>86.2</v>
      </c>
      <c r="AD176" s="3" t="s">
        <v>587</v>
      </c>
    </row>
    <row r="177" spans="1:30" x14ac:dyDescent="0.25">
      <c r="A177">
        <v>21563</v>
      </c>
      <c r="B177" t="s">
        <v>588</v>
      </c>
      <c r="C177" s="3">
        <f t="shared" si="3"/>
        <v>0</v>
      </c>
      <c r="D177" s="3">
        <v>778.42</v>
      </c>
      <c r="E177" s="3">
        <v>0</v>
      </c>
      <c r="F177" s="3">
        <v>0</v>
      </c>
      <c r="G177" s="3">
        <v>0</v>
      </c>
      <c r="H177" s="3">
        <v>0</v>
      </c>
      <c r="I177" s="3">
        <v>0</v>
      </c>
      <c r="J177" s="3">
        <v>0</v>
      </c>
      <c r="K177" s="3">
        <v>778.42</v>
      </c>
      <c r="L177">
        <v>7500</v>
      </c>
      <c r="M177" s="4">
        <v>45672</v>
      </c>
      <c r="N177" s="3">
        <v>-188.66</v>
      </c>
      <c r="O177" s="3">
        <v>658.85</v>
      </c>
      <c r="P177" s="3">
        <v>7834.68</v>
      </c>
      <c r="Q177" s="3"/>
      <c r="R177" s="3">
        <v>0</v>
      </c>
      <c r="S177" s="3" t="s">
        <v>33</v>
      </c>
      <c r="T177" s="3" t="s">
        <v>224</v>
      </c>
      <c r="U177" s="3" t="s">
        <v>35</v>
      </c>
      <c r="V177" s="3"/>
      <c r="W177" s="3" t="s">
        <v>37</v>
      </c>
      <c r="X177" s="3">
        <v>420.54</v>
      </c>
      <c r="Y177" s="3"/>
      <c r="Z177" s="3"/>
      <c r="AA177" s="3">
        <v>6721.58</v>
      </c>
      <c r="AB177" s="5" t="s">
        <v>134</v>
      </c>
      <c r="AC177" s="3">
        <v>101.08</v>
      </c>
      <c r="AD177" s="3" t="s">
        <v>589</v>
      </c>
    </row>
    <row r="178" spans="1:30" x14ac:dyDescent="0.25">
      <c r="A178">
        <v>355253</v>
      </c>
      <c r="B178" t="s">
        <v>590</v>
      </c>
      <c r="C178" s="3">
        <f t="shared" si="3"/>
        <v>0</v>
      </c>
      <c r="D178" s="3">
        <v>771.31</v>
      </c>
      <c r="E178" s="3">
        <v>0</v>
      </c>
      <c r="F178" s="3">
        <v>0</v>
      </c>
      <c r="G178" s="3">
        <v>0</v>
      </c>
      <c r="H178" s="3">
        <v>0</v>
      </c>
      <c r="I178" s="3">
        <v>0</v>
      </c>
      <c r="J178" s="3">
        <v>0</v>
      </c>
      <c r="K178" s="3">
        <v>771.31</v>
      </c>
      <c r="L178">
        <v>150000</v>
      </c>
      <c r="M178" s="4">
        <v>45693</v>
      </c>
      <c r="N178" s="3">
        <v>-1076.8699999999999</v>
      </c>
      <c r="O178" s="3">
        <v>1730.92</v>
      </c>
      <c r="P178" s="3">
        <v>102787.83</v>
      </c>
      <c r="Q178" s="3"/>
      <c r="R178" s="3">
        <v>0</v>
      </c>
      <c r="S178" s="3" t="s">
        <v>33</v>
      </c>
      <c r="T178" s="3" t="s">
        <v>221</v>
      </c>
      <c r="U178" s="3" t="s">
        <v>35</v>
      </c>
      <c r="V178" s="3"/>
      <c r="W178" s="3" t="s">
        <v>53</v>
      </c>
      <c r="X178" s="3">
        <v>2717.42</v>
      </c>
      <c r="Y178" s="3"/>
      <c r="Z178" s="3"/>
      <c r="AA178" s="3">
        <v>149228.69</v>
      </c>
      <c r="AB178" s="5" t="s">
        <v>114</v>
      </c>
      <c r="AC178" s="3">
        <v>42.59</v>
      </c>
      <c r="AD178" s="3" t="s">
        <v>591</v>
      </c>
    </row>
    <row r="179" spans="1:30" x14ac:dyDescent="0.25">
      <c r="A179">
        <v>22249</v>
      </c>
      <c r="B179" t="s">
        <v>592</v>
      </c>
      <c r="C179" s="3">
        <f t="shared" si="3"/>
        <v>0</v>
      </c>
      <c r="D179" s="3">
        <v>761.74</v>
      </c>
      <c r="E179" s="3">
        <v>0</v>
      </c>
      <c r="F179" s="3">
        <v>0</v>
      </c>
      <c r="G179" s="3">
        <v>0</v>
      </c>
      <c r="H179" s="3">
        <v>0</v>
      </c>
      <c r="I179" s="3">
        <v>0</v>
      </c>
      <c r="J179" s="3">
        <v>0</v>
      </c>
      <c r="K179" s="3">
        <v>761.74</v>
      </c>
      <c r="L179">
        <v>5000</v>
      </c>
      <c r="M179" s="4">
        <v>45714</v>
      </c>
      <c r="N179" s="3">
        <v>-2000</v>
      </c>
      <c r="O179" s="3">
        <v>2542.4699999999998</v>
      </c>
      <c r="P179" s="3">
        <v>6556.08</v>
      </c>
      <c r="Q179" s="3" t="s">
        <v>32</v>
      </c>
      <c r="R179" s="3">
        <v>0</v>
      </c>
      <c r="S179" s="3" t="s">
        <v>33</v>
      </c>
      <c r="T179" s="3" t="s">
        <v>108</v>
      </c>
      <c r="U179" s="3" t="s">
        <v>35</v>
      </c>
      <c r="V179" s="3" t="s">
        <v>593</v>
      </c>
      <c r="W179" s="3" t="s">
        <v>37</v>
      </c>
      <c r="X179" s="3">
        <v>1346.76</v>
      </c>
      <c r="Y179" s="3"/>
      <c r="Z179" s="3"/>
      <c r="AA179" s="3">
        <v>4238.26</v>
      </c>
      <c r="AB179" s="5" t="s">
        <v>594</v>
      </c>
      <c r="AC179" s="3">
        <v>0</v>
      </c>
      <c r="AD179" s="3" t="s">
        <v>595</v>
      </c>
    </row>
    <row r="180" spans="1:30" x14ac:dyDescent="0.25">
      <c r="A180">
        <v>159304</v>
      </c>
      <c r="B180" t="s">
        <v>596</v>
      </c>
      <c r="C180" s="3">
        <f t="shared" si="3"/>
        <v>0</v>
      </c>
      <c r="D180" s="3">
        <v>691.59</v>
      </c>
      <c r="E180" s="3">
        <v>0</v>
      </c>
      <c r="F180" s="3">
        <v>0</v>
      </c>
      <c r="G180" s="3">
        <v>0</v>
      </c>
      <c r="H180" s="3">
        <v>0</v>
      </c>
      <c r="I180" s="3">
        <v>0</v>
      </c>
      <c r="J180" s="3">
        <v>0</v>
      </c>
      <c r="K180" s="3">
        <v>691.59</v>
      </c>
      <c r="L180">
        <v>10000</v>
      </c>
      <c r="M180" s="4">
        <v>45678</v>
      </c>
      <c r="N180" s="3">
        <v>-194.67</v>
      </c>
      <c r="O180" s="3">
        <v>636.27</v>
      </c>
      <c r="P180" s="3">
        <v>9841.69</v>
      </c>
      <c r="Q180" s="3"/>
      <c r="R180" s="3">
        <v>0</v>
      </c>
      <c r="S180" s="3" t="s">
        <v>33</v>
      </c>
      <c r="T180" s="3" t="s">
        <v>149</v>
      </c>
      <c r="U180" s="3" t="s">
        <v>35</v>
      </c>
      <c r="V180" s="3"/>
      <c r="W180" s="3" t="s">
        <v>37</v>
      </c>
      <c r="X180" s="3">
        <v>1169.6300000000001</v>
      </c>
      <c r="Y180" s="3"/>
      <c r="Z180" s="3"/>
      <c r="AA180" s="3">
        <v>9308.41</v>
      </c>
      <c r="AB180" s="5" t="s">
        <v>597</v>
      </c>
      <c r="AC180" s="3">
        <v>78.22</v>
      </c>
      <c r="AD180" s="3" t="s">
        <v>598</v>
      </c>
    </row>
    <row r="181" spans="1:30" x14ac:dyDescent="0.25">
      <c r="A181">
        <v>133834</v>
      </c>
      <c r="B181" t="s">
        <v>599</v>
      </c>
      <c r="C181" s="3">
        <f t="shared" si="3"/>
        <v>0</v>
      </c>
      <c r="D181" s="3">
        <v>675.04</v>
      </c>
      <c r="E181" s="3">
        <v>0</v>
      </c>
      <c r="F181" s="3">
        <v>0</v>
      </c>
      <c r="G181" s="3">
        <v>0</v>
      </c>
      <c r="H181" s="3">
        <v>0</v>
      </c>
      <c r="I181" s="3">
        <v>0</v>
      </c>
      <c r="J181" s="3">
        <v>0</v>
      </c>
      <c r="K181" s="3">
        <v>675.04</v>
      </c>
      <c r="L181">
        <v>7167.16</v>
      </c>
      <c r="M181" s="4">
        <v>45680</v>
      </c>
      <c r="N181" s="3">
        <v>-50.67</v>
      </c>
      <c r="O181" s="3">
        <v>601.42999999999995</v>
      </c>
      <c r="P181" s="3">
        <v>3902.4</v>
      </c>
      <c r="Q181" s="3" t="s">
        <v>32</v>
      </c>
      <c r="R181" s="3">
        <v>0</v>
      </c>
      <c r="S181" s="3" t="s">
        <v>33</v>
      </c>
      <c r="T181" s="3" t="s">
        <v>127</v>
      </c>
      <c r="U181" s="3" t="s">
        <v>35</v>
      </c>
      <c r="V181" s="3"/>
      <c r="W181" s="3" t="s">
        <v>37</v>
      </c>
      <c r="X181" s="3">
        <v>433.74</v>
      </c>
      <c r="Y181" s="3"/>
      <c r="Z181" s="3"/>
      <c r="AA181" s="3">
        <v>7167.16</v>
      </c>
      <c r="AB181" s="5" t="s">
        <v>600</v>
      </c>
      <c r="AC181" s="3">
        <v>675.04</v>
      </c>
      <c r="AD181" s="3" t="s">
        <v>601</v>
      </c>
    </row>
    <row r="182" spans="1:30" x14ac:dyDescent="0.25">
      <c r="A182">
        <v>159910</v>
      </c>
      <c r="B182" t="s">
        <v>602</v>
      </c>
      <c r="C182" s="3">
        <f t="shared" si="3"/>
        <v>0</v>
      </c>
      <c r="D182" s="3">
        <v>671.73</v>
      </c>
      <c r="E182" s="3">
        <v>0</v>
      </c>
      <c r="F182" s="3">
        <v>0</v>
      </c>
      <c r="G182" s="3">
        <v>0</v>
      </c>
      <c r="H182" s="3">
        <v>0</v>
      </c>
      <c r="I182" s="3">
        <v>0</v>
      </c>
      <c r="J182" s="3">
        <v>0</v>
      </c>
      <c r="K182" s="3">
        <v>671.73</v>
      </c>
      <c r="L182">
        <v>7500</v>
      </c>
      <c r="M182" s="4">
        <v>45707</v>
      </c>
      <c r="N182" s="3">
        <v>-561.38</v>
      </c>
      <c r="O182" s="3">
        <v>1613.52</v>
      </c>
      <c r="P182" s="3">
        <v>10217.59</v>
      </c>
      <c r="Q182" s="3" t="s">
        <v>32</v>
      </c>
      <c r="R182" s="3">
        <v>0</v>
      </c>
      <c r="S182" s="3" t="s">
        <v>33</v>
      </c>
      <c r="T182" s="3" t="s">
        <v>82</v>
      </c>
      <c r="U182" s="3" t="s">
        <v>35</v>
      </c>
      <c r="V182" s="3" t="s">
        <v>603</v>
      </c>
      <c r="W182" s="3" t="s">
        <v>37</v>
      </c>
      <c r="X182" s="3">
        <v>887.25</v>
      </c>
      <c r="Y182" s="3"/>
      <c r="Z182" s="3"/>
      <c r="AA182" s="3">
        <v>6828.27</v>
      </c>
      <c r="AB182" s="5" t="s">
        <v>146</v>
      </c>
      <c r="AC182" s="3">
        <v>16</v>
      </c>
      <c r="AD182" s="3" t="s">
        <v>604</v>
      </c>
    </row>
    <row r="183" spans="1:30" x14ac:dyDescent="0.25">
      <c r="A183">
        <v>23116</v>
      </c>
      <c r="B183" t="s">
        <v>605</v>
      </c>
      <c r="C183" s="3">
        <f t="shared" si="3"/>
        <v>0</v>
      </c>
      <c r="D183" s="3">
        <v>662.57</v>
      </c>
      <c r="E183" s="3">
        <v>0</v>
      </c>
      <c r="F183" s="3">
        <v>0</v>
      </c>
      <c r="G183" s="3">
        <v>0</v>
      </c>
      <c r="H183" s="3">
        <v>0</v>
      </c>
      <c r="I183" s="3">
        <v>0</v>
      </c>
      <c r="J183" s="3">
        <v>0</v>
      </c>
      <c r="K183" s="3">
        <v>662.57</v>
      </c>
      <c r="L183">
        <v>7500</v>
      </c>
      <c r="M183" s="4">
        <v>45706</v>
      </c>
      <c r="N183" s="3">
        <v>-130.91</v>
      </c>
      <c r="O183" s="3">
        <v>1349.58</v>
      </c>
      <c r="P183" s="3">
        <v>8774.2800000000007</v>
      </c>
      <c r="Q183" s="3" t="s">
        <v>32</v>
      </c>
      <c r="R183" s="3">
        <v>0</v>
      </c>
      <c r="S183" s="3" t="s">
        <v>33</v>
      </c>
      <c r="T183" s="3" t="s">
        <v>217</v>
      </c>
      <c r="U183" s="3" t="s">
        <v>35</v>
      </c>
      <c r="V183" s="3" t="s">
        <v>606</v>
      </c>
      <c r="W183" s="3" t="s">
        <v>37</v>
      </c>
      <c r="X183" s="3">
        <v>435.33</v>
      </c>
      <c r="Y183" s="3"/>
      <c r="Z183" s="3"/>
      <c r="AA183" s="3">
        <v>6837.43</v>
      </c>
      <c r="AB183" s="5" t="s">
        <v>146</v>
      </c>
      <c r="AC183" s="3">
        <v>81.400000000000006</v>
      </c>
      <c r="AD183" s="3" t="s">
        <v>607</v>
      </c>
    </row>
    <row r="184" spans="1:30" x14ac:dyDescent="0.25">
      <c r="A184">
        <v>22441</v>
      </c>
      <c r="B184" t="s">
        <v>608</v>
      </c>
      <c r="C184" s="3">
        <f t="shared" si="3"/>
        <v>0</v>
      </c>
      <c r="D184" s="3">
        <v>660.33</v>
      </c>
      <c r="E184" s="3">
        <v>0</v>
      </c>
      <c r="F184" s="3">
        <v>0</v>
      </c>
      <c r="G184" s="3">
        <v>0</v>
      </c>
      <c r="H184" s="3">
        <v>0</v>
      </c>
      <c r="I184" s="3">
        <v>0</v>
      </c>
      <c r="J184" s="3">
        <v>0</v>
      </c>
      <c r="K184" s="3">
        <v>660.33</v>
      </c>
      <c r="L184">
        <v>5000</v>
      </c>
      <c r="M184" s="4">
        <v>45699</v>
      </c>
      <c r="N184" s="3">
        <v>-1082.93</v>
      </c>
      <c r="O184" s="3">
        <v>1555.25</v>
      </c>
      <c r="P184" s="3">
        <v>5374.08</v>
      </c>
      <c r="Q184" s="3"/>
      <c r="R184" s="3">
        <v>11.38</v>
      </c>
      <c r="S184" s="3" t="s">
        <v>33</v>
      </c>
      <c r="T184" s="3" t="s">
        <v>209</v>
      </c>
      <c r="U184" s="3" t="s">
        <v>35</v>
      </c>
      <c r="V184" s="3"/>
      <c r="W184" s="3" t="s">
        <v>37</v>
      </c>
      <c r="X184" s="3">
        <v>574.91</v>
      </c>
      <c r="Y184" s="3"/>
      <c r="Z184" s="3"/>
      <c r="AA184" s="3">
        <v>4339.67</v>
      </c>
      <c r="AB184" s="5" t="s">
        <v>146</v>
      </c>
      <c r="AC184" s="3">
        <v>125.58</v>
      </c>
      <c r="AD184" s="3" t="s">
        <v>609</v>
      </c>
    </row>
    <row r="185" spans="1:30" x14ac:dyDescent="0.25">
      <c r="A185">
        <v>138770</v>
      </c>
      <c r="B185" t="s">
        <v>610</v>
      </c>
      <c r="C185" s="3">
        <f t="shared" si="3"/>
        <v>0</v>
      </c>
      <c r="D185" s="3">
        <v>628.67999999999995</v>
      </c>
      <c r="E185" s="3">
        <v>0</v>
      </c>
      <c r="F185" s="3">
        <v>0</v>
      </c>
      <c r="G185" s="3">
        <v>0</v>
      </c>
      <c r="H185" s="3">
        <v>0</v>
      </c>
      <c r="I185" s="3">
        <v>0</v>
      </c>
      <c r="J185" s="3">
        <v>0</v>
      </c>
      <c r="K185" s="3">
        <v>628.67999999999995</v>
      </c>
      <c r="L185">
        <v>15000</v>
      </c>
      <c r="M185" s="4">
        <v>45229</v>
      </c>
      <c r="N185" s="3">
        <v>-60.56</v>
      </c>
      <c r="O185" s="3">
        <v>578.76</v>
      </c>
      <c r="P185" s="3">
        <v>0</v>
      </c>
      <c r="Q185" s="3"/>
      <c r="R185" s="3">
        <v>601.20000000000005</v>
      </c>
      <c r="S185" s="3" t="s">
        <v>33</v>
      </c>
      <c r="T185" s="3"/>
      <c r="U185" s="3" t="s">
        <v>35</v>
      </c>
      <c r="V185" s="3"/>
      <c r="W185" s="3" t="s">
        <v>37</v>
      </c>
      <c r="X185" s="3">
        <v>0</v>
      </c>
      <c r="Y185" s="3"/>
      <c r="Z185" s="3"/>
      <c r="AA185" s="3">
        <v>14371.32</v>
      </c>
      <c r="AB185" s="5" t="s">
        <v>611</v>
      </c>
      <c r="AC185" s="3">
        <v>72.91</v>
      </c>
      <c r="AD185" s="3" t="s">
        <v>612</v>
      </c>
    </row>
    <row r="186" spans="1:30" x14ac:dyDescent="0.25">
      <c r="A186">
        <v>22101</v>
      </c>
      <c r="B186" t="s">
        <v>613</v>
      </c>
      <c r="C186" s="3">
        <f t="shared" si="3"/>
        <v>0</v>
      </c>
      <c r="D186" s="3">
        <v>608.14</v>
      </c>
      <c r="E186" s="3">
        <v>0</v>
      </c>
      <c r="F186" s="3">
        <v>0</v>
      </c>
      <c r="G186" s="3">
        <v>0</v>
      </c>
      <c r="H186" s="3">
        <v>0</v>
      </c>
      <c r="I186" s="3">
        <v>0</v>
      </c>
      <c r="J186" s="3">
        <v>0</v>
      </c>
      <c r="K186" s="3">
        <v>608.14</v>
      </c>
      <c r="L186">
        <v>7500</v>
      </c>
      <c r="M186" s="4">
        <v>45707</v>
      </c>
      <c r="N186" s="3">
        <v>-853.88</v>
      </c>
      <c r="O186" s="3">
        <v>1344.32</v>
      </c>
      <c r="P186" s="3">
        <v>13130.84</v>
      </c>
      <c r="Q186" s="3" t="s">
        <v>32</v>
      </c>
      <c r="R186" s="3">
        <v>0</v>
      </c>
      <c r="S186" s="3" t="s">
        <v>33</v>
      </c>
      <c r="T186" s="3" t="s">
        <v>82</v>
      </c>
      <c r="U186" s="3" t="s">
        <v>35</v>
      </c>
      <c r="V186" s="3"/>
      <c r="W186" s="3" t="s">
        <v>37</v>
      </c>
      <c r="X186" s="3">
        <v>954.86</v>
      </c>
      <c r="Y186" s="3"/>
      <c r="Z186" s="3"/>
      <c r="AA186" s="3">
        <v>6891.86</v>
      </c>
      <c r="AB186" s="5" t="s">
        <v>316</v>
      </c>
      <c r="AC186" s="3">
        <v>76.489999999999995</v>
      </c>
      <c r="AD186" s="3" t="s">
        <v>614</v>
      </c>
    </row>
    <row r="187" spans="1:30" x14ac:dyDescent="0.25">
      <c r="A187">
        <v>23356</v>
      </c>
      <c r="B187" t="s">
        <v>615</v>
      </c>
      <c r="C187" s="3">
        <f t="shared" si="3"/>
        <v>0</v>
      </c>
      <c r="D187" s="3">
        <v>602.19000000000005</v>
      </c>
      <c r="E187" s="3">
        <v>0</v>
      </c>
      <c r="F187" s="3">
        <v>0</v>
      </c>
      <c r="G187" s="3">
        <v>0</v>
      </c>
      <c r="H187" s="3">
        <v>0</v>
      </c>
      <c r="I187" s="3">
        <v>0</v>
      </c>
      <c r="J187" s="3">
        <v>0</v>
      </c>
      <c r="K187" s="3">
        <v>602.19000000000005</v>
      </c>
      <c r="L187">
        <v>10000</v>
      </c>
      <c r="M187" s="4">
        <v>45693</v>
      </c>
      <c r="N187" s="3">
        <v>-739.89</v>
      </c>
      <c r="O187" s="3">
        <v>1260.8800000000001</v>
      </c>
      <c r="P187" s="3">
        <v>16595.009999999998</v>
      </c>
      <c r="Q187" s="3"/>
      <c r="R187" s="3">
        <v>0</v>
      </c>
      <c r="S187" s="3" t="s">
        <v>33</v>
      </c>
      <c r="T187" s="3" t="s">
        <v>217</v>
      </c>
      <c r="U187" s="3" t="s">
        <v>35</v>
      </c>
      <c r="V187" s="3"/>
      <c r="W187" s="3" t="s">
        <v>37</v>
      </c>
      <c r="X187" s="3">
        <v>798.7</v>
      </c>
      <c r="Y187" s="3"/>
      <c r="Z187" s="3"/>
      <c r="AA187" s="3">
        <v>9397.81</v>
      </c>
      <c r="AB187" s="5" t="s">
        <v>114</v>
      </c>
      <c r="AC187" s="3">
        <v>72.760000000000005</v>
      </c>
      <c r="AD187" s="3" t="s">
        <v>616</v>
      </c>
    </row>
    <row r="188" spans="1:30" x14ac:dyDescent="0.25">
      <c r="A188">
        <v>22898</v>
      </c>
      <c r="B188" t="s">
        <v>617</v>
      </c>
      <c r="C188" s="3">
        <f t="shared" si="3"/>
        <v>0</v>
      </c>
      <c r="D188" s="3">
        <v>594.4</v>
      </c>
      <c r="E188" s="3">
        <v>0</v>
      </c>
      <c r="F188" s="3">
        <v>0</v>
      </c>
      <c r="G188" s="3">
        <v>0</v>
      </c>
      <c r="H188" s="3">
        <v>0</v>
      </c>
      <c r="I188" s="3">
        <v>0</v>
      </c>
      <c r="J188" s="3">
        <v>0</v>
      </c>
      <c r="K188" s="3">
        <v>594.4</v>
      </c>
      <c r="L188">
        <v>10000</v>
      </c>
      <c r="M188" s="4">
        <v>45698</v>
      </c>
      <c r="N188" s="3">
        <v>-1025.1400000000001</v>
      </c>
      <c r="O188" s="3">
        <v>1487.94</v>
      </c>
      <c r="P188" s="3">
        <v>18857.53</v>
      </c>
      <c r="Q188" s="3"/>
      <c r="R188" s="3">
        <v>0</v>
      </c>
      <c r="S188" s="3" t="s">
        <v>33</v>
      </c>
      <c r="T188" s="3" t="s">
        <v>224</v>
      </c>
      <c r="U188" s="3" t="s">
        <v>35</v>
      </c>
      <c r="V188" s="3"/>
      <c r="W188" s="3" t="s">
        <v>37</v>
      </c>
      <c r="X188" s="3">
        <v>1550.03</v>
      </c>
      <c r="Y188" s="3"/>
      <c r="Z188" s="3"/>
      <c r="AA188" s="3">
        <v>9405.6</v>
      </c>
      <c r="AB188" s="5" t="s">
        <v>114</v>
      </c>
      <c r="AC188" s="3">
        <v>20.47</v>
      </c>
      <c r="AD188" s="3" t="s">
        <v>618</v>
      </c>
    </row>
    <row r="189" spans="1:30" x14ac:dyDescent="0.25">
      <c r="A189">
        <v>23342</v>
      </c>
      <c r="B189" t="s">
        <v>619</v>
      </c>
      <c r="C189" s="3">
        <f t="shared" si="3"/>
        <v>0</v>
      </c>
      <c r="D189" s="3">
        <v>588.27</v>
      </c>
      <c r="E189" s="3">
        <v>0</v>
      </c>
      <c r="F189" s="3">
        <v>0</v>
      </c>
      <c r="G189" s="3">
        <v>0</v>
      </c>
      <c r="H189" s="3">
        <v>0</v>
      </c>
      <c r="I189" s="3">
        <v>0</v>
      </c>
      <c r="J189" s="3">
        <v>-27800.01</v>
      </c>
      <c r="K189" s="3">
        <v>-27211.74</v>
      </c>
      <c r="L189">
        <v>9000</v>
      </c>
      <c r="M189" s="4">
        <v>45693</v>
      </c>
      <c r="N189" s="3">
        <v>-3856.87</v>
      </c>
      <c r="O189" s="3">
        <v>3214.62</v>
      </c>
      <c r="P189" s="3">
        <v>37018.69</v>
      </c>
      <c r="Q189" s="3" t="s">
        <v>32</v>
      </c>
      <c r="R189" s="3">
        <v>55027.83</v>
      </c>
      <c r="S189" s="3" t="s">
        <v>33</v>
      </c>
      <c r="T189" s="3" t="s">
        <v>34</v>
      </c>
      <c r="U189" s="3" t="s">
        <v>35</v>
      </c>
      <c r="V189" s="3" t="s">
        <v>620</v>
      </c>
      <c r="W189" s="3" t="s">
        <v>37</v>
      </c>
      <c r="X189" s="3">
        <v>-17066.21</v>
      </c>
      <c r="Y189" s="3"/>
      <c r="Z189" s="3"/>
      <c r="AA189" s="3">
        <v>8411.73</v>
      </c>
      <c r="AB189" s="5" t="s">
        <v>621</v>
      </c>
      <c r="AC189" s="3">
        <v>38.270000000000003</v>
      </c>
      <c r="AD189" s="3" t="s">
        <v>622</v>
      </c>
    </row>
    <row r="190" spans="1:30" x14ac:dyDescent="0.25">
      <c r="A190">
        <v>21542</v>
      </c>
      <c r="B190" t="s">
        <v>623</v>
      </c>
      <c r="C190" s="3">
        <f t="shared" si="3"/>
        <v>0</v>
      </c>
      <c r="D190" s="3">
        <v>572.15</v>
      </c>
      <c r="E190" s="3">
        <v>0</v>
      </c>
      <c r="F190" s="3">
        <v>0</v>
      </c>
      <c r="G190" s="3">
        <v>0</v>
      </c>
      <c r="H190" s="3">
        <v>0</v>
      </c>
      <c r="I190" s="3">
        <v>0</v>
      </c>
      <c r="J190" s="3">
        <v>0</v>
      </c>
      <c r="K190" s="3">
        <v>572.15</v>
      </c>
      <c r="L190">
        <v>85000</v>
      </c>
      <c r="M190" s="4">
        <v>45714</v>
      </c>
      <c r="N190" s="3">
        <v>-751.99</v>
      </c>
      <c r="O190" s="3">
        <v>1213.6600000000001</v>
      </c>
      <c r="P190" s="3">
        <v>38677.25</v>
      </c>
      <c r="Q190" s="3"/>
      <c r="R190" s="3">
        <v>0</v>
      </c>
      <c r="S190" s="3" t="s">
        <v>33</v>
      </c>
      <c r="T190" s="3" t="s">
        <v>217</v>
      </c>
      <c r="U190" s="3" t="s">
        <v>35</v>
      </c>
      <c r="V190" s="3"/>
      <c r="W190" s="3" t="s">
        <v>37</v>
      </c>
      <c r="X190" s="3">
        <v>2448.42</v>
      </c>
      <c r="Y190" s="3"/>
      <c r="Z190" s="3"/>
      <c r="AA190" s="3">
        <v>84427.85</v>
      </c>
      <c r="AB190" s="5" t="s">
        <v>124</v>
      </c>
      <c r="AC190" s="3">
        <v>54.27</v>
      </c>
      <c r="AD190" s="3"/>
    </row>
    <row r="191" spans="1:30" x14ac:dyDescent="0.25">
      <c r="A191">
        <v>21821</v>
      </c>
      <c r="B191" t="s">
        <v>624</v>
      </c>
      <c r="C191" s="3">
        <f t="shared" si="3"/>
        <v>0</v>
      </c>
      <c r="D191" s="3">
        <v>569.04999999999995</v>
      </c>
      <c r="E191" s="3">
        <v>0</v>
      </c>
      <c r="F191" s="3">
        <v>0</v>
      </c>
      <c r="G191" s="3">
        <v>0</v>
      </c>
      <c r="H191" s="3">
        <v>0</v>
      </c>
      <c r="I191" s="3">
        <v>0</v>
      </c>
      <c r="J191" s="3">
        <v>0</v>
      </c>
      <c r="K191" s="3">
        <v>569.04999999999995</v>
      </c>
      <c r="L191">
        <v>7500</v>
      </c>
      <c r="M191" s="4">
        <v>45698</v>
      </c>
      <c r="N191" s="3">
        <v>-186.22</v>
      </c>
      <c r="O191" s="3">
        <v>695.31</v>
      </c>
      <c r="P191" s="3">
        <v>30818</v>
      </c>
      <c r="Q191" s="3"/>
      <c r="R191" s="3">
        <v>4244.1000000000004</v>
      </c>
      <c r="S191" s="3" t="s">
        <v>33</v>
      </c>
      <c r="T191" s="3" t="s">
        <v>213</v>
      </c>
      <c r="U191" s="3" t="s">
        <v>35</v>
      </c>
      <c r="V191" s="3"/>
      <c r="W191" s="3" t="s">
        <v>185</v>
      </c>
      <c r="X191" s="3">
        <v>1047.19</v>
      </c>
      <c r="Y191" s="3"/>
      <c r="Z191" s="3"/>
      <c r="AA191" s="3">
        <v>6930.95</v>
      </c>
      <c r="AB191" s="5" t="s">
        <v>124</v>
      </c>
      <c r="AC191" s="3">
        <v>46.41</v>
      </c>
      <c r="AD191" s="3" t="s">
        <v>625</v>
      </c>
    </row>
    <row r="192" spans="1:30" x14ac:dyDescent="0.25">
      <c r="A192">
        <v>23079</v>
      </c>
      <c r="B192" t="s">
        <v>626</v>
      </c>
      <c r="C192" s="3">
        <f t="shared" si="3"/>
        <v>0</v>
      </c>
      <c r="D192" s="3">
        <v>533.87</v>
      </c>
      <c r="E192" s="3">
        <v>0</v>
      </c>
      <c r="F192" s="3">
        <v>0</v>
      </c>
      <c r="G192" s="3">
        <v>0</v>
      </c>
      <c r="H192" s="3">
        <v>0</v>
      </c>
      <c r="I192" s="3">
        <v>0</v>
      </c>
      <c r="J192" s="3">
        <v>0</v>
      </c>
      <c r="K192" s="3">
        <v>533.87</v>
      </c>
      <c r="L192">
        <v>2500</v>
      </c>
      <c r="M192" s="4">
        <v>45693</v>
      </c>
      <c r="N192" s="3">
        <v>-4630.1899999999996</v>
      </c>
      <c r="O192" s="3">
        <v>8726.83</v>
      </c>
      <c r="P192" s="3">
        <v>53722</v>
      </c>
      <c r="Q192" s="3" t="s">
        <v>32</v>
      </c>
      <c r="R192" s="3">
        <v>0</v>
      </c>
      <c r="S192" s="3" t="s">
        <v>33</v>
      </c>
      <c r="T192" s="3" t="s">
        <v>234</v>
      </c>
      <c r="U192" s="3" t="s">
        <v>35</v>
      </c>
      <c r="V192" s="3"/>
      <c r="W192" s="3" t="s">
        <v>37</v>
      </c>
      <c r="X192" s="3">
        <v>-8886.2000000000007</v>
      </c>
      <c r="Y192" s="3"/>
      <c r="Z192" s="3"/>
      <c r="AA192" s="3">
        <v>1966.13</v>
      </c>
      <c r="AB192" s="5" t="s">
        <v>165</v>
      </c>
      <c r="AC192" s="3">
        <v>6.73</v>
      </c>
      <c r="AD192" s="3" t="s">
        <v>627</v>
      </c>
    </row>
    <row r="193" spans="1:30" x14ac:dyDescent="0.25">
      <c r="A193">
        <v>359424</v>
      </c>
      <c r="B193" t="s">
        <v>628</v>
      </c>
      <c r="C193" s="3">
        <f t="shared" si="3"/>
        <v>0</v>
      </c>
      <c r="D193" s="3">
        <v>528.34</v>
      </c>
      <c r="E193" s="3">
        <v>0</v>
      </c>
      <c r="F193" s="3">
        <v>0</v>
      </c>
      <c r="G193" s="3">
        <v>0</v>
      </c>
      <c r="H193" s="3">
        <v>0</v>
      </c>
      <c r="I193" s="3">
        <v>0</v>
      </c>
      <c r="J193" s="3">
        <v>0</v>
      </c>
      <c r="K193" s="3">
        <v>528.34</v>
      </c>
      <c r="L193">
        <v>7500</v>
      </c>
      <c r="M193" s="4">
        <v>45692</v>
      </c>
      <c r="N193" s="3">
        <v>-1574.39</v>
      </c>
      <c r="O193" s="3">
        <v>1935.8</v>
      </c>
      <c r="P193" s="3">
        <v>21898.01</v>
      </c>
      <c r="Q193" s="3"/>
      <c r="R193" s="3">
        <v>45.52</v>
      </c>
      <c r="S193" s="3" t="s">
        <v>33</v>
      </c>
      <c r="T193" s="3" t="s">
        <v>224</v>
      </c>
      <c r="U193" s="3" t="s">
        <v>35</v>
      </c>
      <c r="V193" s="3" t="s">
        <v>629</v>
      </c>
      <c r="W193" s="3"/>
      <c r="X193" s="3">
        <v>1426.64</v>
      </c>
      <c r="Y193" s="3"/>
      <c r="Z193" s="3"/>
      <c r="AA193" s="3">
        <v>6971.66</v>
      </c>
      <c r="AB193" s="5" t="s">
        <v>316</v>
      </c>
      <c r="AC193" s="3">
        <v>109.7</v>
      </c>
      <c r="AD193" s="3" t="s">
        <v>630</v>
      </c>
    </row>
    <row r="194" spans="1:30" x14ac:dyDescent="0.25">
      <c r="A194">
        <v>22053</v>
      </c>
      <c r="B194" t="s">
        <v>631</v>
      </c>
      <c r="C194" s="3">
        <f t="shared" si="3"/>
        <v>0</v>
      </c>
      <c r="D194" s="3">
        <v>494.3</v>
      </c>
      <c r="E194" s="3">
        <v>0</v>
      </c>
      <c r="F194" s="3">
        <v>0</v>
      </c>
      <c r="G194" s="3">
        <v>0</v>
      </c>
      <c r="H194" s="3">
        <v>0</v>
      </c>
      <c r="I194" s="3">
        <v>0</v>
      </c>
      <c r="J194" s="3">
        <v>0</v>
      </c>
      <c r="K194" s="3">
        <v>494.3</v>
      </c>
      <c r="L194">
        <v>2500</v>
      </c>
      <c r="M194" s="4">
        <v>45693</v>
      </c>
      <c r="N194" s="3">
        <v>-737.89</v>
      </c>
      <c r="O194" s="3">
        <v>1390.94</v>
      </c>
      <c r="P194" s="3">
        <v>3042.3</v>
      </c>
      <c r="Q194" s="3" t="s">
        <v>32</v>
      </c>
      <c r="R194" s="3">
        <v>0</v>
      </c>
      <c r="S194" s="3" t="s">
        <v>33</v>
      </c>
      <c r="T194" s="3" t="s">
        <v>315</v>
      </c>
      <c r="U194" s="3" t="s">
        <v>35</v>
      </c>
      <c r="V194" s="3" t="s">
        <v>632</v>
      </c>
      <c r="W194" s="3" t="s">
        <v>37</v>
      </c>
      <c r="X194" s="3">
        <v>264.13</v>
      </c>
      <c r="Y194" s="3"/>
      <c r="Z194" s="3"/>
      <c r="AA194" s="3">
        <v>2005.7</v>
      </c>
      <c r="AB194" s="5" t="s">
        <v>134</v>
      </c>
      <c r="AC194" s="3">
        <v>18.68</v>
      </c>
      <c r="AD194" s="3" t="s">
        <v>633</v>
      </c>
    </row>
    <row r="195" spans="1:30" x14ac:dyDescent="0.25">
      <c r="A195">
        <v>148061</v>
      </c>
      <c r="B195" t="s">
        <v>634</v>
      </c>
      <c r="C195" s="3">
        <f t="shared" si="3"/>
        <v>0</v>
      </c>
      <c r="D195" s="3">
        <v>493.34</v>
      </c>
      <c r="E195" s="3">
        <v>0</v>
      </c>
      <c r="F195" s="3">
        <v>0</v>
      </c>
      <c r="G195" s="3">
        <v>0</v>
      </c>
      <c r="H195" s="3">
        <v>0</v>
      </c>
      <c r="I195" s="3">
        <v>0</v>
      </c>
      <c r="J195" s="3">
        <v>0</v>
      </c>
      <c r="K195" s="3">
        <v>493.34</v>
      </c>
      <c r="L195">
        <v>5000</v>
      </c>
      <c r="M195" s="4">
        <v>45706</v>
      </c>
      <c r="N195" s="3">
        <v>-427.45</v>
      </c>
      <c r="O195" s="3">
        <v>1312.82</v>
      </c>
      <c r="P195" s="3">
        <v>5170.83</v>
      </c>
      <c r="Q195" s="3" t="s">
        <v>32</v>
      </c>
      <c r="R195" s="3">
        <v>0</v>
      </c>
      <c r="S195" s="3" t="s">
        <v>33</v>
      </c>
      <c r="T195" s="3" t="s">
        <v>239</v>
      </c>
      <c r="U195" s="3" t="s">
        <v>35</v>
      </c>
      <c r="V195" s="3"/>
      <c r="W195" s="3" t="s">
        <v>37</v>
      </c>
      <c r="X195" s="3">
        <v>710.73</v>
      </c>
      <c r="Y195" s="3"/>
      <c r="Z195" s="3"/>
      <c r="AA195" s="3">
        <v>4506.66</v>
      </c>
      <c r="AB195" s="5" t="s">
        <v>124</v>
      </c>
      <c r="AC195" s="3">
        <v>64.650000000000006</v>
      </c>
      <c r="AD195" s="3" t="s">
        <v>635</v>
      </c>
    </row>
    <row r="196" spans="1:30" x14ac:dyDescent="0.25">
      <c r="A196">
        <v>21831</v>
      </c>
      <c r="B196" t="s">
        <v>636</v>
      </c>
      <c r="C196" s="3">
        <f t="shared" si="3"/>
        <v>0</v>
      </c>
      <c r="D196" s="3">
        <v>491.2</v>
      </c>
      <c r="E196" s="3">
        <v>0</v>
      </c>
      <c r="F196" s="3">
        <v>0</v>
      </c>
      <c r="G196" s="3">
        <v>0</v>
      </c>
      <c r="H196" s="3">
        <v>0</v>
      </c>
      <c r="I196" s="3">
        <v>0</v>
      </c>
      <c r="J196" s="3">
        <v>0</v>
      </c>
      <c r="K196" s="3">
        <v>491.2</v>
      </c>
      <c r="L196">
        <v>5000</v>
      </c>
      <c r="M196" s="4">
        <v>45637</v>
      </c>
      <c r="N196" s="3">
        <v>-1271.92</v>
      </c>
      <c r="O196" s="3">
        <v>449.59</v>
      </c>
      <c r="P196" s="3">
        <v>5573.5</v>
      </c>
      <c r="Q196" s="3"/>
      <c r="R196" s="3">
        <v>0</v>
      </c>
      <c r="S196" s="3" t="s">
        <v>33</v>
      </c>
      <c r="T196" s="3" t="s">
        <v>231</v>
      </c>
      <c r="U196" s="3" t="s">
        <v>35</v>
      </c>
      <c r="V196" s="3" t="s">
        <v>637</v>
      </c>
      <c r="W196" s="3" t="s">
        <v>37</v>
      </c>
      <c r="X196" s="3">
        <v>1156.31</v>
      </c>
      <c r="Y196" s="3"/>
      <c r="Z196" s="3"/>
      <c r="AA196" s="3">
        <v>4508.8</v>
      </c>
      <c r="AB196" s="5" t="s">
        <v>316</v>
      </c>
      <c r="AC196" s="3">
        <v>46.18</v>
      </c>
      <c r="AD196" s="3" t="s">
        <v>638</v>
      </c>
    </row>
    <row r="197" spans="1:30" x14ac:dyDescent="0.25">
      <c r="A197">
        <v>22548</v>
      </c>
      <c r="B197" t="s">
        <v>639</v>
      </c>
      <c r="C197" s="3">
        <f t="shared" ref="C197:C260" si="4">F197+G197+H197+I197</f>
        <v>0</v>
      </c>
      <c r="D197" s="3">
        <v>490.82</v>
      </c>
      <c r="E197" s="3">
        <v>0</v>
      </c>
      <c r="F197" s="3">
        <v>0</v>
      </c>
      <c r="G197" s="3">
        <v>0</v>
      </c>
      <c r="H197" s="3">
        <v>0</v>
      </c>
      <c r="I197" s="3">
        <v>0</v>
      </c>
      <c r="J197" s="3">
        <v>0</v>
      </c>
      <c r="K197" s="3">
        <v>490.82</v>
      </c>
      <c r="L197">
        <v>10000</v>
      </c>
      <c r="M197" s="4">
        <v>45699</v>
      </c>
      <c r="N197" s="3">
        <v>-124.17</v>
      </c>
      <c r="O197" s="3">
        <v>566.14</v>
      </c>
      <c r="P197" s="3">
        <v>7010.11</v>
      </c>
      <c r="Q197" s="3"/>
      <c r="R197" s="3">
        <v>0</v>
      </c>
      <c r="S197" s="3" t="s">
        <v>33</v>
      </c>
      <c r="T197" s="3" t="s">
        <v>640</v>
      </c>
      <c r="U197" s="3" t="s">
        <v>641</v>
      </c>
      <c r="V197" s="3"/>
      <c r="W197" s="3" t="s">
        <v>37</v>
      </c>
      <c r="X197" s="3">
        <v>381.32</v>
      </c>
      <c r="Y197" s="3"/>
      <c r="Z197" s="3"/>
      <c r="AA197" s="3">
        <v>9509.18</v>
      </c>
      <c r="AB197" s="5" t="s">
        <v>146</v>
      </c>
      <c r="AC197" s="3">
        <v>7.6</v>
      </c>
      <c r="AD197" s="3" t="s">
        <v>642</v>
      </c>
    </row>
    <row r="198" spans="1:30" x14ac:dyDescent="0.25">
      <c r="A198">
        <v>24228</v>
      </c>
      <c r="B198" t="s">
        <v>643</v>
      </c>
      <c r="C198" s="3">
        <f t="shared" si="4"/>
        <v>0</v>
      </c>
      <c r="D198" s="3">
        <v>481.79</v>
      </c>
      <c r="E198" s="3">
        <v>0</v>
      </c>
      <c r="F198" s="3">
        <v>0</v>
      </c>
      <c r="G198" s="3">
        <v>0</v>
      </c>
      <c r="H198" s="3">
        <v>0</v>
      </c>
      <c r="I198" s="3">
        <v>0</v>
      </c>
      <c r="J198" s="3">
        <v>0</v>
      </c>
      <c r="K198" s="3">
        <v>481.79</v>
      </c>
      <c r="L198">
        <v>5000</v>
      </c>
      <c r="M198" s="4">
        <v>45708</v>
      </c>
      <c r="N198" s="3">
        <v>-2331.98</v>
      </c>
      <c r="O198" s="3">
        <v>2580.04</v>
      </c>
      <c r="P198" s="3">
        <v>3194.19</v>
      </c>
      <c r="Q198" s="3" t="s">
        <v>32</v>
      </c>
      <c r="R198" s="3">
        <v>0</v>
      </c>
      <c r="S198" s="3" t="s">
        <v>33</v>
      </c>
      <c r="T198" s="3" t="s">
        <v>644</v>
      </c>
      <c r="U198" s="3" t="s">
        <v>35</v>
      </c>
      <c r="V198" s="3"/>
      <c r="W198" s="3" t="s">
        <v>37</v>
      </c>
      <c r="X198" s="3">
        <v>847.9</v>
      </c>
      <c r="Y198" s="3"/>
      <c r="Z198" s="3"/>
      <c r="AA198" s="3">
        <v>4518.21</v>
      </c>
      <c r="AB198" s="5" t="s">
        <v>114</v>
      </c>
      <c r="AC198" s="3">
        <v>83.09</v>
      </c>
      <c r="AD198" s="3" t="s">
        <v>645</v>
      </c>
    </row>
    <row r="199" spans="1:30" x14ac:dyDescent="0.25">
      <c r="A199">
        <v>21214</v>
      </c>
      <c r="B199" t="s">
        <v>646</v>
      </c>
      <c r="C199" s="3">
        <f t="shared" si="4"/>
        <v>0</v>
      </c>
      <c r="D199" s="3">
        <v>468.89</v>
      </c>
      <c r="E199" s="3">
        <v>0</v>
      </c>
      <c r="F199" s="3">
        <v>0</v>
      </c>
      <c r="G199" s="3">
        <v>0</v>
      </c>
      <c r="H199" s="3">
        <v>0</v>
      </c>
      <c r="I199" s="3">
        <v>0</v>
      </c>
      <c r="J199" s="3">
        <v>-3</v>
      </c>
      <c r="K199" s="3">
        <v>465.89</v>
      </c>
      <c r="L199">
        <v>7500</v>
      </c>
      <c r="M199" s="4">
        <v>45707</v>
      </c>
      <c r="N199" s="3">
        <v>-72.900000000000006</v>
      </c>
      <c r="O199" s="3">
        <v>491.65</v>
      </c>
      <c r="P199" s="3">
        <v>10761.43</v>
      </c>
      <c r="Q199" s="3" t="s">
        <v>32</v>
      </c>
      <c r="R199" s="3">
        <v>0</v>
      </c>
      <c r="S199" s="3" t="s">
        <v>33</v>
      </c>
      <c r="T199" s="3" t="s">
        <v>647</v>
      </c>
      <c r="U199" s="3" t="s">
        <v>35</v>
      </c>
      <c r="V199" s="3"/>
      <c r="W199" s="3" t="s">
        <v>37</v>
      </c>
      <c r="X199" s="3">
        <v>1151.1600000000001</v>
      </c>
      <c r="Y199" s="3"/>
      <c r="Z199" s="3"/>
      <c r="AA199" s="3">
        <v>7034.11</v>
      </c>
      <c r="AB199" s="5" t="s">
        <v>146</v>
      </c>
      <c r="AC199" s="3">
        <v>76.02</v>
      </c>
      <c r="AD199" s="3" t="s">
        <v>648</v>
      </c>
    </row>
    <row r="200" spans="1:30" x14ac:dyDescent="0.25">
      <c r="A200">
        <v>21939</v>
      </c>
      <c r="B200" t="s">
        <v>649</v>
      </c>
      <c r="C200" s="3">
        <f t="shared" si="4"/>
        <v>0</v>
      </c>
      <c r="D200" s="3">
        <v>433.79</v>
      </c>
      <c r="E200" s="3">
        <v>0</v>
      </c>
      <c r="F200" s="3">
        <v>0</v>
      </c>
      <c r="G200" s="3">
        <v>0</v>
      </c>
      <c r="H200" s="3">
        <v>0</v>
      </c>
      <c r="I200" s="3">
        <v>0</v>
      </c>
      <c r="J200" s="3">
        <v>0</v>
      </c>
      <c r="K200" s="3">
        <v>433.79</v>
      </c>
      <c r="L200">
        <v>5000</v>
      </c>
      <c r="M200" s="4">
        <v>45699</v>
      </c>
      <c r="N200" s="3">
        <v>-683.1</v>
      </c>
      <c r="O200" s="3">
        <v>1116.8900000000001</v>
      </c>
      <c r="P200" s="3">
        <v>9219.1200000000008</v>
      </c>
      <c r="Q200" s="3"/>
      <c r="R200" s="3">
        <v>0</v>
      </c>
      <c r="S200" s="3" t="s">
        <v>33</v>
      </c>
      <c r="T200" s="3" t="s">
        <v>231</v>
      </c>
      <c r="U200" s="3" t="s">
        <v>35</v>
      </c>
      <c r="V200" s="3"/>
      <c r="W200" s="3" t="s">
        <v>37</v>
      </c>
      <c r="X200" s="3">
        <v>892.74</v>
      </c>
      <c r="Y200" s="3"/>
      <c r="Z200" s="3"/>
      <c r="AA200" s="3">
        <v>4566.21</v>
      </c>
      <c r="AB200" s="5" t="s">
        <v>124</v>
      </c>
      <c r="AC200" s="3">
        <v>147.01</v>
      </c>
      <c r="AD200" s="3" t="s">
        <v>650</v>
      </c>
    </row>
    <row r="201" spans="1:30" x14ac:dyDescent="0.25">
      <c r="A201">
        <v>23809</v>
      </c>
      <c r="B201" t="s">
        <v>651</v>
      </c>
      <c r="C201" s="3">
        <f t="shared" si="4"/>
        <v>0</v>
      </c>
      <c r="D201" s="3">
        <v>429.76</v>
      </c>
      <c r="E201" s="3">
        <v>0</v>
      </c>
      <c r="F201" s="3">
        <v>0</v>
      </c>
      <c r="G201" s="3">
        <v>0</v>
      </c>
      <c r="H201" s="3">
        <v>0</v>
      </c>
      <c r="I201" s="3">
        <v>0</v>
      </c>
      <c r="J201" s="3">
        <v>0</v>
      </c>
      <c r="K201" s="3">
        <v>429.76</v>
      </c>
      <c r="L201">
        <v>5000</v>
      </c>
      <c r="M201" s="4">
        <v>45673</v>
      </c>
      <c r="N201" s="3">
        <v>-22.91</v>
      </c>
      <c r="O201" s="3">
        <v>395.64</v>
      </c>
      <c r="P201" s="3">
        <v>5186.3999999999996</v>
      </c>
      <c r="Q201" s="3"/>
      <c r="R201" s="3">
        <v>0</v>
      </c>
      <c r="S201" s="3" t="s">
        <v>33</v>
      </c>
      <c r="T201" s="3" t="s">
        <v>108</v>
      </c>
      <c r="U201" s="3" t="s">
        <v>35</v>
      </c>
      <c r="V201" s="3"/>
      <c r="W201" s="3" t="s">
        <v>37</v>
      </c>
      <c r="X201" s="3">
        <v>814.45</v>
      </c>
      <c r="Y201" s="3"/>
      <c r="Z201" s="3"/>
      <c r="AA201" s="3">
        <v>4570.24</v>
      </c>
      <c r="AB201" s="5" t="s">
        <v>652</v>
      </c>
      <c r="AC201" s="3">
        <v>39.07</v>
      </c>
      <c r="AD201" s="3" t="s">
        <v>653</v>
      </c>
    </row>
    <row r="202" spans="1:30" x14ac:dyDescent="0.25">
      <c r="A202">
        <v>139872</v>
      </c>
      <c r="B202" t="s">
        <v>654</v>
      </c>
      <c r="C202" s="3">
        <f t="shared" si="4"/>
        <v>0</v>
      </c>
      <c r="D202" s="3">
        <v>412.93</v>
      </c>
      <c r="E202" s="3">
        <v>0</v>
      </c>
      <c r="F202" s="3">
        <v>0</v>
      </c>
      <c r="G202" s="3">
        <v>0</v>
      </c>
      <c r="H202" s="3">
        <v>0</v>
      </c>
      <c r="I202" s="3">
        <v>0</v>
      </c>
      <c r="J202" s="3">
        <v>0</v>
      </c>
      <c r="K202" s="3">
        <v>412.93</v>
      </c>
      <c r="L202">
        <v>15000</v>
      </c>
      <c r="M202" s="4">
        <v>45670</v>
      </c>
      <c r="N202" s="3">
        <v>-393.47</v>
      </c>
      <c r="O202" s="3">
        <v>636.42999999999995</v>
      </c>
      <c r="P202" s="3">
        <v>13682.88</v>
      </c>
      <c r="Q202" s="3" t="s">
        <v>32</v>
      </c>
      <c r="R202" s="3">
        <v>0</v>
      </c>
      <c r="S202" s="3" t="s">
        <v>33</v>
      </c>
      <c r="T202" s="3" t="s">
        <v>108</v>
      </c>
      <c r="U202" s="3" t="s">
        <v>35</v>
      </c>
      <c r="V202" s="3" t="s">
        <v>408</v>
      </c>
      <c r="W202" s="3" t="s">
        <v>37</v>
      </c>
      <c r="X202" s="3">
        <v>646.73</v>
      </c>
      <c r="Y202" s="3"/>
      <c r="Z202" s="3"/>
      <c r="AA202" s="3">
        <v>14587.07</v>
      </c>
      <c r="AB202" s="5" t="s">
        <v>114</v>
      </c>
      <c r="AC202" s="3">
        <v>16.29</v>
      </c>
      <c r="AD202" s="3" t="s">
        <v>655</v>
      </c>
    </row>
    <row r="203" spans="1:30" x14ac:dyDescent="0.25">
      <c r="A203">
        <v>22920</v>
      </c>
      <c r="B203" t="s">
        <v>656</v>
      </c>
      <c r="C203" s="3">
        <f t="shared" si="4"/>
        <v>0</v>
      </c>
      <c r="D203" s="3">
        <v>405.59</v>
      </c>
      <c r="E203" s="3">
        <v>0</v>
      </c>
      <c r="F203" s="3">
        <v>0</v>
      </c>
      <c r="G203" s="3">
        <v>0</v>
      </c>
      <c r="H203" s="3">
        <v>0</v>
      </c>
      <c r="I203" s="3">
        <v>0</v>
      </c>
      <c r="J203" s="3">
        <v>0</v>
      </c>
      <c r="K203" s="3">
        <v>405.59</v>
      </c>
      <c r="L203">
        <v>2500</v>
      </c>
      <c r="M203" s="4">
        <v>45552</v>
      </c>
      <c r="N203" s="3">
        <v>-90.64</v>
      </c>
      <c r="O203" s="3">
        <v>373.38</v>
      </c>
      <c r="P203" s="3">
        <v>288.95</v>
      </c>
      <c r="Q203" s="3"/>
      <c r="R203" s="3">
        <v>0</v>
      </c>
      <c r="S203" s="3" t="s">
        <v>33</v>
      </c>
      <c r="T203" s="3" t="s">
        <v>224</v>
      </c>
      <c r="U203" s="3" t="s">
        <v>35</v>
      </c>
      <c r="V203" s="3"/>
      <c r="W203" s="3" t="s">
        <v>37</v>
      </c>
      <c r="X203" s="3">
        <v>82.78</v>
      </c>
      <c r="Y203" s="3"/>
      <c r="Z203" s="3"/>
      <c r="AA203" s="3">
        <v>2094.41</v>
      </c>
      <c r="AB203" s="5" t="s">
        <v>657</v>
      </c>
      <c r="AC203" s="3">
        <v>148.69999999999999</v>
      </c>
      <c r="AD203" s="3" t="s">
        <v>658</v>
      </c>
    </row>
    <row r="204" spans="1:30" x14ac:dyDescent="0.25">
      <c r="A204">
        <v>365085</v>
      </c>
      <c r="B204" t="s">
        <v>659</v>
      </c>
      <c r="C204" s="3">
        <f t="shared" si="4"/>
        <v>0</v>
      </c>
      <c r="D204" s="3">
        <v>365.94</v>
      </c>
      <c r="E204" s="3">
        <v>0</v>
      </c>
      <c r="F204" s="3">
        <v>0</v>
      </c>
      <c r="G204" s="3">
        <v>0</v>
      </c>
      <c r="H204" s="3">
        <v>0</v>
      </c>
      <c r="I204" s="3">
        <v>0</v>
      </c>
      <c r="J204" s="3">
        <v>0</v>
      </c>
      <c r="K204" s="3">
        <v>365.94</v>
      </c>
      <c r="L204">
        <v>5000</v>
      </c>
      <c r="M204" s="4">
        <v>45695</v>
      </c>
      <c r="N204" s="3">
        <v>-130.31</v>
      </c>
      <c r="O204" s="3">
        <v>456.87</v>
      </c>
      <c r="P204" s="3">
        <v>2978.29</v>
      </c>
      <c r="Q204" s="3"/>
      <c r="R204" s="3">
        <v>0</v>
      </c>
      <c r="S204" s="3" t="s">
        <v>33</v>
      </c>
      <c r="T204" s="3" t="s">
        <v>411</v>
      </c>
      <c r="U204" s="3" t="s">
        <v>35</v>
      </c>
      <c r="V204" s="3"/>
      <c r="W204" s="3"/>
      <c r="X204" s="3">
        <v>110.92</v>
      </c>
      <c r="Y204" s="3"/>
      <c r="Z204" s="3"/>
      <c r="AA204" s="3">
        <v>4634.0600000000004</v>
      </c>
      <c r="AB204" s="5" t="s">
        <v>146</v>
      </c>
      <c r="AC204" s="3">
        <v>61.86</v>
      </c>
      <c r="AD204" s="3" t="s">
        <v>660</v>
      </c>
    </row>
    <row r="205" spans="1:30" x14ac:dyDescent="0.25">
      <c r="A205">
        <v>165163</v>
      </c>
      <c r="B205" t="s">
        <v>661</v>
      </c>
      <c r="C205" s="3">
        <f t="shared" si="4"/>
        <v>0</v>
      </c>
      <c r="D205" s="3">
        <v>362.92</v>
      </c>
      <c r="E205" s="3">
        <v>0</v>
      </c>
      <c r="F205" s="3">
        <v>0</v>
      </c>
      <c r="G205" s="3">
        <v>0</v>
      </c>
      <c r="H205" s="3">
        <v>0</v>
      </c>
      <c r="I205" s="3">
        <v>0</v>
      </c>
      <c r="J205" s="3">
        <v>0</v>
      </c>
      <c r="K205" s="3">
        <v>362.92</v>
      </c>
      <c r="L205">
        <v>10000</v>
      </c>
      <c r="M205" s="4">
        <v>45663</v>
      </c>
      <c r="N205" s="3">
        <v>-1154.47</v>
      </c>
      <c r="O205" s="3">
        <v>334.1</v>
      </c>
      <c r="P205" s="3">
        <v>11597.51</v>
      </c>
      <c r="Q205" s="3" t="s">
        <v>32</v>
      </c>
      <c r="R205" s="3">
        <v>0</v>
      </c>
      <c r="S205" s="3" t="s">
        <v>33</v>
      </c>
      <c r="T205" s="3" t="s">
        <v>254</v>
      </c>
      <c r="U205" s="3" t="s">
        <v>35</v>
      </c>
      <c r="V205" s="3" t="s">
        <v>190</v>
      </c>
      <c r="W205" s="3" t="s">
        <v>37</v>
      </c>
      <c r="X205" s="3">
        <v>1065.74</v>
      </c>
      <c r="Y205" s="3"/>
      <c r="Z205" s="3"/>
      <c r="AA205" s="3">
        <v>9637.08</v>
      </c>
      <c r="AB205" s="5" t="s">
        <v>316</v>
      </c>
      <c r="AC205" s="3">
        <v>49.04</v>
      </c>
      <c r="AD205" s="3" t="s">
        <v>662</v>
      </c>
    </row>
    <row r="206" spans="1:30" x14ac:dyDescent="0.25">
      <c r="A206">
        <v>23734</v>
      </c>
      <c r="B206" t="s">
        <v>663</v>
      </c>
      <c r="C206" s="3">
        <f t="shared" si="4"/>
        <v>0</v>
      </c>
      <c r="D206" s="3">
        <v>352.5</v>
      </c>
      <c r="E206" s="3">
        <v>0</v>
      </c>
      <c r="F206" s="3">
        <v>0</v>
      </c>
      <c r="G206" s="3">
        <v>0</v>
      </c>
      <c r="H206" s="3">
        <v>0</v>
      </c>
      <c r="I206" s="3">
        <v>0</v>
      </c>
      <c r="J206" s="3">
        <v>0</v>
      </c>
      <c r="K206" s="3">
        <v>352.5</v>
      </c>
      <c r="L206">
        <v>2500</v>
      </c>
      <c r="M206" s="4">
        <v>45695</v>
      </c>
      <c r="N206" s="3">
        <v>-28.57</v>
      </c>
      <c r="O206" s="3">
        <v>377.27</v>
      </c>
      <c r="P206" s="3">
        <v>704.93</v>
      </c>
      <c r="Q206" s="3"/>
      <c r="R206" s="3">
        <v>0</v>
      </c>
      <c r="S206" s="3" t="s">
        <v>33</v>
      </c>
      <c r="T206" s="3" t="s">
        <v>224</v>
      </c>
      <c r="U206" s="3" t="s">
        <v>35</v>
      </c>
      <c r="V206" s="3"/>
      <c r="W206" s="3" t="s">
        <v>37</v>
      </c>
      <c r="X206" s="3">
        <v>61.1</v>
      </c>
      <c r="Y206" s="3"/>
      <c r="Z206" s="3"/>
      <c r="AA206" s="3">
        <v>2147.5</v>
      </c>
      <c r="AB206" s="5" t="s">
        <v>124</v>
      </c>
      <c r="AC206" s="3">
        <v>7.99</v>
      </c>
      <c r="AD206" s="3" t="s">
        <v>664</v>
      </c>
    </row>
    <row r="207" spans="1:30" x14ac:dyDescent="0.25">
      <c r="A207">
        <v>282245</v>
      </c>
      <c r="B207" t="s">
        <v>665</v>
      </c>
      <c r="C207" s="3">
        <f t="shared" si="4"/>
        <v>0</v>
      </c>
      <c r="D207" s="3">
        <v>347.93</v>
      </c>
      <c r="E207" s="3">
        <v>0</v>
      </c>
      <c r="F207" s="3">
        <v>0</v>
      </c>
      <c r="G207" s="3">
        <v>0</v>
      </c>
      <c r="H207" s="3">
        <v>0</v>
      </c>
      <c r="I207" s="3">
        <v>0</v>
      </c>
      <c r="J207" s="3">
        <v>0</v>
      </c>
      <c r="K207" s="3">
        <v>347.93</v>
      </c>
      <c r="L207">
        <v>50000</v>
      </c>
      <c r="M207" s="4">
        <v>45685</v>
      </c>
      <c r="N207" s="3">
        <v>-1639.4</v>
      </c>
      <c r="O207" s="3">
        <v>320.3</v>
      </c>
      <c r="P207" s="3">
        <v>0</v>
      </c>
      <c r="Q207" s="3"/>
      <c r="R207" s="3">
        <v>0</v>
      </c>
      <c r="S207" s="3" t="s">
        <v>488</v>
      </c>
      <c r="T207" s="3" t="s">
        <v>265</v>
      </c>
      <c r="U207" s="3" t="s">
        <v>489</v>
      </c>
      <c r="V207" s="3"/>
      <c r="W207" s="3" t="s">
        <v>37</v>
      </c>
      <c r="X207" s="3">
        <v>6455.05</v>
      </c>
      <c r="Y207" s="3"/>
      <c r="Z207" s="3"/>
      <c r="AA207" s="3">
        <v>49689.32</v>
      </c>
      <c r="AB207" s="5" t="s">
        <v>478</v>
      </c>
      <c r="AC207" s="3">
        <v>124.38</v>
      </c>
      <c r="AD207" s="3" t="s">
        <v>666</v>
      </c>
    </row>
    <row r="208" spans="1:30" x14ac:dyDescent="0.25">
      <c r="A208">
        <v>156977</v>
      </c>
      <c r="B208" t="s">
        <v>667</v>
      </c>
      <c r="C208" s="3">
        <f t="shared" si="4"/>
        <v>0</v>
      </c>
      <c r="D208" s="3">
        <v>338.76</v>
      </c>
      <c r="E208" s="3">
        <v>0</v>
      </c>
      <c r="F208" s="3">
        <v>0</v>
      </c>
      <c r="G208" s="3">
        <v>0</v>
      </c>
      <c r="H208" s="3">
        <v>0</v>
      </c>
      <c r="I208" s="3">
        <v>0</v>
      </c>
      <c r="J208" s="3">
        <v>0</v>
      </c>
      <c r="K208" s="3">
        <v>338.76</v>
      </c>
      <c r="L208">
        <v>5000</v>
      </c>
      <c r="M208" s="4">
        <v>45707</v>
      </c>
      <c r="N208" s="3">
        <v>-156.38</v>
      </c>
      <c r="O208" s="3">
        <v>446.59</v>
      </c>
      <c r="P208" s="3">
        <v>6156.72</v>
      </c>
      <c r="Q208" s="3"/>
      <c r="R208" s="3">
        <v>0</v>
      </c>
      <c r="S208" s="3" t="s">
        <v>33</v>
      </c>
      <c r="T208" s="3" t="s">
        <v>372</v>
      </c>
      <c r="U208" s="3" t="s">
        <v>35</v>
      </c>
      <c r="V208" s="3" t="s">
        <v>668</v>
      </c>
      <c r="W208" s="3" t="s">
        <v>37</v>
      </c>
      <c r="X208" s="3">
        <v>100.8</v>
      </c>
      <c r="Y208" s="3"/>
      <c r="Z208" s="3"/>
      <c r="AA208" s="3">
        <v>4661.24</v>
      </c>
      <c r="AB208" s="5" t="s">
        <v>357</v>
      </c>
      <c r="AC208" s="3">
        <v>253.81</v>
      </c>
      <c r="AD208" s="3" t="s">
        <v>669</v>
      </c>
    </row>
    <row r="209" spans="1:30" x14ac:dyDescent="0.25">
      <c r="A209">
        <v>21533</v>
      </c>
      <c r="B209" t="s">
        <v>670</v>
      </c>
      <c r="C209" s="3">
        <f t="shared" si="4"/>
        <v>0</v>
      </c>
      <c r="D209" s="3">
        <v>332.1</v>
      </c>
      <c r="E209" s="3">
        <v>0</v>
      </c>
      <c r="F209" s="3">
        <v>0</v>
      </c>
      <c r="G209" s="3">
        <v>0</v>
      </c>
      <c r="H209" s="3">
        <v>0</v>
      </c>
      <c r="I209" s="3">
        <v>0</v>
      </c>
      <c r="J209" s="3">
        <v>0</v>
      </c>
      <c r="K209" s="3">
        <v>332.1</v>
      </c>
      <c r="L209">
        <v>5000</v>
      </c>
      <c r="M209" s="4">
        <v>45672</v>
      </c>
      <c r="N209" s="3">
        <v>-8.14</v>
      </c>
      <c r="O209" s="3">
        <v>275.74</v>
      </c>
      <c r="P209" s="3">
        <v>3512.87</v>
      </c>
      <c r="Q209" s="3"/>
      <c r="R209" s="3">
        <v>0</v>
      </c>
      <c r="S209" s="3" t="s">
        <v>33</v>
      </c>
      <c r="T209" s="3" t="s">
        <v>640</v>
      </c>
      <c r="U209" s="3" t="s">
        <v>35</v>
      </c>
      <c r="V209" s="3"/>
      <c r="W209" s="3" t="s">
        <v>37</v>
      </c>
      <c r="X209" s="3">
        <v>105.11</v>
      </c>
      <c r="Y209" s="3"/>
      <c r="Z209" s="3"/>
      <c r="AA209" s="3">
        <v>4667.8999999999996</v>
      </c>
      <c r="AB209" s="5" t="s">
        <v>119</v>
      </c>
      <c r="AC209" s="3">
        <v>115.22</v>
      </c>
      <c r="AD209" s="3" t="s">
        <v>671</v>
      </c>
    </row>
    <row r="210" spans="1:30" x14ac:dyDescent="0.25">
      <c r="A210">
        <v>23517</v>
      </c>
      <c r="B210" t="s">
        <v>672</v>
      </c>
      <c r="C210" s="3">
        <f t="shared" si="4"/>
        <v>0</v>
      </c>
      <c r="D210" s="3">
        <v>320.10000000000002</v>
      </c>
      <c r="E210" s="3">
        <v>0</v>
      </c>
      <c r="F210" s="3">
        <v>0</v>
      </c>
      <c r="G210" s="3">
        <v>0</v>
      </c>
      <c r="H210" s="3">
        <v>0</v>
      </c>
      <c r="I210" s="3">
        <v>0</v>
      </c>
      <c r="J210" s="3">
        <v>0</v>
      </c>
      <c r="K210" s="3">
        <v>320.10000000000002</v>
      </c>
      <c r="L210">
        <v>20000</v>
      </c>
      <c r="M210" s="4">
        <v>45699</v>
      </c>
      <c r="N210" s="3">
        <v>-1099.28</v>
      </c>
      <c r="O210" s="3">
        <v>1306.69</v>
      </c>
      <c r="P210" s="3">
        <v>37269.75</v>
      </c>
      <c r="Q210" s="3"/>
      <c r="R210" s="3">
        <v>0</v>
      </c>
      <c r="S210" s="3" t="s">
        <v>33</v>
      </c>
      <c r="T210" s="3" t="s">
        <v>296</v>
      </c>
      <c r="U210" s="3" t="s">
        <v>35</v>
      </c>
      <c r="V210" s="3" t="s">
        <v>673</v>
      </c>
      <c r="W210" s="3" t="s">
        <v>37</v>
      </c>
      <c r="X210" s="3">
        <v>1129.8900000000001</v>
      </c>
      <c r="Y210" s="3"/>
      <c r="Z210" s="3"/>
      <c r="AA210" s="3">
        <v>19679.900000000001</v>
      </c>
      <c r="AB210" s="5" t="s">
        <v>124</v>
      </c>
      <c r="AC210" s="3">
        <v>154.51</v>
      </c>
      <c r="AD210" s="3" t="s">
        <v>674</v>
      </c>
    </row>
    <row r="211" spans="1:30" x14ac:dyDescent="0.25">
      <c r="A211">
        <v>21284</v>
      </c>
      <c r="B211" t="s">
        <v>675</v>
      </c>
      <c r="C211" s="3">
        <f t="shared" si="4"/>
        <v>0</v>
      </c>
      <c r="D211" s="3">
        <v>315.43</v>
      </c>
      <c r="E211" s="3">
        <v>0</v>
      </c>
      <c r="F211" s="3">
        <v>0</v>
      </c>
      <c r="G211" s="3">
        <v>0</v>
      </c>
      <c r="H211" s="3">
        <v>0</v>
      </c>
      <c r="I211" s="3">
        <v>0</v>
      </c>
      <c r="J211" s="3">
        <v>0</v>
      </c>
      <c r="K211" s="3">
        <v>315.43</v>
      </c>
      <c r="L211">
        <v>40000</v>
      </c>
      <c r="M211" s="4">
        <v>45692</v>
      </c>
      <c r="N211" s="3">
        <v>-1554.39</v>
      </c>
      <c r="O211" s="3">
        <v>1694.68</v>
      </c>
      <c r="P211" s="3">
        <v>22510.61</v>
      </c>
      <c r="Q211" s="3"/>
      <c r="R211" s="3">
        <v>0</v>
      </c>
      <c r="S211" s="3" t="s">
        <v>33</v>
      </c>
      <c r="T211" s="3" t="s">
        <v>296</v>
      </c>
      <c r="U211" s="3" t="s">
        <v>35</v>
      </c>
      <c r="V211" s="3" t="s">
        <v>676</v>
      </c>
      <c r="W211" s="3" t="s">
        <v>37</v>
      </c>
      <c r="X211" s="3">
        <v>811.63</v>
      </c>
      <c r="Y211" s="3"/>
      <c r="Z211" s="3"/>
      <c r="AA211" s="3">
        <v>39935.360000000001</v>
      </c>
      <c r="AB211" s="5" t="s">
        <v>114</v>
      </c>
      <c r="AC211" s="3">
        <v>13.02</v>
      </c>
      <c r="AD211" s="3" t="s">
        <v>677</v>
      </c>
    </row>
    <row r="212" spans="1:30" x14ac:dyDescent="0.25">
      <c r="A212">
        <v>141080</v>
      </c>
      <c r="B212" t="s">
        <v>678</v>
      </c>
      <c r="C212" s="3">
        <f t="shared" si="4"/>
        <v>0</v>
      </c>
      <c r="D212" s="3">
        <v>312.43</v>
      </c>
      <c r="E212" s="3">
        <v>0</v>
      </c>
      <c r="F212" s="3">
        <v>0</v>
      </c>
      <c r="G212" s="3">
        <v>0</v>
      </c>
      <c r="H212" s="3">
        <v>0</v>
      </c>
      <c r="I212" s="3">
        <v>0</v>
      </c>
      <c r="J212" s="3">
        <v>0</v>
      </c>
      <c r="K212" s="3">
        <v>312.43</v>
      </c>
      <c r="L212">
        <v>7500</v>
      </c>
      <c r="M212" s="4">
        <v>45693</v>
      </c>
      <c r="N212" s="3">
        <v>-508.74</v>
      </c>
      <c r="O212" s="3">
        <v>776.87</v>
      </c>
      <c r="P212" s="3">
        <v>11969.43</v>
      </c>
      <c r="Q212" s="3"/>
      <c r="R212" s="3">
        <v>0</v>
      </c>
      <c r="S212" s="3" t="s">
        <v>33</v>
      </c>
      <c r="T212" s="3" t="s">
        <v>315</v>
      </c>
      <c r="U212" s="3" t="s">
        <v>35</v>
      </c>
      <c r="V212" s="3" t="s">
        <v>368</v>
      </c>
      <c r="W212" s="3" t="s">
        <v>104</v>
      </c>
      <c r="X212" s="3">
        <v>531.63</v>
      </c>
      <c r="Y212" s="3"/>
      <c r="Z212" s="3"/>
      <c r="AA212" s="3">
        <v>7187.57</v>
      </c>
      <c r="AB212" s="5" t="s">
        <v>114</v>
      </c>
      <c r="AC212" s="3">
        <v>108.56</v>
      </c>
      <c r="AD212" s="3" t="s">
        <v>679</v>
      </c>
    </row>
    <row r="213" spans="1:30" x14ac:dyDescent="0.25">
      <c r="A213">
        <v>168035</v>
      </c>
      <c r="B213" t="s">
        <v>680</v>
      </c>
      <c r="C213" s="3">
        <f t="shared" si="4"/>
        <v>0</v>
      </c>
      <c r="D213" s="3">
        <v>310.49</v>
      </c>
      <c r="E213" s="3">
        <v>0</v>
      </c>
      <c r="F213" s="3">
        <v>0</v>
      </c>
      <c r="G213" s="3">
        <v>0</v>
      </c>
      <c r="H213" s="3">
        <v>0</v>
      </c>
      <c r="I213" s="3">
        <v>0</v>
      </c>
      <c r="J213" s="3">
        <v>0</v>
      </c>
      <c r="K213" s="3">
        <v>310.49</v>
      </c>
      <c r="L213">
        <v>5000</v>
      </c>
      <c r="M213" s="4">
        <v>45670</v>
      </c>
      <c r="N213" s="3">
        <v>-179.93</v>
      </c>
      <c r="O213" s="3">
        <v>310.49</v>
      </c>
      <c r="P213" s="3">
        <v>1684.37</v>
      </c>
      <c r="Q213" s="3"/>
      <c r="R213" s="3">
        <v>0</v>
      </c>
      <c r="S213" s="3" t="s">
        <v>33</v>
      </c>
      <c r="T213" s="3" t="s">
        <v>224</v>
      </c>
      <c r="U213" s="3" t="s">
        <v>35</v>
      </c>
      <c r="V213" s="3"/>
      <c r="W213" s="3" t="s">
        <v>37</v>
      </c>
      <c r="X213" s="3">
        <v>125.72</v>
      </c>
      <c r="Y213" s="3"/>
      <c r="Z213" s="3"/>
      <c r="AA213" s="3">
        <v>4689.51</v>
      </c>
      <c r="AB213" s="5" t="s">
        <v>64</v>
      </c>
      <c r="AC213" s="3">
        <v>310.49</v>
      </c>
      <c r="AD213" s="3" t="s">
        <v>681</v>
      </c>
    </row>
    <row r="214" spans="1:30" x14ac:dyDescent="0.25">
      <c r="A214">
        <v>414366</v>
      </c>
      <c r="B214" t="s">
        <v>682</v>
      </c>
      <c r="C214" s="3">
        <f t="shared" si="4"/>
        <v>0</v>
      </c>
      <c r="D214" s="3">
        <v>303.5</v>
      </c>
      <c r="E214" s="3">
        <v>0</v>
      </c>
      <c r="F214" s="3">
        <v>0</v>
      </c>
      <c r="G214" s="3">
        <v>0</v>
      </c>
      <c r="H214" s="3">
        <v>0</v>
      </c>
      <c r="I214" s="3">
        <v>0</v>
      </c>
      <c r="J214" s="3">
        <v>0</v>
      </c>
      <c r="K214" s="3">
        <v>303.5</v>
      </c>
      <c r="L214">
        <v>150000</v>
      </c>
      <c r="O214" s="3">
        <v>279.39999999999998</v>
      </c>
      <c r="P214" s="3">
        <v>0</v>
      </c>
      <c r="Q214" s="3" t="s">
        <v>32</v>
      </c>
      <c r="R214" s="3">
        <v>0</v>
      </c>
      <c r="S214" s="3" t="s">
        <v>33</v>
      </c>
      <c r="T214" s="3"/>
      <c r="U214" s="3" t="s">
        <v>35</v>
      </c>
      <c r="V214" s="3"/>
      <c r="W214" s="3"/>
      <c r="X214" s="3">
        <v>81.27</v>
      </c>
      <c r="Y214" s="3"/>
      <c r="Z214" s="3"/>
      <c r="AA214" s="3">
        <v>149696.5</v>
      </c>
      <c r="AB214" s="5" t="s">
        <v>251</v>
      </c>
      <c r="AC214" s="3">
        <v>303.5</v>
      </c>
      <c r="AD214" s="3"/>
    </row>
    <row r="215" spans="1:30" x14ac:dyDescent="0.25">
      <c r="A215">
        <v>23521</v>
      </c>
      <c r="B215" t="s">
        <v>683</v>
      </c>
      <c r="C215" s="3">
        <f t="shared" si="4"/>
        <v>0</v>
      </c>
      <c r="D215" s="3">
        <v>296.87</v>
      </c>
      <c r="E215" s="3">
        <v>0</v>
      </c>
      <c r="F215" s="3">
        <v>0</v>
      </c>
      <c r="G215" s="3">
        <v>0</v>
      </c>
      <c r="H215" s="3">
        <v>0</v>
      </c>
      <c r="I215" s="3">
        <v>0</v>
      </c>
      <c r="J215" s="3">
        <v>0</v>
      </c>
      <c r="K215" s="3">
        <v>296.87</v>
      </c>
      <c r="L215">
        <v>7500</v>
      </c>
      <c r="M215" s="4">
        <v>45693</v>
      </c>
      <c r="N215" s="3">
        <v>-766.29</v>
      </c>
      <c r="O215" s="3">
        <v>1012.76</v>
      </c>
      <c r="P215" s="3">
        <v>2883.04</v>
      </c>
      <c r="Q215" s="3"/>
      <c r="R215" s="3">
        <v>0</v>
      </c>
      <c r="S215" s="3" t="s">
        <v>33</v>
      </c>
      <c r="T215" s="3" t="s">
        <v>34</v>
      </c>
      <c r="U215" s="3" t="s">
        <v>35</v>
      </c>
      <c r="V215" s="3" t="s">
        <v>684</v>
      </c>
      <c r="W215" s="3" t="s">
        <v>45</v>
      </c>
      <c r="X215" s="3">
        <v>229.26</v>
      </c>
      <c r="Y215" s="3"/>
      <c r="Z215" s="3"/>
      <c r="AA215" s="3">
        <v>7203.13</v>
      </c>
      <c r="AB215" s="5" t="s">
        <v>165</v>
      </c>
      <c r="AC215" s="3">
        <v>199.2</v>
      </c>
      <c r="AD215" s="3" t="s">
        <v>229</v>
      </c>
    </row>
    <row r="216" spans="1:30" x14ac:dyDescent="0.25">
      <c r="A216">
        <v>362835</v>
      </c>
      <c r="B216" t="s">
        <v>685</v>
      </c>
      <c r="C216" s="3">
        <f t="shared" si="4"/>
        <v>0</v>
      </c>
      <c r="D216" s="3">
        <v>273.94</v>
      </c>
      <c r="E216" s="3">
        <v>0</v>
      </c>
      <c r="F216" s="3">
        <v>0</v>
      </c>
      <c r="G216" s="3">
        <v>0</v>
      </c>
      <c r="H216" s="3">
        <v>0</v>
      </c>
      <c r="I216" s="3">
        <v>0</v>
      </c>
      <c r="J216" s="3">
        <v>0</v>
      </c>
      <c r="K216" s="3">
        <v>273.94</v>
      </c>
      <c r="L216">
        <v>5000</v>
      </c>
      <c r="M216" s="4">
        <v>45670</v>
      </c>
      <c r="N216" s="3">
        <v>-95.27</v>
      </c>
      <c r="O216" s="3">
        <v>252.16</v>
      </c>
      <c r="P216" s="3">
        <v>4170.82</v>
      </c>
      <c r="Q216" s="3"/>
      <c r="R216" s="3">
        <v>0</v>
      </c>
      <c r="S216" s="3" t="s">
        <v>33</v>
      </c>
      <c r="T216" s="3" t="s">
        <v>509</v>
      </c>
      <c r="U216" s="3" t="s">
        <v>35</v>
      </c>
      <c r="V216" s="3"/>
      <c r="W216" s="3"/>
      <c r="X216" s="3">
        <v>181.47</v>
      </c>
      <c r="Y216" s="3"/>
      <c r="Z216" s="3"/>
      <c r="AA216" s="3">
        <v>4726.0600000000004</v>
      </c>
      <c r="AB216" s="5" t="s">
        <v>146</v>
      </c>
      <c r="AC216" s="3">
        <v>18.18</v>
      </c>
      <c r="AD216" s="3" t="s">
        <v>686</v>
      </c>
    </row>
    <row r="217" spans="1:30" x14ac:dyDescent="0.25">
      <c r="A217">
        <v>23821</v>
      </c>
      <c r="B217" t="s">
        <v>687</v>
      </c>
      <c r="C217" s="3">
        <f t="shared" si="4"/>
        <v>0</v>
      </c>
      <c r="D217" s="3">
        <v>246.42</v>
      </c>
      <c r="E217" s="3">
        <v>0</v>
      </c>
      <c r="F217" s="3">
        <v>0</v>
      </c>
      <c r="G217" s="3">
        <v>0</v>
      </c>
      <c r="H217" s="3">
        <v>0</v>
      </c>
      <c r="I217" s="3">
        <v>0</v>
      </c>
      <c r="J217" s="3">
        <v>0</v>
      </c>
      <c r="K217" s="3">
        <v>246.42</v>
      </c>
      <c r="L217">
        <v>5000</v>
      </c>
      <c r="M217" s="4">
        <v>45698</v>
      </c>
      <c r="N217" s="3">
        <v>-100.95</v>
      </c>
      <c r="O217" s="3">
        <v>346.92</v>
      </c>
      <c r="P217" s="3">
        <v>2416.23</v>
      </c>
      <c r="Q217" s="3"/>
      <c r="R217" s="3">
        <v>0</v>
      </c>
      <c r="S217" s="3" t="s">
        <v>33</v>
      </c>
      <c r="T217" s="3" t="s">
        <v>82</v>
      </c>
      <c r="U217" s="3" t="s">
        <v>35</v>
      </c>
      <c r="V217" s="3"/>
      <c r="W217" s="3" t="s">
        <v>37</v>
      </c>
      <c r="X217" s="3">
        <v>111</v>
      </c>
      <c r="Y217" s="3"/>
      <c r="Z217" s="3"/>
      <c r="AA217" s="3">
        <v>4753.58</v>
      </c>
      <c r="AB217" s="5" t="s">
        <v>114</v>
      </c>
      <c r="AC217" s="3">
        <v>198.56</v>
      </c>
      <c r="AD217" s="3" t="s">
        <v>688</v>
      </c>
    </row>
    <row r="218" spans="1:30" x14ac:dyDescent="0.25">
      <c r="A218">
        <v>278479</v>
      </c>
      <c r="B218" t="s">
        <v>689</v>
      </c>
      <c r="C218" s="3">
        <f t="shared" si="4"/>
        <v>0</v>
      </c>
      <c r="D218" s="3">
        <v>244.02</v>
      </c>
      <c r="E218" s="3">
        <v>0</v>
      </c>
      <c r="F218" s="3">
        <v>0</v>
      </c>
      <c r="G218" s="3">
        <v>0</v>
      </c>
      <c r="H218" s="3">
        <v>0</v>
      </c>
      <c r="I218" s="3">
        <v>0</v>
      </c>
      <c r="J218" s="3">
        <v>0</v>
      </c>
      <c r="K218" s="3">
        <v>244.02</v>
      </c>
      <c r="L218">
        <v>70000</v>
      </c>
      <c r="M218" s="4">
        <v>45673</v>
      </c>
      <c r="N218" s="3">
        <v>-141.33000000000001</v>
      </c>
      <c r="O218" s="3">
        <v>592.58000000000004</v>
      </c>
      <c r="P218" s="3">
        <v>12782.67</v>
      </c>
      <c r="Q218" s="3" t="s">
        <v>32</v>
      </c>
      <c r="R218" s="3">
        <v>100.4</v>
      </c>
      <c r="S218" s="3" t="s">
        <v>33</v>
      </c>
      <c r="T218" s="3" t="s">
        <v>244</v>
      </c>
      <c r="U218" s="3" t="s">
        <v>35</v>
      </c>
      <c r="V218" s="3"/>
      <c r="W218" s="3" t="s">
        <v>37</v>
      </c>
      <c r="X218" s="3">
        <v>241.3</v>
      </c>
      <c r="Y218" s="3"/>
      <c r="Z218" s="3"/>
      <c r="AA218" s="3">
        <v>69755.98</v>
      </c>
      <c r="AB218" s="5" t="s">
        <v>158</v>
      </c>
      <c r="AC218" s="3">
        <v>78.66</v>
      </c>
      <c r="AD218" s="3" t="s">
        <v>690</v>
      </c>
    </row>
    <row r="219" spans="1:30" x14ac:dyDescent="0.25">
      <c r="A219">
        <v>21101</v>
      </c>
      <c r="B219" t="s">
        <v>691</v>
      </c>
      <c r="C219" s="3">
        <f t="shared" si="4"/>
        <v>0</v>
      </c>
      <c r="D219" s="3">
        <v>236.68</v>
      </c>
      <c r="E219" s="3">
        <v>0</v>
      </c>
      <c r="F219" s="3">
        <v>0</v>
      </c>
      <c r="G219" s="3">
        <v>0</v>
      </c>
      <c r="H219" s="3">
        <v>0</v>
      </c>
      <c r="I219" s="3">
        <v>0</v>
      </c>
      <c r="J219" s="3">
        <v>0</v>
      </c>
      <c r="K219" s="3">
        <v>236.68</v>
      </c>
      <c r="L219">
        <v>25000</v>
      </c>
      <c r="M219" s="4">
        <v>45688</v>
      </c>
      <c r="N219" s="3">
        <v>-5.46</v>
      </c>
      <c r="O219" s="3">
        <v>327.05</v>
      </c>
      <c r="P219" s="3">
        <v>6577.39</v>
      </c>
      <c r="Q219" s="3" t="s">
        <v>32</v>
      </c>
      <c r="R219" s="3">
        <v>637.11</v>
      </c>
      <c r="S219" s="3" t="s">
        <v>33</v>
      </c>
      <c r="T219" s="3" t="s">
        <v>149</v>
      </c>
      <c r="U219" s="3" t="s">
        <v>35</v>
      </c>
      <c r="V219" s="3" t="s">
        <v>178</v>
      </c>
      <c r="W219" s="3" t="s">
        <v>37</v>
      </c>
      <c r="X219" s="3">
        <v>475.26</v>
      </c>
      <c r="Y219" s="3"/>
      <c r="Z219" s="3"/>
      <c r="AA219" s="3">
        <v>24974.5</v>
      </c>
      <c r="AB219" s="5" t="s">
        <v>445</v>
      </c>
      <c r="AC219" s="3">
        <v>0</v>
      </c>
      <c r="AD219" s="3" t="s">
        <v>692</v>
      </c>
    </row>
    <row r="220" spans="1:30" x14ac:dyDescent="0.25">
      <c r="A220">
        <v>426723</v>
      </c>
      <c r="B220" t="s">
        <v>693</v>
      </c>
      <c r="C220" s="3">
        <f t="shared" si="4"/>
        <v>0</v>
      </c>
      <c r="D220" s="3">
        <v>235.96</v>
      </c>
      <c r="E220" s="3">
        <v>0</v>
      </c>
      <c r="F220" s="3">
        <v>0</v>
      </c>
      <c r="G220" s="3">
        <v>0</v>
      </c>
      <c r="H220" s="3">
        <v>0</v>
      </c>
      <c r="I220" s="3">
        <v>0</v>
      </c>
      <c r="J220" s="3">
        <v>0</v>
      </c>
      <c r="K220" s="3">
        <v>235.96</v>
      </c>
      <c r="L220">
        <v>5000</v>
      </c>
      <c r="M220" s="4">
        <v>45707</v>
      </c>
      <c r="N220" s="3">
        <v>-232.07</v>
      </c>
      <c r="O220" s="3">
        <v>430.86</v>
      </c>
      <c r="P220" s="3">
        <v>6165.54</v>
      </c>
      <c r="Q220" s="3"/>
      <c r="R220" s="3">
        <v>0</v>
      </c>
      <c r="S220" s="3" t="s">
        <v>72</v>
      </c>
      <c r="T220" s="3" t="s">
        <v>154</v>
      </c>
      <c r="U220" s="3" t="s">
        <v>35</v>
      </c>
      <c r="V220" s="3"/>
      <c r="W220" s="3"/>
      <c r="X220" s="3">
        <v>681.45</v>
      </c>
      <c r="Y220" s="3"/>
      <c r="Z220" s="3"/>
      <c r="AA220" s="3">
        <v>4764.04</v>
      </c>
      <c r="AB220" s="5" t="s">
        <v>124</v>
      </c>
      <c r="AC220" s="3">
        <v>56.99</v>
      </c>
      <c r="AD220" s="3"/>
    </row>
    <row r="221" spans="1:30" x14ac:dyDescent="0.25">
      <c r="A221">
        <v>21063</v>
      </c>
      <c r="B221" t="s">
        <v>694</v>
      </c>
      <c r="C221" s="3">
        <f t="shared" si="4"/>
        <v>0</v>
      </c>
      <c r="D221" s="3">
        <v>235.9</v>
      </c>
      <c r="E221" s="3">
        <v>0</v>
      </c>
      <c r="F221" s="3">
        <v>0</v>
      </c>
      <c r="G221" s="3">
        <v>0</v>
      </c>
      <c r="H221" s="3">
        <v>0</v>
      </c>
      <c r="I221" s="3">
        <v>0</v>
      </c>
      <c r="J221" s="3">
        <v>0</v>
      </c>
      <c r="K221" s="3">
        <v>235.9</v>
      </c>
      <c r="L221">
        <v>20000</v>
      </c>
      <c r="M221" s="4">
        <v>45681</v>
      </c>
      <c r="N221" s="3">
        <v>-5502.48</v>
      </c>
      <c r="O221" s="3">
        <v>217.17</v>
      </c>
      <c r="P221" s="3">
        <v>22133.78</v>
      </c>
      <c r="Q221" s="3" t="s">
        <v>32</v>
      </c>
      <c r="R221" s="3">
        <v>0</v>
      </c>
      <c r="S221" s="3" t="s">
        <v>33</v>
      </c>
      <c r="T221" s="3" t="s">
        <v>695</v>
      </c>
      <c r="U221" s="3" t="s">
        <v>35</v>
      </c>
      <c r="V221" s="3"/>
      <c r="W221" s="3" t="s">
        <v>37</v>
      </c>
      <c r="X221" s="3">
        <v>4954.66</v>
      </c>
      <c r="Y221" s="3"/>
      <c r="Z221" s="3"/>
      <c r="AA221" s="3">
        <v>19764.099999999999</v>
      </c>
      <c r="AB221" s="5" t="s">
        <v>385</v>
      </c>
      <c r="AC221" s="3">
        <v>14.11</v>
      </c>
      <c r="AD221" s="3" t="s">
        <v>696</v>
      </c>
    </row>
    <row r="222" spans="1:30" x14ac:dyDescent="0.25">
      <c r="A222">
        <v>146591</v>
      </c>
      <c r="B222" t="s">
        <v>697</v>
      </c>
      <c r="C222" s="3">
        <f t="shared" si="4"/>
        <v>0</v>
      </c>
      <c r="D222" s="3">
        <v>228.49</v>
      </c>
      <c r="E222" s="3">
        <v>0</v>
      </c>
      <c r="F222" s="3">
        <v>0</v>
      </c>
      <c r="G222" s="3">
        <v>0</v>
      </c>
      <c r="H222" s="3">
        <v>0</v>
      </c>
      <c r="I222" s="3">
        <v>0</v>
      </c>
      <c r="J222" s="3">
        <v>0</v>
      </c>
      <c r="K222" s="3">
        <v>228.49</v>
      </c>
      <c r="L222">
        <v>2500</v>
      </c>
      <c r="M222" s="4">
        <v>45653</v>
      </c>
      <c r="N222" s="3">
        <v>-88.46</v>
      </c>
      <c r="O222" s="3">
        <v>228.49</v>
      </c>
      <c r="P222" s="3">
        <v>997.99</v>
      </c>
      <c r="Q222" s="3" t="s">
        <v>32</v>
      </c>
      <c r="R222" s="3">
        <v>0</v>
      </c>
      <c r="S222" s="3" t="s">
        <v>33</v>
      </c>
      <c r="T222" s="3" t="s">
        <v>288</v>
      </c>
      <c r="U222" s="3" t="s">
        <v>35</v>
      </c>
      <c r="V222" s="3"/>
      <c r="W222" s="3" t="s">
        <v>37</v>
      </c>
      <c r="X222" s="3">
        <v>87.87</v>
      </c>
      <c r="Y222" s="3"/>
      <c r="Z222" s="3"/>
      <c r="AA222" s="3">
        <v>2271.5100000000002</v>
      </c>
      <c r="AB222" s="5" t="s">
        <v>165</v>
      </c>
      <c r="AC222" s="3">
        <v>74.92</v>
      </c>
      <c r="AD222" s="3" t="s">
        <v>698</v>
      </c>
    </row>
    <row r="223" spans="1:30" x14ac:dyDescent="0.25">
      <c r="A223">
        <v>23637</v>
      </c>
      <c r="B223" t="s">
        <v>699</v>
      </c>
      <c r="C223" s="3">
        <f t="shared" si="4"/>
        <v>0</v>
      </c>
      <c r="D223" s="3">
        <v>228.33</v>
      </c>
      <c r="E223" s="3">
        <v>0</v>
      </c>
      <c r="F223" s="3">
        <v>0</v>
      </c>
      <c r="G223" s="3">
        <v>0</v>
      </c>
      <c r="H223" s="3">
        <v>0</v>
      </c>
      <c r="I223" s="3">
        <v>0</v>
      </c>
      <c r="J223" s="3">
        <v>0</v>
      </c>
      <c r="K223" s="3">
        <v>228.33</v>
      </c>
      <c r="L223">
        <v>3500</v>
      </c>
      <c r="M223" s="4">
        <v>45701</v>
      </c>
      <c r="N223" s="3">
        <v>-314.89</v>
      </c>
      <c r="O223" s="3">
        <v>498</v>
      </c>
      <c r="P223" s="3">
        <v>2443.89</v>
      </c>
      <c r="Q223" s="3"/>
      <c r="R223" s="3">
        <v>0</v>
      </c>
      <c r="S223" s="3" t="s">
        <v>33</v>
      </c>
      <c r="T223" s="3" t="s">
        <v>149</v>
      </c>
      <c r="U223" s="3" t="s">
        <v>35</v>
      </c>
      <c r="V223" s="3"/>
      <c r="W223" s="3" t="s">
        <v>37</v>
      </c>
      <c r="X223" s="3">
        <v>238.28</v>
      </c>
      <c r="Y223" s="3"/>
      <c r="Z223" s="3"/>
      <c r="AA223" s="3">
        <v>3271.67</v>
      </c>
      <c r="AB223" s="5" t="s">
        <v>146</v>
      </c>
      <c r="AC223" s="3">
        <v>10.029999999999999</v>
      </c>
      <c r="AD223" s="3" t="s">
        <v>700</v>
      </c>
    </row>
    <row r="224" spans="1:30" x14ac:dyDescent="0.25">
      <c r="A224">
        <v>23267</v>
      </c>
      <c r="B224" t="s">
        <v>701</v>
      </c>
      <c r="C224" s="3">
        <f t="shared" si="4"/>
        <v>0</v>
      </c>
      <c r="D224" s="3">
        <v>227.63</v>
      </c>
      <c r="E224" s="3">
        <v>0</v>
      </c>
      <c r="F224" s="3">
        <v>0</v>
      </c>
      <c r="G224" s="3">
        <v>0</v>
      </c>
      <c r="H224" s="3">
        <v>0</v>
      </c>
      <c r="I224" s="3">
        <v>0</v>
      </c>
      <c r="J224" s="3">
        <v>0</v>
      </c>
      <c r="K224" s="3">
        <v>227.63</v>
      </c>
      <c r="L224">
        <v>7500</v>
      </c>
      <c r="M224" s="4">
        <v>45680</v>
      </c>
      <c r="N224" s="3">
        <v>-670.14</v>
      </c>
      <c r="O224" s="3">
        <v>196.07</v>
      </c>
      <c r="P224" s="3">
        <v>1959.2</v>
      </c>
      <c r="Q224" s="3"/>
      <c r="R224" s="3">
        <v>0</v>
      </c>
      <c r="S224" s="3" t="s">
        <v>33</v>
      </c>
      <c r="T224" s="3" t="s">
        <v>189</v>
      </c>
      <c r="U224" s="3" t="s">
        <v>35</v>
      </c>
      <c r="V224" s="3"/>
      <c r="W224" s="3" t="s">
        <v>37</v>
      </c>
      <c r="X224" s="3">
        <v>478.64</v>
      </c>
      <c r="Y224" s="3"/>
      <c r="Z224" s="3"/>
      <c r="AA224" s="3">
        <v>7272.37</v>
      </c>
      <c r="AB224" s="5" t="s">
        <v>702</v>
      </c>
      <c r="AC224" s="3">
        <v>7.6</v>
      </c>
      <c r="AD224" s="3" t="s">
        <v>703</v>
      </c>
    </row>
    <row r="225" spans="1:30" x14ac:dyDescent="0.25">
      <c r="A225">
        <v>125127</v>
      </c>
      <c r="B225" t="s">
        <v>704</v>
      </c>
      <c r="C225" s="3">
        <f t="shared" si="4"/>
        <v>0</v>
      </c>
      <c r="D225" s="3">
        <v>213.48</v>
      </c>
      <c r="E225" s="3">
        <v>0</v>
      </c>
      <c r="F225" s="3">
        <v>0</v>
      </c>
      <c r="G225" s="3">
        <v>0</v>
      </c>
      <c r="H225" s="3">
        <v>0</v>
      </c>
      <c r="I225" s="3">
        <v>0</v>
      </c>
      <c r="J225" s="3">
        <v>0</v>
      </c>
      <c r="K225" s="3">
        <v>213.48</v>
      </c>
      <c r="L225">
        <v>7500</v>
      </c>
      <c r="M225" s="4">
        <v>45680</v>
      </c>
      <c r="N225" s="3">
        <v>-239.64</v>
      </c>
      <c r="O225" s="3">
        <v>96.53</v>
      </c>
      <c r="P225" s="3">
        <v>387.56</v>
      </c>
      <c r="Q225" s="3" t="s">
        <v>32</v>
      </c>
      <c r="R225" s="3">
        <v>27462.98</v>
      </c>
      <c r="S225" s="3" t="s">
        <v>33</v>
      </c>
      <c r="T225" s="3" t="s">
        <v>177</v>
      </c>
      <c r="U225" s="3" t="s">
        <v>35</v>
      </c>
      <c r="V225" s="3" t="s">
        <v>705</v>
      </c>
      <c r="W225" s="3" t="s">
        <v>37</v>
      </c>
      <c r="X225" s="3">
        <v>108.32</v>
      </c>
      <c r="Y225" s="3"/>
      <c r="Z225" s="3"/>
      <c r="AA225" s="3">
        <v>7500</v>
      </c>
      <c r="AB225" s="5" t="s">
        <v>385</v>
      </c>
      <c r="AC225" s="3">
        <v>213.48</v>
      </c>
      <c r="AD225" s="3" t="s">
        <v>706</v>
      </c>
    </row>
    <row r="226" spans="1:30" x14ac:dyDescent="0.25">
      <c r="A226">
        <v>22732</v>
      </c>
      <c r="B226" t="s">
        <v>707</v>
      </c>
      <c r="C226" s="3">
        <f t="shared" si="4"/>
        <v>0</v>
      </c>
      <c r="D226" s="3">
        <v>212.48</v>
      </c>
      <c r="E226" s="3">
        <v>0</v>
      </c>
      <c r="F226" s="3">
        <v>0</v>
      </c>
      <c r="G226" s="3">
        <v>0</v>
      </c>
      <c r="H226" s="3">
        <v>0</v>
      </c>
      <c r="I226" s="3">
        <v>0</v>
      </c>
      <c r="J226" s="3">
        <v>0</v>
      </c>
      <c r="K226" s="3">
        <v>212.48</v>
      </c>
      <c r="L226">
        <v>7500</v>
      </c>
      <c r="M226" s="4">
        <v>45693</v>
      </c>
      <c r="N226" s="3">
        <v>-757.86</v>
      </c>
      <c r="O226" s="3">
        <v>926.08</v>
      </c>
      <c r="P226" s="3">
        <v>8344.2900000000009</v>
      </c>
      <c r="Q226" s="3" t="s">
        <v>32</v>
      </c>
      <c r="R226" s="3">
        <v>0</v>
      </c>
      <c r="S226" s="3" t="s">
        <v>33</v>
      </c>
      <c r="T226" s="3" t="s">
        <v>213</v>
      </c>
      <c r="U226" s="3" t="s">
        <v>35</v>
      </c>
      <c r="V226" s="3" t="s">
        <v>708</v>
      </c>
      <c r="W226" s="3" t="s">
        <v>37</v>
      </c>
      <c r="X226" s="3">
        <v>533.66999999999996</v>
      </c>
      <c r="Y226" s="3"/>
      <c r="Z226" s="3"/>
      <c r="AA226" s="3">
        <v>7287.52</v>
      </c>
      <c r="AB226" s="5" t="s">
        <v>114</v>
      </c>
      <c r="AC226" s="3">
        <v>92.67</v>
      </c>
      <c r="AD226" s="3" t="s">
        <v>709</v>
      </c>
    </row>
    <row r="227" spans="1:30" x14ac:dyDescent="0.25">
      <c r="A227">
        <v>22545</v>
      </c>
      <c r="B227" t="s">
        <v>710</v>
      </c>
      <c r="C227" s="3">
        <f t="shared" si="4"/>
        <v>0</v>
      </c>
      <c r="D227" s="3">
        <v>209.93</v>
      </c>
      <c r="E227" s="3">
        <v>0</v>
      </c>
      <c r="F227" s="3">
        <v>0</v>
      </c>
      <c r="G227" s="3">
        <v>0</v>
      </c>
      <c r="H227" s="3">
        <v>0</v>
      </c>
      <c r="I227" s="3">
        <v>0</v>
      </c>
      <c r="J227" s="3">
        <v>0</v>
      </c>
      <c r="K227" s="3">
        <v>209.93</v>
      </c>
      <c r="L227">
        <v>5000</v>
      </c>
      <c r="M227" s="4">
        <v>45693</v>
      </c>
      <c r="N227" s="3">
        <v>-754.35</v>
      </c>
      <c r="O227" s="3">
        <v>907.66</v>
      </c>
      <c r="P227" s="3">
        <v>3110.42</v>
      </c>
      <c r="Q227" s="3"/>
      <c r="R227" s="3">
        <v>0</v>
      </c>
      <c r="S227" s="3" t="s">
        <v>33</v>
      </c>
      <c r="T227" s="3" t="s">
        <v>711</v>
      </c>
      <c r="U227" s="3" t="s">
        <v>35</v>
      </c>
      <c r="V227" s="3"/>
      <c r="W227" s="3" t="s">
        <v>37</v>
      </c>
      <c r="X227" s="3">
        <v>166.63</v>
      </c>
      <c r="Y227" s="3"/>
      <c r="Z227" s="3"/>
      <c r="AA227" s="3">
        <v>4790.07</v>
      </c>
      <c r="AB227" s="5" t="s">
        <v>357</v>
      </c>
      <c r="AC227" s="3">
        <v>12.26</v>
      </c>
      <c r="AD227" s="3" t="s">
        <v>712</v>
      </c>
    </row>
    <row r="228" spans="1:30" x14ac:dyDescent="0.25">
      <c r="A228">
        <v>443555</v>
      </c>
      <c r="B228" t="s">
        <v>713</v>
      </c>
      <c r="C228" s="3">
        <f t="shared" si="4"/>
        <v>0</v>
      </c>
      <c r="D228" s="3">
        <v>208.56</v>
      </c>
      <c r="E228" s="3">
        <v>0</v>
      </c>
      <c r="F228" s="3">
        <v>0</v>
      </c>
      <c r="G228" s="3">
        <v>0</v>
      </c>
      <c r="H228" s="3">
        <v>0</v>
      </c>
      <c r="I228" s="3">
        <v>0</v>
      </c>
      <c r="J228" s="3">
        <v>0</v>
      </c>
      <c r="K228" s="3">
        <v>208.56</v>
      </c>
      <c r="L228">
        <v>0</v>
      </c>
      <c r="M228" s="4">
        <v>45709</v>
      </c>
      <c r="N228" s="3">
        <v>-20475.939999999999</v>
      </c>
      <c r="O228" s="3">
        <v>192</v>
      </c>
      <c r="P228" s="3">
        <v>0</v>
      </c>
      <c r="Q228" s="3"/>
      <c r="R228" s="3">
        <v>499.36</v>
      </c>
      <c r="S228" s="3" t="s">
        <v>33</v>
      </c>
      <c r="T228" s="3" t="s">
        <v>714</v>
      </c>
      <c r="U228" s="3" t="s">
        <v>113</v>
      </c>
      <c r="V228" s="3"/>
      <c r="W228" s="3"/>
      <c r="X228" s="3">
        <v>581.74</v>
      </c>
      <c r="Y228" s="3"/>
      <c r="Z228" s="3"/>
      <c r="AA228" s="3">
        <v>-19215.39</v>
      </c>
      <c r="AB228" s="5" t="s">
        <v>114</v>
      </c>
      <c r="AC228" s="3">
        <v>208.56</v>
      </c>
      <c r="AD228" s="3"/>
    </row>
    <row r="229" spans="1:30" x14ac:dyDescent="0.25">
      <c r="A229">
        <v>21673</v>
      </c>
      <c r="B229" t="s">
        <v>715</v>
      </c>
      <c r="C229" s="3">
        <f t="shared" si="4"/>
        <v>0</v>
      </c>
      <c r="D229" s="3">
        <v>207.38</v>
      </c>
      <c r="E229" s="3">
        <v>0</v>
      </c>
      <c r="F229" s="3">
        <v>0</v>
      </c>
      <c r="G229" s="3">
        <v>0</v>
      </c>
      <c r="H229" s="3">
        <v>0</v>
      </c>
      <c r="I229" s="3">
        <v>0</v>
      </c>
      <c r="J229" s="3">
        <v>0</v>
      </c>
      <c r="K229" s="3">
        <v>207.38</v>
      </c>
      <c r="L229">
        <v>2000</v>
      </c>
      <c r="M229" s="4">
        <v>45680</v>
      </c>
      <c r="N229" s="3">
        <v>-88.1</v>
      </c>
      <c r="O229" s="3">
        <v>204.2</v>
      </c>
      <c r="P229" s="3">
        <v>1278.8599999999999</v>
      </c>
      <c r="Q229" s="3"/>
      <c r="R229" s="3">
        <v>0</v>
      </c>
      <c r="S229" s="3" t="s">
        <v>33</v>
      </c>
      <c r="T229" s="3" t="s">
        <v>224</v>
      </c>
      <c r="U229" s="3" t="s">
        <v>35</v>
      </c>
      <c r="V229" s="3"/>
      <c r="W229" s="3" t="s">
        <v>37</v>
      </c>
      <c r="X229" s="3">
        <v>106.41</v>
      </c>
      <c r="Y229" s="3"/>
      <c r="Z229" s="3"/>
      <c r="AA229" s="3">
        <v>1792.62</v>
      </c>
      <c r="AB229" s="5" t="s">
        <v>134</v>
      </c>
      <c r="AC229" s="3">
        <v>27.14</v>
      </c>
      <c r="AD229" s="3" t="s">
        <v>716</v>
      </c>
    </row>
    <row r="230" spans="1:30" x14ac:dyDescent="0.25">
      <c r="A230">
        <v>160390</v>
      </c>
      <c r="B230" t="s">
        <v>717</v>
      </c>
      <c r="C230" s="3">
        <f t="shared" si="4"/>
        <v>0</v>
      </c>
      <c r="D230" s="3">
        <v>204.17</v>
      </c>
      <c r="E230" s="3">
        <v>0</v>
      </c>
      <c r="F230" s="3">
        <v>0</v>
      </c>
      <c r="G230" s="3">
        <v>0</v>
      </c>
      <c r="H230" s="3">
        <v>0</v>
      </c>
      <c r="I230" s="3">
        <v>0</v>
      </c>
      <c r="J230" s="3">
        <v>0</v>
      </c>
      <c r="K230" s="3">
        <v>204.17</v>
      </c>
      <c r="L230">
        <v>20000</v>
      </c>
      <c r="M230" s="4">
        <v>45692</v>
      </c>
      <c r="N230" s="3">
        <v>-141.25</v>
      </c>
      <c r="O230" s="3">
        <v>1494.29</v>
      </c>
      <c r="P230" s="3">
        <v>10631.17</v>
      </c>
      <c r="Q230" s="3" t="s">
        <v>32</v>
      </c>
      <c r="R230" s="3">
        <v>0</v>
      </c>
      <c r="S230" s="3" t="s">
        <v>33</v>
      </c>
      <c r="T230" s="3" t="s">
        <v>88</v>
      </c>
      <c r="U230" s="3" t="s">
        <v>35</v>
      </c>
      <c r="V230" s="3" t="s">
        <v>573</v>
      </c>
      <c r="W230" s="3" t="s">
        <v>37</v>
      </c>
      <c r="X230" s="3">
        <v>654.17999999999995</v>
      </c>
      <c r="Y230" s="3"/>
      <c r="Z230" s="3"/>
      <c r="AA230" s="3">
        <v>19795.830000000002</v>
      </c>
      <c r="AB230" s="5" t="s">
        <v>74</v>
      </c>
      <c r="AC230" s="3">
        <v>0</v>
      </c>
      <c r="AD230" s="3" t="s">
        <v>718</v>
      </c>
    </row>
    <row r="231" spans="1:30" x14ac:dyDescent="0.25">
      <c r="A231">
        <v>23111</v>
      </c>
      <c r="B231" t="s">
        <v>719</v>
      </c>
      <c r="C231" s="3">
        <f t="shared" si="4"/>
        <v>0</v>
      </c>
      <c r="D231" s="3">
        <v>200.89</v>
      </c>
      <c r="E231" s="3">
        <v>0</v>
      </c>
      <c r="F231" s="3">
        <v>0</v>
      </c>
      <c r="G231" s="3">
        <v>0</v>
      </c>
      <c r="H231" s="3">
        <v>0</v>
      </c>
      <c r="I231" s="3">
        <v>0</v>
      </c>
      <c r="J231" s="3">
        <v>0</v>
      </c>
      <c r="K231" s="3">
        <v>200.89</v>
      </c>
      <c r="L231">
        <v>2500</v>
      </c>
      <c r="M231" s="4">
        <v>45695</v>
      </c>
      <c r="N231" s="3">
        <v>-131.38999999999999</v>
      </c>
      <c r="O231" s="3">
        <v>305.89999999999998</v>
      </c>
      <c r="P231" s="3">
        <v>5955.14</v>
      </c>
      <c r="Q231" s="3"/>
      <c r="R231" s="3">
        <v>0</v>
      </c>
      <c r="S231" s="3" t="s">
        <v>33</v>
      </c>
      <c r="T231" s="3" t="s">
        <v>209</v>
      </c>
      <c r="U231" s="3" t="s">
        <v>35</v>
      </c>
      <c r="V231" s="3"/>
      <c r="W231" s="3" t="s">
        <v>37</v>
      </c>
      <c r="X231" s="3">
        <v>460.54</v>
      </c>
      <c r="Y231" s="3"/>
      <c r="Z231" s="3"/>
      <c r="AA231" s="3">
        <v>2299.11</v>
      </c>
      <c r="AB231" s="5" t="s">
        <v>316</v>
      </c>
      <c r="AC231" s="3">
        <v>21.71</v>
      </c>
      <c r="AD231" s="3" t="s">
        <v>720</v>
      </c>
    </row>
    <row r="232" spans="1:30" x14ac:dyDescent="0.25">
      <c r="A232">
        <v>165053</v>
      </c>
      <c r="B232" t="s">
        <v>721</v>
      </c>
      <c r="C232" s="3">
        <f t="shared" si="4"/>
        <v>0</v>
      </c>
      <c r="D232" s="3">
        <v>192.9</v>
      </c>
      <c r="E232" s="3">
        <v>0</v>
      </c>
      <c r="F232" s="3">
        <v>0</v>
      </c>
      <c r="G232" s="3">
        <v>0</v>
      </c>
      <c r="H232" s="3">
        <v>0</v>
      </c>
      <c r="I232" s="3">
        <v>0</v>
      </c>
      <c r="J232" s="3">
        <v>0</v>
      </c>
      <c r="K232" s="3">
        <v>192.9</v>
      </c>
      <c r="L232">
        <v>5000</v>
      </c>
      <c r="M232" s="4">
        <v>45695</v>
      </c>
      <c r="N232" s="3">
        <v>-523.91</v>
      </c>
      <c r="O232" s="3">
        <v>167.9</v>
      </c>
      <c r="P232" s="3">
        <v>2668.28</v>
      </c>
      <c r="Q232" s="3"/>
      <c r="R232" s="3">
        <v>0</v>
      </c>
      <c r="S232" s="3" t="s">
        <v>488</v>
      </c>
      <c r="T232" s="3" t="s">
        <v>640</v>
      </c>
      <c r="U232" s="3" t="s">
        <v>35</v>
      </c>
      <c r="V232" s="3"/>
      <c r="W232" s="3" t="s">
        <v>37</v>
      </c>
      <c r="X232" s="3">
        <v>188.31</v>
      </c>
      <c r="Y232" s="3"/>
      <c r="Z232" s="3"/>
      <c r="AA232" s="3">
        <v>4807.1000000000004</v>
      </c>
      <c r="AB232" s="5" t="s">
        <v>165</v>
      </c>
      <c r="AC232" s="3">
        <v>192.9</v>
      </c>
      <c r="AD232" s="3" t="s">
        <v>722</v>
      </c>
    </row>
    <row r="233" spans="1:30" x14ac:dyDescent="0.25">
      <c r="A233">
        <v>22187</v>
      </c>
      <c r="B233" t="s">
        <v>723</v>
      </c>
      <c r="C233" s="3">
        <f t="shared" si="4"/>
        <v>0</v>
      </c>
      <c r="D233" s="3">
        <v>192.71</v>
      </c>
      <c r="E233" s="3">
        <v>0</v>
      </c>
      <c r="F233" s="3">
        <v>0</v>
      </c>
      <c r="G233" s="3">
        <v>0</v>
      </c>
      <c r="H233" s="3">
        <v>0</v>
      </c>
      <c r="I233" s="3">
        <v>0</v>
      </c>
      <c r="J233" s="3">
        <v>0</v>
      </c>
      <c r="K233" s="3">
        <v>192.71</v>
      </c>
      <c r="L233">
        <v>5000</v>
      </c>
      <c r="M233" s="4">
        <v>45684</v>
      </c>
      <c r="N233" s="3">
        <v>-641.29999999999995</v>
      </c>
      <c r="O233" s="3">
        <v>177.4</v>
      </c>
      <c r="P233" s="3">
        <v>3219.15</v>
      </c>
      <c r="Q233" s="3" t="s">
        <v>32</v>
      </c>
      <c r="R233" s="3">
        <v>0</v>
      </c>
      <c r="S233" s="3" t="s">
        <v>33</v>
      </c>
      <c r="T233" s="3" t="s">
        <v>177</v>
      </c>
      <c r="U233" s="3" t="s">
        <v>35</v>
      </c>
      <c r="V233" s="3"/>
      <c r="W233" s="3" t="s">
        <v>37</v>
      </c>
      <c r="X233" s="3">
        <v>427.83</v>
      </c>
      <c r="Y233" s="3"/>
      <c r="Z233" s="3"/>
      <c r="AA233" s="3">
        <v>4807.29</v>
      </c>
      <c r="AB233" s="5" t="s">
        <v>532</v>
      </c>
      <c r="AC233" s="3">
        <v>46.7</v>
      </c>
      <c r="AD233" s="3" t="s">
        <v>724</v>
      </c>
    </row>
    <row r="234" spans="1:30" x14ac:dyDescent="0.25">
      <c r="A234">
        <v>435129</v>
      </c>
      <c r="B234" t="s">
        <v>725</v>
      </c>
      <c r="C234" s="3">
        <f t="shared" si="4"/>
        <v>0</v>
      </c>
      <c r="D234" s="3">
        <v>182.95</v>
      </c>
      <c r="E234" s="3">
        <v>0</v>
      </c>
      <c r="F234" s="3">
        <v>0</v>
      </c>
      <c r="G234" s="3">
        <v>0</v>
      </c>
      <c r="H234" s="3">
        <v>0</v>
      </c>
      <c r="I234" s="3">
        <v>0</v>
      </c>
      <c r="J234" s="3">
        <v>0</v>
      </c>
      <c r="K234" s="3">
        <v>182.95</v>
      </c>
      <c r="L234">
        <v>2500</v>
      </c>
      <c r="M234" s="4">
        <v>45706</v>
      </c>
      <c r="N234" s="3">
        <v>-212.08</v>
      </c>
      <c r="O234" s="3">
        <v>394.58</v>
      </c>
      <c r="P234" s="3">
        <v>1220.67</v>
      </c>
      <c r="Q234" s="3"/>
      <c r="R234" s="3">
        <v>0</v>
      </c>
      <c r="S234" s="3" t="s">
        <v>72</v>
      </c>
      <c r="T234" s="3" t="s">
        <v>296</v>
      </c>
      <c r="U234" s="3" t="s">
        <v>35</v>
      </c>
      <c r="V234" s="3"/>
      <c r="W234" s="3"/>
      <c r="X234" s="3">
        <v>147.97999999999999</v>
      </c>
      <c r="Y234" s="3"/>
      <c r="Z234" s="3"/>
      <c r="AA234" s="3">
        <v>2317.0500000000002</v>
      </c>
      <c r="AB234" s="5" t="s">
        <v>60</v>
      </c>
      <c r="AC234" s="3">
        <v>182.95</v>
      </c>
      <c r="AD234" s="3" t="s">
        <v>726</v>
      </c>
    </row>
    <row r="235" spans="1:30" x14ac:dyDescent="0.25">
      <c r="A235">
        <v>353596</v>
      </c>
      <c r="B235" t="s">
        <v>727</v>
      </c>
      <c r="C235" s="3">
        <f t="shared" si="4"/>
        <v>0</v>
      </c>
      <c r="D235" s="3">
        <v>180.78</v>
      </c>
      <c r="E235" s="3">
        <v>0</v>
      </c>
      <c r="F235" s="3">
        <v>0</v>
      </c>
      <c r="G235" s="3">
        <v>0</v>
      </c>
      <c r="H235" s="3">
        <v>0</v>
      </c>
      <c r="I235" s="3">
        <v>0</v>
      </c>
      <c r="J235" s="3">
        <v>0</v>
      </c>
      <c r="K235" s="3">
        <v>180.78</v>
      </c>
      <c r="L235">
        <v>25000</v>
      </c>
      <c r="M235" s="4">
        <v>45118</v>
      </c>
      <c r="N235" s="3">
        <v>-316.10000000000002</v>
      </c>
      <c r="O235" s="3">
        <v>166.43</v>
      </c>
      <c r="P235" s="3">
        <v>0</v>
      </c>
      <c r="Q235" s="3" t="s">
        <v>32</v>
      </c>
      <c r="R235" s="3">
        <v>0</v>
      </c>
      <c r="S235" s="3" t="s">
        <v>33</v>
      </c>
      <c r="T235" s="3"/>
      <c r="U235" s="3" t="s">
        <v>35</v>
      </c>
      <c r="V235" s="3" t="s">
        <v>728</v>
      </c>
      <c r="W235" s="3" t="s">
        <v>37</v>
      </c>
      <c r="X235" s="3">
        <v>0.99</v>
      </c>
      <c r="Y235" s="3"/>
      <c r="Z235" s="3"/>
      <c r="AA235" s="3">
        <v>24819.22</v>
      </c>
      <c r="AB235" s="5" t="s">
        <v>146</v>
      </c>
      <c r="AC235" s="3">
        <v>180.78</v>
      </c>
      <c r="AD235" s="3" t="s">
        <v>729</v>
      </c>
    </row>
    <row r="236" spans="1:30" x14ac:dyDescent="0.25">
      <c r="A236">
        <v>22815</v>
      </c>
      <c r="B236" t="s">
        <v>730</v>
      </c>
      <c r="C236" s="3">
        <f t="shared" si="4"/>
        <v>0</v>
      </c>
      <c r="D236" s="3">
        <v>178.75</v>
      </c>
      <c r="E236" s="3">
        <v>0</v>
      </c>
      <c r="F236" s="3">
        <v>0</v>
      </c>
      <c r="G236" s="3">
        <v>0</v>
      </c>
      <c r="H236" s="3">
        <v>0</v>
      </c>
      <c r="I236" s="3">
        <v>0</v>
      </c>
      <c r="J236" s="3">
        <v>0</v>
      </c>
      <c r="K236" s="3">
        <v>178.75</v>
      </c>
      <c r="L236">
        <v>10000</v>
      </c>
      <c r="M236" s="4">
        <v>45673</v>
      </c>
      <c r="N236" s="3">
        <v>-377.52</v>
      </c>
      <c r="O236" s="3">
        <v>146.84</v>
      </c>
      <c r="P236" s="3">
        <v>22135.5</v>
      </c>
      <c r="Q236" s="3"/>
      <c r="R236" s="3">
        <v>0</v>
      </c>
      <c r="S236" s="3" t="s">
        <v>33</v>
      </c>
      <c r="T236" s="3" t="s">
        <v>372</v>
      </c>
      <c r="U236" s="3" t="s">
        <v>35</v>
      </c>
      <c r="V236" s="3"/>
      <c r="W236" s="3" t="s">
        <v>37</v>
      </c>
      <c r="X236" s="3">
        <v>944.24</v>
      </c>
      <c r="Y236" s="3"/>
      <c r="Z236" s="3"/>
      <c r="AA236" s="3">
        <v>9821.25</v>
      </c>
      <c r="AB236" s="5" t="s">
        <v>495</v>
      </c>
      <c r="AC236" s="3">
        <v>133.31</v>
      </c>
      <c r="AD236" s="3" t="s">
        <v>731</v>
      </c>
    </row>
    <row r="237" spans="1:30" x14ac:dyDescent="0.25">
      <c r="A237">
        <v>23043</v>
      </c>
      <c r="B237" t="s">
        <v>732</v>
      </c>
      <c r="C237" s="3">
        <f t="shared" si="4"/>
        <v>0</v>
      </c>
      <c r="D237" s="3">
        <v>177.94</v>
      </c>
      <c r="E237" s="3">
        <v>0</v>
      </c>
      <c r="F237" s="3">
        <v>0</v>
      </c>
      <c r="G237" s="3">
        <v>0</v>
      </c>
      <c r="H237" s="3">
        <v>0</v>
      </c>
      <c r="I237" s="3">
        <v>0</v>
      </c>
      <c r="J237" s="3">
        <v>0</v>
      </c>
      <c r="K237" s="3">
        <v>177.94</v>
      </c>
      <c r="L237">
        <v>7500</v>
      </c>
      <c r="M237" s="4">
        <v>45706</v>
      </c>
      <c r="N237" s="3">
        <v>-165.84</v>
      </c>
      <c r="O237" s="3">
        <v>315.54000000000002</v>
      </c>
      <c r="P237" s="3">
        <v>13540.62</v>
      </c>
      <c r="Q237" s="3"/>
      <c r="R237" s="3">
        <v>0</v>
      </c>
      <c r="S237" s="3" t="s">
        <v>33</v>
      </c>
      <c r="T237" s="3" t="s">
        <v>224</v>
      </c>
      <c r="U237" s="3" t="s">
        <v>35</v>
      </c>
      <c r="V237" s="3"/>
      <c r="W237" s="3" t="s">
        <v>37</v>
      </c>
      <c r="X237" s="3">
        <v>1042.51</v>
      </c>
      <c r="Y237" s="3"/>
      <c r="Z237" s="3"/>
      <c r="AA237" s="3">
        <v>7322.06</v>
      </c>
      <c r="AB237" s="5" t="s">
        <v>114</v>
      </c>
      <c r="AC237" s="3">
        <v>111.49</v>
      </c>
      <c r="AD237" s="3" t="s">
        <v>733</v>
      </c>
    </row>
    <row r="238" spans="1:30" x14ac:dyDescent="0.25">
      <c r="A238">
        <v>21097</v>
      </c>
      <c r="B238" t="s">
        <v>734</v>
      </c>
      <c r="C238" s="3">
        <f t="shared" si="4"/>
        <v>0</v>
      </c>
      <c r="D238" s="3">
        <v>177.31</v>
      </c>
      <c r="E238" s="3">
        <v>0</v>
      </c>
      <c r="F238" s="3">
        <v>0</v>
      </c>
      <c r="G238" s="3">
        <v>0</v>
      </c>
      <c r="H238" s="3">
        <v>0</v>
      </c>
      <c r="I238" s="3">
        <v>0</v>
      </c>
      <c r="J238" s="3">
        <v>0</v>
      </c>
      <c r="K238" s="3">
        <v>177.31</v>
      </c>
      <c r="L238">
        <v>2500</v>
      </c>
      <c r="M238" s="4">
        <v>45698</v>
      </c>
      <c r="N238" s="3">
        <v>-74.81</v>
      </c>
      <c r="O238" s="3">
        <v>235.43</v>
      </c>
      <c r="P238" s="3">
        <v>949.41</v>
      </c>
      <c r="Q238" s="3"/>
      <c r="R238" s="3">
        <v>0</v>
      </c>
      <c r="S238" s="3" t="s">
        <v>33</v>
      </c>
      <c r="T238" s="3" t="s">
        <v>338</v>
      </c>
      <c r="U238" s="3" t="s">
        <v>35</v>
      </c>
      <c r="V238" s="3"/>
      <c r="W238" s="3" t="s">
        <v>37</v>
      </c>
      <c r="X238" s="3">
        <v>25.3</v>
      </c>
      <c r="Y238" s="3"/>
      <c r="Z238" s="3"/>
      <c r="AA238" s="3">
        <v>2322.69</v>
      </c>
      <c r="AB238" s="5" t="s">
        <v>124</v>
      </c>
      <c r="AC238" s="3">
        <v>60.34</v>
      </c>
      <c r="AD238" s="3" t="s">
        <v>735</v>
      </c>
    </row>
    <row r="239" spans="1:30" x14ac:dyDescent="0.25">
      <c r="A239">
        <v>23864</v>
      </c>
      <c r="B239" t="s">
        <v>736</v>
      </c>
      <c r="C239" s="3">
        <f t="shared" si="4"/>
        <v>0</v>
      </c>
      <c r="D239" s="3">
        <v>168.29</v>
      </c>
      <c r="E239" s="3">
        <v>0</v>
      </c>
      <c r="F239" s="3">
        <v>0</v>
      </c>
      <c r="G239" s="3">
        <v>0</v>
      </c>
      <c r="H239" s="3">
        <v>0</v>
      </c>
      <c r="I239" s="3">
        <v>0</v>
      </c>
      <c r="J239" s="3">
        <v>0</v>
      </c>
      <c r="K239" s="3">
        <v>168.29</v>
      </c>
      <c r="L239">
        <v>1500</v>
      </c>
      <c r="M239" s="4">
        <v>45701</v>
      </c>
      <c r="N239" s="3">
        <v>-48.09</v>
      </c>
      <c r="O239" s="3">
        <v>184.8</v>
      </c>
      <c r="P239" s="3">
        <v>1277.6099999999999</v>
      </c>
      <c r="Q239" s="3"/>
      <c r="R239" s="3">
        <v>0</v>
      </c>
      <c r="S239" s="3" t="s">
        <v>33</v>
      </c>
      <c r="T239" s="3" t="s">
        <v>154</v>
      </c>
      <c r="U239" s="3" t="s">
        <v>35</v>
      </c>
      <c r="V239" s="3"/>
      <c r="W239" s="3" t="s">
        <v>37</v>
      </c>
      <c r="X239" s="3">
        <v>110.87</v>
      </c>
      <c r="Y239" s="3"/>
      <c r="Z239" s="3"/>
      <c r="AA239" s="3">
        <v>1331.71</v>
      </c>
      <c r="AB239" s="5" t="s">
        <v>119</v>
      </c>
      <c r="AC239" s="3">
        <v>38.01</v>
      </c>
      <c r="AD239" s="3" t="s">
        <v>737</v>
      </c>
    </row>
    <row r="240" spans="1:30" x14ac:dyDescent="0.25">
      <c r="A240">
        <v>288325</v>
      </c>
      <c r="B240" t="s">
        <v>738</v>
      </c>
      <c r="C240" s="3">
        <f t="shared" si="4"/>
        <v>0</v>
      </c>
      <c r="D240" s="3">
        <v>167.13</v>
      </c>
      <c r="E240" s="3">
        <v>0</v>
      </c>
      <c r="F240" s="3">
        <v>0</v>
      </c>
      <c r="G240" s="3">
        <v>0</v>
      </c>
      <c r="H240" s="3">
        <v>0</v>
      </c>
      <c r="I240" s="3">
        <v>0</v>
      </c>
      <c r="J240" s="3">
        <v>0</v>
      </c>
      <c r="K240" s="3">
        <v>167.13</v>
      </c>
      <c r="L240">
        <v>5000</v>
      </c>
      <c r="M240" s="4">
        <v>45483</v>
      </c>
      <c r="N240" s="3">
        <v>-290.27</v>
      </c>
      <c r="O240" s="3">
        <v>153.86000000000001</v>
      </c>
      <c r="P240" s="3">
        <v>1370.31</v>
      </c>
      <c r="Q240" s="3"/>
      <c r="R240" s="3">
        <v>0</v>
      </c>
      <c r="S240" s="3" t="s">
        <v>33</v>
      </c>
      <c r="T240" s="3"/>
      <c r="U240" s="3" t="s">
        <v>35</v>
      </c>
      <c r="V240" s="3"/>
      <c r="W240" s="3" t="s">
        <v>37</v>
      </c>
      <c r="X240" s="3">
        <v>10.050000000000001</v>
      </c>
      <c r="Y240" s="3"/>
      <c r="Z240" s="3"/>
      <c r="AA240" s="3">
        <v>4832.87</v>
      </c>
      <c r="AB240" s="5" t="s">
        <v>151</v>
      </c>
      <c r="AC240" s="3">
        <v>167.13</v>
      </c>
      <c r="AD240" s="3" t="s">
        <v>739</v>
      </c>
    </row>
    <row r="241" spans="1:30" x14ac:dyDescent="0.25">
      <c r="A241">
        <v>144888</v>
      </c>
      <c r="B241" t="s">
        <v>740</v>
      </c>
      <c r="C241" s="3">
        <f t="shared" si="4"/>
        <v>0</v>
      </c>
      <c r="D241" s="3">
        <v>165.83</v>
      </c>
      <c r="E241" s="3">
        <v>0</v>
      </c>
      <c r="F241" s="3">
        <v>0</v>
      </c>
      <c r="G241" s="3">
        <v>0</v>
      </c>
      <c r="H241" s="3">
        <v>0</v>
      </c>
      <c r="I241" s="3">
        <v>0</v>
      </c>
      <c r="J241" s="3">
        <v>0</v>
      </c>
      <c r="K241" s="3">
        <v>165.83</v>
      </c>
      <c r="L241">
        <v>7500</v>
      </c>
      <c r="M241" s="4">
        <v>45695</v>
      </c>
      <c r="N241" s="3">
        <v>-2289.8200000000002</v>
      </c>
      <c r="O241" s="3">
        <v>2260.6799999999998</v>
      </c>
      <c r="P241" s="3">
        <v>12942.6</v>
      </c>
      <c r="Q241" s="3"/>
      <c r="R241" s="3">
        <v>0</v>
      </c>
      <c r="S241" s="3" t="s">
        <v>33</v>
      </c>
      <c r="T241" s="3" t="s">
        <v>88</v>
      </c>
      <c r="U241" s="3" t="s">
        <v>35</v>
      </c>
      <c r="V241" s="3"/>
      <c r="W241" s="3" t="s">
        <v>37</v>
      </c>
      <c r="X241" s="3">
        <v>688.97</v>
      </c>
      <c r="Y241" s="3"/>
      <c r="Z241" s="3"/>
      <c r="AA241" s="3">
        <v>7334.17</v>
      </c>
      <c r="AB241" s="5" t="s">
        <v>741</v>
      </c>
      <c r="AC241" s="3">
        <v>0</v>
      </c>
      <c r="AD241" s="3" t="s">
        <v>742</v>
      </c>
    </row>
    <row r="242" spans="1:30" x14ac:dyDescent="0.25">
      <c r="A242">
        <v>22857</v>
      </c>
      <c r="B242" t="s">
        <v>743</v>
      </c>
      <c r="C242" s="3">
        <f t="shared" si="4"/>
        <v>0</v>
      </c>
      <c r="D242" s="3">
        <v>159.38</v>
      </c>
      <c r="E242" s="3">
        <v>0</v>
      </c>
      <c r="F242" s="3">
        <v>0</v>
      </c>
      <c r="G242" s="3">
        <v>0</v>
      </c>
      <c r="H242" s="3">
        <v>0</v>
      </c>
      <c r="I242" s="3">
        <v>0</v>
      </c>
      <c r="J242" s="3">
        <v>0</v>
      </c>
      <c r="K242" s="3">
        <v>159.38</v>
      </c>
      <c r="L242">
        <v>10000</v>
      </c>
      <c r="M242" s="4">
        <v>45696</v>
      </c>
      <c r="N242" s="3">
        <v>-15.5</v>
      </c>
      <c r="O242" s="3">
        <v>289.94</v>
      </c>
      <c r="P242" s="3">
        <v>1126.5999999999999</v>
      </c>
      <c r="Q242" s="3"/>
      <c r="R242" s="3">
        <v>0</v>
      </c>
      <c r="S242" s="3" t="s">
        <v>33</v>
      </c>
      <c r="T242" s="3" t="s">
        <v>244</v>
      </c>
      <c r="U242" s="3" t="s">
        <v>35</v>
      </c>
      <c r="V242" s="3"/>
      <c r="W242" s="3" t="s">
        <v>37</v>
      </c>
      <c r="X242" s="3">
        <v>60.79</v>
      </c>
      <c r="Y242" s="3"/>
      <c r="Z242" s="3"/>
      <c r="AA242" s="3">
        <v>9840.6200000000008</v>
      </c>
      <c r="AB242" s="5" t="s">
        <v>702</v>
      </c>
      <c r="AC242" s="3">
        <v>16.100000000000001</v>
      </c>
      <c r="AD242" s="3" t="s">
        <v>744</v>
      </c>
    </row>
    <row r="243" spans="1:30" x14ac:dyDescent="0.25">
      <c r="A243">
        <v>23025</v>
      </c>
      <c r="B243" t="s">
        <v>745</v>
      </c>
      <c r="C243" s="3">
        <f t="shared" si="4"/>
        <v>0</v>
      </c>
      <c r="D243" s="3">
        <v>157.85</v>
      </c>
      <c r="E243" s="3">
        <v>0</v>
      </c>
      <c r="F243" s="3">
        <v>0</v>
      </c>
      <c r="G243" s="3">
        <v>0</v>
      </c>
      <c r="H243" s="3">
        <v>0</v>
      </c>
      <c r="I243" s="3">
        <v>0</v>
      </c>
      <c r="J243" s="3">
        <v>0</v>
      </c>
      <c r="K243" s="3">
        <v>157.85</v>
      </c>
      <c r="L243">
        <v>5000</v>
      </c>
      <c r="M243" s="4">
        <v>45692</v>
      </c>
      <c r="N243" s="3">
        <v>-160.80000000000001</v>
      </c>
      <c r="O243" s="3">
        <v>293.35000000000002</v>
      </c>
      <c r="P243" s="3">
        <v>2879.78</v>
      </c>
      <c r="Q243" s="3" t="s">
        <v>32</v>
      </c>
      <c r="R243" s="3">
        <v>0</v>
      </c>
      <c r="S243" s="3" t="s">
        <v>33</v>
      </c>
      <c r="T243" s="3" t="s">
        <v>239</v>
      </c>
      <c r="U243" s="3" t="s">
        <v>35</v>
      </c>
      <c r="V243" s="3" t="s">
        <v>297</v>
      </c>
      <c r="W243" s="3" t="s">
        <v>37</v>
      </c>
      <c r="X243" s="3">
        <v>261.72000000000003</v>
      </c>
      <c r="Y243" s="3"/>
      <c r="Z243" s="3"/>
      <c r="AA243" s="3">
        <v>4842.1499999999996</v>
      </c>
      <c r="AB243" s="5" t="s">
        <v>316</v>
      </c>
      <c r="AC243" s="3">
        <v>40.49</v>
      </c>
      <c r="AD243" s="3" t="s">
        <v>746</v>
      </c>
    </row>
    <row r="244" spans="1:30" x14ac:dyDescent="0.25">
      <c r="A244">
        <v>112573</v>
      </c>
      <c r="B244" t="s">
        <v>747</v>
      </c>
      <c r="C244" s="3">
        <f t="shared" si="4"/>
        <v>0</v>
      </c>
      <c r="D244" s="3">
        <v>149.12</v>
      </c>
      <c r="E244" s="3">
        <v>0</v>
      </c>
      <c r="F244" s="3">
        <v>0</v>
      </c>
      <c r="G244" s="3">
        <v>0</v>
      </c>
      <c r="H244" s="3">
        <v>0</v>
      </c>
      <c r="I244" s="3">
        <v>0</v>
      </c>
      <c r="J244" s="3">
        <v>0</v>
      </c>
      <c r="K244" s="3">
        <v>149.12</v>
      </c>
      <c r="L244">
        <v>7500</v>
      </c>
      <c r="M244" s="4">
        <v>45660</v>
      </c>
      <c r="N244" s="3">
        <v>-55.14</v>
      </c>
      <c r="O244" s="3">
        <v>135.53</v>
      </c>
      <c r="P244" s="3">
        <v>2169.9699999999998</v>
      </c>
      <c r="Q244" s="3"/>
      <c r="R244" s="3">
        <v>0</v>
      </c>
      <c r="S244" s="3" t="s">
        <v>144</v>
      </c>
      <c r="T244" s="3" t="s">
        <v>372</v>
      </c>
      <c r="U244" s="3" t="s">
        <v>35</v>
      </c>
      <c r="V244" s="3"/>
      <c r="W244" s="3" t="s">
        <v>37</v>
      </c>
      <c r="X244" s="3">
        <v>75.88</v>
      </c>
      <c r="Y244" s="3"/>
      <c r="Z244" s="3"/>
      <c r="AA244" s="3">
        <v>7350.88</v>
      </c>
      <c r="AB244" s="5" t="s">
        <v>748</v>
      </c>
      <c r="AC244" s="3">
        <v>149.12</v>
      </c>
      <c r="AD244" s="3" t="s">
        <v>749</v>
      </c>
    </row>
    <row r="245" spans="1:30" x14ac:dyDescent="0.25">
      <c r="A245">
        <v>23226</v>
      </c>
      <c r="B245" t="s">
        <v>750</v>
      </c>
      <c r="C245" s="3">
        <f t="shared" si="4"/>
        <v>0</v>
      </c>
      <c r="D245" s="3">
        <v>141.19999999999999</v>
      </c>
      <c r="E245" s="3">
        <v>0</v>
      </c>
      <c r="F245" s="3">
        <v>0</v>
      </c>
      <c r="G245" s="3">
        <v>0</v>
      </c>
      <c r="H245" s="3">
        <v>0</v>
      </c>
      <c r="I245" s="3">
        <v>0</v>
      </c>
      <c r="J245" s="3">
        <v>0</v>
      </c>
      <c r="K245" s="3">
        <v>141.19999999999999</v>
      </c>
      <c r="L245">
        <v>50000</v>
      </c>
      <c r="M245" s="4">
        <v>45681</v>
      </c>
      <c r="N245" s="3">
        <v>-4.5</v>
      </c>
      <c r="O245" s="3">
        <v>219.98</v>
      </c>
      <c r="P245" s="3">
        <v>279678.8</v>
      </c>
      <c r="Q245" s="3"/>
      <c r="R245" s="3">
        <v>0</v>
      </c>
      <c r="S245" s="3" t="s">
        <v>33</v>
      </c>
      <c r="T245" s="3" t="s">
        <v>221</v>
      </c>
      <c r="U245" s="3" t="s">
        <v>35</v>
      </c>
      <c r="V245" s="3"/>
      <c r="W245" s="3" t="s">
        <v>37</v>
      </c>
      <c r="X245" s="3">
        <v>-50.74</v>
      </c>
      <c r="Y245" s="3"/>
      <c r="Z245" s="3"/>
      <c r="AA245" s="3">
        <v>50055.45</v>
      </c>
      <c r="AB245" s="5" t="s">
        <v>385</v>
      </c>
      <c r="AC245" s="3">
        <v>141.19999999999999</v>
      </c>
      <c r="AD245" s="3" t="s">
        <v>751</v>
      </c>
    </row>
    <row r="246" spans="1:30" x14ac:dyDescent="0.25">
      <c r="A246">
        <v>21948</v>
      </c>
      <c r="B246" t="s">
        <v>752</v>
      </c>
      <c r="C246" s="3">
        <f t="shared" si="4"/>
        <v>0</v>
      </c>
      <c r="D246" s="3">
        <v>141.11000000000001</v>
      </c>
      <c r="E246" s="3">
        <v>0</v>
      </c>
      <c r="F246" s="3">
        <v>0</v>
      </c>
      <c r="G246" s="3">
        <v>0</v>
      </c>
      <c r="H246" s="3">
        <v>0</v>
      </c>
      <c r="I246" s="3">
        <v>0</v>
      </c>
      <c r="J246" s="3">
        <v>0</v>
      </c>
      <c r="K246" s="3">
        <v>141.11000000000001</v>
      </c>
      <c r="L246">
        <v>5000</v>
      </c>
      <c r="M246" s="4">
        <v>45686</v>
      </c>
      <c r="N246" s="3">
        <v>-938.49</v>
      </c>
      <c r="O246" s="3">
        <v>173.45</v>
      </c>
      <c r="P246" s="3">
        <v>4067.98</v>
      </c>
      <c r="Q246" s="3"/>
      <c r="R246" s="3">
        <v>0</v>
      </c>
      <c r="S246" s="3" t="s">
        <v>33</v>
      </c>
      <c r="T246" s="3" t="s">
        <v>411</v>
      </c>
      <c r="U246" s="3" t="s">
        <v>35</v>
      </c>
      <c r="V246" s="3" t="s">
        <v>708</v>
      </c>
      <c r="W246" s="3" t="s">
        <v>37</v>
      </c>
      <c r="X246" s="3">
        <v>297.08999999999997</v>
      </c>
      <c r="Y246" s="3"/>
      <c r="Z246" s="3"/>
      <c r="AA246" s="3">
        <v>4858.8900000000003</v>
      </c>
      <c r="AB246" s="5" t="s">
        <v>119</v>
      </c>
      <c r="AC246" s="3">
        <v>141.11000000000001</v>
      </c>
      <c r="AD246" s="3" t="s">
        <v>753</v>
      </c>
    </row>
    <row r="247" spans="1:30" x14ac:dyDescent="0.25">
      <c r="A247">
        <v>23628</v>
      </c>
      <c r="B247" t="s">
        <v>754</v>
      </c>
      <c r="C247" s="3">
        <f t="shared" si="4"/>
        <v>0</v>
      </c>
      <c r="D247" s="3">
        <v>140.18</v>
      </c>
      <c r="E247" s="3">
        <v>0</v>
      </c>
      <c r="F247" s="3">
        <v>0</v>
      </c>
      <c r="G247" s="3">
        <v>0</v>
      </c>
      <c r="H247" s="3">
        <v>0</v>
      </c>
      <c r="I247" s="3">
        <v>0</v>
      </c>
      <c r="J247" s="3">
        <v>0</v>
      </c>
      <c r="K247" s="3">
        <v>140.18</v>
      </c>
      <c r="L247">
        <v>7500</v>
      </c>
      <c r="M247" s="4">
        <v>45698</v>
      </c>
      <c r="N247" s="3">
        <v>-393.05</v>
      </c>
      <c r="O247" s="3">
        <v>490.89</v>
      </c>
      <c r="P247" s="3">
        <v>10004.049999999999</v>
      </c>
      <c r="Q247" s="3"/>
      <c r="R247" s="3">
        <v>0</v>
      </c>
      <c r="S247" s="3" t="s">
        <v>33</v>
      </c>
      <c r="T247" s="3" t="s">
        <v>296</v>
      </c>
      <c r="U247" s="3" t="s">
        <v>35</v>
      </c>
      <c r="V247" s="3"/>
      <c r="W247" s="3" t="s">
        <v>37</v>
      </c>
      <c r="X247" s="3">
        <v>715</v>
      </c>
      <c r="Y247" s="3"/>
      <c r="Z247" s="3"/>
      <c r="AA247" s="3">
        <v>7359.82</v>
      </c>
      <c r="AB247" s="5" t="s">
        <v>165</v>
      </c>
      <c r="AC247" s="3">
        <v>29.96</v>
      </c>
      <c r="AD247" s="3" t="s">
        <v>755</v>
      </c>
    </row>
    <row r="248" spans="1:30" x14ac:dyDescent="0.25">
      <c r="A248">
        <v>134526</v>
      </c>
      <c r="B248" t="s">
        <v>756</v>
      </c>
      <c r="C248" s="3">
        <f t="shared" si="4"/>
        <v>0</v>
      </c>
      <c r="D248" s="3">
        <v>131.85</v>
      </c>
      <c r="E248" s="3">
        <v>0</v>
      </c>
      <c r="F248" s="3">
        <v>0</v>
      </c>
      <c r="G248" s="3">
        <v>0</v>
      </c>
      <c r="H248" s="3">
        <v>0</v>
      </c>
      <c r="I248" s="3">
        <v>0</v>
      </c>
      <c r="J248" s="3">
        <v>0</v>
      </c>
      <c r="K248" s="3">
        <v>131.85</v>
      </c>
      <c r="L248">
        <v>10000</v>
      </c>
      <c r="M248" s="4">
        <v>45686</v>
      </c>
      <c r="N248" s="3">
        <v>-87.55</v>
      </c>
      <c r="O248" s="3">
        <v>111.23</v>
      </c>
      <c r="P248" s="3">
        <v>11025.92</v>
      </c>
      <c r="Q248" s="3"/>
      <c r="R248" s="3">
        <v>0</v>
      </c>
      <c r="S248" s="3" t="s">
        <v>33</v>
      </c>
      <c r="T248" s="3" t="s">
        <v>757</v>
      </c>
      <c r="U248" s="3" t="s">
        <v>35</v>
      </c>
      <c r="V248" s="3" t="s">
        <v>758</v>
      </c>
      <c r="W248" s="3" t="s">
        <v>37</v>
      </c>
      <c r="X248" s="3">
        <v>812.42</v>
      </c>
      <c r="Y248" s="3"/>
      <c r="Z248" s="3"/>
      <c r="AA248" s="3">
        <v>9868.15</v>
      </c>
      <c r="AB248" s="5" t="s">
        <v>146</v>
      </c>
      <c r="AC248" s="3">
        <v>48.86</v>
      </c>
      <c r="AD248" s="3" t="s">
        <v>759</v>
      </c>
    </row>
    <row r="249" spans="1:30" x14ac:dyDescent="0.25">
      <c r="A249">
        <v>23725</v>
      </c>
      <c r="B249" t="s">
        <v>760</v>
      </c>
      <c r="C249" s="3">
        <f t="shared" si="4"/>
        <v>0</v>
      </c>
      <c r="D249" s="3">
        <v>131.26</v>
      </c>
      <c r="E249" s="3">
        <v>0</v>
      </c>
      <c r="F249" s="3">
        <v>0</v>
      </c>
      <c r="G249" s="3">
        <v>0</v>
      </c>
      <c r="H249" s="3">
        <v>0</v>
      </c>
      <c r="I249" s="3">
        <v>0</v>
      </c>
      <c r="J249" s="3">
        <v>0</v>
      </c>
      <c r="K249" s="3">
        <v>131.26</v>
      </c>
      <c r="L249">
        <v>40000</v>
      </c>
      <c r="M249" s="4">
        <v>45699</v>
      </c>
      <c r="N249" s="3">
        <v>-1301.5899999999999</v>
      </c>
      <c r="O249" s="3">
        <v>1267.31</v>
      </c>
      <c r="P249" s="3">
        <v>15487.18</v>
      </c>
      <c r="Q249" s="3"/>
      <c r="R249" s="3">
        <v>0</v>
      </c>
      <c r="S249" s="3" t="s">
        <v>33</v>
      </c>
      <c r="T249" s="3" t="s">
        <v>296</v>
      </c>
      <c r="U249" s="3" t="s">
        <v>35</v>
      </c>
      <c r="V249" s="3"/>
      <c r="W249" s="3" t="s">
        <v>37</v>
      </c>
      <c r="X249" s="3">
        <v>741.87</v>
      </c>
      <c r="Y249" s="3"/>
      <c r="Z249" s="3"/>
      <c r="AA249" s="3">
        <v>39868.74</v>
      </c>
      <c r="AB249" s="5" t="s">
        <v>369</v>
      </c>
      <c r="AC249" s="3">
        <v>0</v>
      </c>
      <c r="AD249" s="3" t="s">
        <v>761</v>
      </c>
    </row>
    <row r="250" spans="1:30" x14ac:dyDescent="0.25">
      <c r="A250">
        <v>150058</v>
      </c>
      <c r="B250" t="s">
        <v>762</v>
      </c>
      <c r="C250" s="3">
        <f t="shared" si="4"/>
        <v>0</v>
      </c>
      <c r="D250" s="3">
        <v>129.05000000000001</v>
      </c>
      <c r="E250" s="3">
        <v>0</v>
      </c>
      <c r="F250" s="3">
        <v>0</v>
      </c>
      <c r="G250" s="3">
        <v>0</v>
      </c>
      <c r="H250" s="3">
        <v>0</v>
      </c>
      <c r="I250" s="3">
        <v>0</v>
      </c>
      <c r="J250" s="3">
        <v>-528.83000000000004</v>
      </c>
      <c r="K250" s="3">
        <v>-399.78</v>
      </c>
      <c r="L250">
        <v>5000</v>
      </c>
      <c r="M250" s="4">
        <v>45649</v>
      </c>
      <c r="N250" s="3">
        <v>-1855.09</v>
      </c>
      <c r="O250" s="3">
        <v>118.8</v>
      </c>
      <c r="P250" s="3">
        <v>17198.939999999999</v>
      </c>
      <c r="Q250" s="3" t="s">
        <v>32</v>
      </c>
      <c r="R250" s="3">
        <v>2054.66</v>
      </c>
      <c r="S250" s="3" t="s">
        <v>33</v>
      </c>
      <c r="T250" s="3" t="s">
        <v>265</v>
      </c>
      <c r="U250" s="3" t="s">
        <v>35</v>
      </c>
      <c r="V250" s="3"/>
      <c r="W250" s="3" t="s">
        <v>45</v>
      </c>
      <c r="X250" s="3">
        <v>1042.95</v>
      </c>
      <c r="Y250" s="3"/>
      <c r="Z250" s="3"/>
      <c r="AA250" s="3">
        <v>5000</v>
      </c>
      <c r="AB250" s="5" t="s">
        <v>763</v>
      </c>
      <c r="AC250" s="3">
        <v>129.05000000000001</v>
      </c>
      <c r="AD250" s="3" t="s">
        <v>764</v>
      </c>
    </row>
    <row r="251" spans="1:30" x14ac:dyDescent="0.25">
      <c r="A251">
        <v>23535</v>
      </c>
      <c r="B251" t="s">
        <v>765</v>
      </c>
      <c r="C251" s="3">
        <f t="shared" si="4"/>
        <v>0</v>
      </c>
      <c r="D251" s="3">
        <v>126.31</v>
      </c>
      <c r="E251" s="3">
        <v>0</v>
      </c>
      <c r="F251" s="3">
        <v>0</v>
      </c>
      <c r="G251" s="3">
        <v>0</v>
      </c>
      <c r="H251" s="3">
        <v>0</v>
      </c>
      <c r="I251" s="3">
        <v>0</v>
      </c>
      <c r="J251" s="3">
        <v>0</v>
      </c>
      <c r="K251" s="3">
        <v>126.31</v>
      </c>
      <c r="L251">
        <v>2500</v>
      </c>
      <c r="M251" s="4">
        <v>45708</v>
      </c>
      <c r="N251" s="3">
        <v>-326.39999999999998</v>
      </c>
      <c r="O251" s="3">
        <v>675.49</v>
      </c>
      <c r="P251" s="3">
        <v>3077.11</v>
      </c>
      <c r="Q251" s="3"/>
      <c r="R251" s="3">
        <v>0</v>
      </c>
      <c r="S251" s="3" t="s">
        <v>33</v>
      </c>
      <c r="T251" s="3" t="s">
        <v>444</v>
      </c>
      <c r="U251" s="3" t="s">
        <v>35</v>
      </c>
      <c r="V251" s="3"/>
      <c r="W251" s="3" t="s">
        <v>37</v>
      </c>
      <c r="X251" s="3">
        <v>153.71</v>
      </c>
      <c r="Y251" s="3"/>
      <c r="Z251" s="3"/>
      <c r="AA251" s="3">
        <v>2373.69</v>
      </c>
      <c r="AB251" s="5" t="s">
        <v>394</v>
      </c>
      <c r="AC251" s="3">
        <v>28.23</v>
      </c>
      <c r="AD251" s="3" t="s">
        <v>766</v>
      </c>
    </row>
    <row r="252" spans="1:30" x14ac:dyDescent="0.25">
      <c r="A252">
        <v>397450</v>
      </c>
      <c r="B252" t="s">
        <v>767</v>
      </c>
      <c r="C252" s="3">
        <f t="shared" si="4"/>
        <v>0</v>
      </c>
      <c r="D252" s="3">
        <v>123.99</v>
      </c>
      <c r="E252" s="3">
        <v>0</v>
      </c>
      <c r="F252" s="3">
        <v>0</v>
      </c>
      <c r="G252" s="3">
        <v>0</v>
      </c>
      <c r="H252" s="3">
        <v>0</v>
      </c>
      <c r="I252" s="3">
        <v>0</v>
      </c>
      <c r="J252" s="3">
        <v>0</v>
      </c>
      <c r="K252" s="3">
        <v>123.99</v>
      </c>
      <c r="L252">
        <v>175000</v>
      </c>
      <c r="M252" s="4">
        <v>45680</v>
      </c>
      <c r="N252" s="3">
        <v>-11556.39</v>
      </c>
      <c r="O252" s="3">
        <v>0</v>
      </c>
      <c r="P252" s="3">
        <v>141848.23000000001</v>
      </c>
      <c r="Q252" s="3" t="s">
        <v>32</v>
      </c>
      <c r="R252" s="3">
        <v>0</v>
      </c>
      <c r="S252" s="3" t="s">
        <v>33</v>
      </c>
      <c r="T252" s="3" t="s">
        <v>127</v>
      </c>
      <c r="U252" s="3" t="s">
        <v>35</v>
      </c>
      <c r="V252" s="3"/>
      <c r="W252" s="3" t="s">
        <v>68</v>
      </c>
      <c r="X252" s="3">
        <v>35841.699999999997</v>
      </c>
      <c r="Y252" s="3"/>
      <c r="Z252" s="3"/>
      <c r="AA252" s="3">
        <v>174876.01</v>
      </c>
      <c r="AB252" s="5" t="s">
        <v>568</v>
      </c>
      <c r="AC252" s="3">
        <v>123.99</v>
      </c>
      <c r="AD252" s="3" t="s">
        <v>768</v>
      </c>
    </row>
    <row r="253" spans="1:30" x14ac:dyDescent="0.25">
      <c r="A253">
        <v>21669</v>
      </c>
      <c r="B253" t="s">
        <v>769</v>
      </c>
      <c r="C253" s="3">
        <f t="shared" si="4"/>
        <v>0</v>
      </c>
      <c r="D253" s="3">
        <v>119.04</v>
      </c>
      <c r="E253" s="3">
        <v>0</v>
      </c>
      <c r="F253" s="3">
        <v>0</v>
      </c>
      <c r="G253" s="3">
        <v>0</v>
      </c>
      <c r="H253" s="3">
        <v>0</v>
      </c>
      <c r="I253" s="3">
        <v>0</v>
      </c>
      <c r="J253" s="3">
        <v>0</v>
      </c>
      <c r="K253" s="3">
        <v>119.04</v>
      </c>
      <c r="L253">
        <v>7500</v>
      </c>
      <c r="M253" s="4">
        <v>45693</v>
      </c>
      <c r="N253" s="3">
        <v>-577.84</v>
      </c>
      <c r="O253" s="3">
        <v>666.31</v>
      </c>
      <c r="P253" s="3">
        <v>4944.88</v>
      </c>
      <c r="Q253" s="3"/>
      <c r="R253" s="3">
        <v>0</v>
      </c>
      <c r="S253" s="3" t="s">
        <v>33</v>
      </c>
      <c r="T253" s="3" t="s">
        <v>217</v>
      </c>
      <c r="U253" s="3" t="s">
        <v>35</v>
      </c>
      <c r="V253" s="3"/>
      <c r="W253" s="3" t="s">
        <v>37</v>
      </c>
      <c r="X253" s="3">
        <v>252.22</v>
      </c>
      <c r="Y253" s="3"/>
      <c r="Z253" s="3"/>
      <c r="AA253" s="3">
        <v>7380.96</v>
      </c>
      <c r="AB253" s="5" t="s">
        <v>134</v>
      </c>
      <c r="AC253" s="3">
        <v>32.549999999999997</v>
      </c>
      <c r="AD253" s="3" t="s">
        <v>770</v>
      </c>
    </row>
    <row r="254" spans="1:30" x14ac:dyDescent="0.25">
      <c r="A254">
        <v>20907</v>
      </c>
      <c r="B254" t="s">
        <v>771</v>
      </c>
      <c r="C254" s="3">
        <f t="shared" si="4"/>
        <v>0</v>
      </c>
      <c r="D254" s="3">
        <v>116.18</v>
      </c>
      <c r="E254" s="3">
        <v>0</v>
      </c>
      <c r="F254" s="3">
        <v>0</v>
      </c>
      <c r="G254" s="3">
        <v>0</v>
      </c>
      <c r="H254" s="3">
        <v>0</v>
      </c>
      <c r="I254" s="3">
        <v>0</v>
      </c>
      <c r="J254" s="3">
        <v>0</v>
      </c>
      <c r="K254" s="3">
        <v>116.18</v>
      </c>
      <c r="L254">
        <v>70000</v>
      </c>
      <c r="M254" s="4">
        <v>45692</v>
      </c>
      <c r="N254" s="3">
        <v>-244.25</v>
      </c>
      <c r="O254" s="3">
        <v>317.11</v>
      </c>
      <c r="P254" s="3">
        <v>81012.789999999994</v>
      </c>
      <c r="Q254" s="3"/>
      <c r="R254" s="3">
        <v>0</v>
      </c>
      <c r="S254" s="3" t="s">
        <v>33</v>
      </c>
      <c r="T254" s="3" t="s">
        <v>411</v>
      </c>
      <c r="U254" s="3" t="s">
        <v>35</v>
      </c>
      <c r="V254" s="3"/>
      <c r="W254" s="3" t="s">
        <v>37</v>
      </c>
      <c r="X254" s="3">
        <v>847</v>
      </c>
      <c r="Y254" s="3"/>
      <c r="Z254" s="3"/>
      <c r="AA254" s="3">
        <v>69883.820000000007</v>
      </c>
      <c r="AB254" s="5" t="s">
        <v>169</v>
      </c>
      <c r="AC254" s="3">
        <v>8.24</v>
      </c>
      <c r="AD254" s="3" t="s">
        <v>772</v>
      </c>
    </row>
    <row r="255" spans="1:30" x14ac:dyDescent="0.25">
      <c r="A255">
        <v>123306</v>
      </c>
      <c r="B255" t="s">
        <v>773</v>
      </c>
      <c r="C255" s="3">
        <f t="shared" si="4"/>
        <v>0</v>
      </c>
      <c r="D255" s="3">
        <v>113.75</v>
      </c>
      <c r="E255" s="3">
        <v>0</v>
      </c>
      <c r="F255" s="3">
        <v>0</v>
      </c>
      <c r="G255" s="3">
        <v>0</v>
      </c>
      <c r="H255" s="3">
        <v>0</v>
      </c>
      <c r="I255" s="3">
        <v>0</v>
      </c>
      <c r="J255" s="3">
        <v>0</v>
      </c>
      <c r="K255" s="3">
        <v>113.75</v>
      </c>
      <c r="L255">
        <v>5000</v>
      </c>
      <c r="M255" s="4">
        <v>45698</v>
      </c>
      <c r="N255" s="3">
        <v>-410.4</v>
      </c>
      <c r="O255" s="3">
        <v>474.88</v>
      </c>
      <c r="P255" s="3">
        <v>2869.68</v>
      </c>
      <c r="Q255" s="3" t="s">
        <v>32</v>
      </c>
      <c r="R255" s="3">
        <v>0</v>
      </c>
      <c r="S255" s="3" t="s">
        <v>33</v>
      </c>
      <c r="T255" s="3" t="s">
        <v>201</v>
      </c>
      <c r="U255" s="3" t="s">
        <v>35</v>
      </c>
      <c r="V255" s="3" t="s">
        <v>774</v>
      </c>
      <c r="W255" s="3" t="s">
        <v>37</v>
      </c>
      <c r="X255" s="3">
        <v>155.79</v>
      </c>
      <c r="Y255" s="3"/>
      <c r="Z255" s="3"/>
      <c r="AA255" s="3">
        <v>4886.25</v>
      </c>
      <c r="AB255" s="5" t="s">
        <v>114</v>
      </c>
      <c r="AC255" s="3">
        <v>16.62</v>
      </c>
      <c r="AD255" s="3" t="s">
        <v>775</v>
      </c>
    </row>
    <row r="256" spans="1:30" x14ac:dyDescent="0.25">
      <c r="A256">
        <v>171550</v>
      </c>
      <c r="B256" t="s">
        <v>776</v>
      </c>
      <c r="C256" s="3">
        <f t="shared" si="4"/>
        <v>0</v>
      </c>
      <c r="D256" s="3">
        <v>106.75</v>
      </c>
      <c r="E256" s="3">
        <v>0</v>
      </c>
      <c r="F256" s="3">
        <v>0</v>
      </c>
      <c r="G256" s="3">
        <v>0</v>
      </c>
      <c r="H256" s="3">
        <v>0</v>
      </c>
      <c r="I256" s="3">
        <v>0</v>
      </c>
      <c r="J256" s="3">
        <v>0</v>
      </c>
      <c r="K256" s="3">
        <v>106.75</v>
      </c>
      <c r="L256">
        <v>7500</v>
      </c>
      <c r="M256" s="4">
        <v>45645</v>
      </c>
      <c r="N256" s="3">
        <v>-983.99</v>
      </c>
      <c r="O256" s="3">
        <v>98.25</v>
      </c>
      <c r="P256" s="3">
        <v>1465.23</v>
      </c>
      <c r="Q256" s="3" t="s">
        <v>32</v>
      </c>
      <c r="R256" s="3">
        <v>0</v>
      </c>
      <c r="S256" s="3" t="s">
        <v>33</v>
      </c>
      <c r="T256" s="3" t="s">
        <v>254</v>
      </c>
      <c r="U256" s="3" t="s">
        <v>35</v>
      </c>
      <c r="V256" s="3"/>
      <c r="W256" s="3" t="s">
        <v>37</v>
      </c>
      <c r="X256" s="3">
        <v>258.91000000000003</v>
      </c>
      <c r="Y256" s="3"/>
      <c r="Z256" s="3"/>
      <c r="AA256" s="3">
        <v>7393.25</v>
      </c>
      <c r="AB256" s="5" t="s">
        <v>109</v>
      </c>
      <c r="AC256" s="3">
        <v>17.37</v>
      </c>
      <c r="AD256" s="3" t="s">
        <v>777</v>
      </c>
    </row>
    <row r="257" spans="1:30" x14ac:dyDescent="0.25">
      <c r="A257">
        <v>143447</v>
      </c>
      <c r="B257" t="s">
        <v>778</v>
      </c>
      <c r="C257" s="3">
        <f t="shared" si="4"/>
        <v>0</v>
      </c>
      <c r="D257" s="3">
        <v>100.24</v>
      </c>
      <c r="E257" s="3">
        <v>0</v>
      </c>
      <c r="F257" s="3">
        <v>0</v>
      </c>
      <c r="G257" s="3">
        <v>0</v>
      </c>
      <c r="H257" s="3">
        <v>0</v>
      </c>
      <c r="I257" s="3">
        <v>0</v>
      </c>
      <c r="J257" s="3">
        <v>0</v>
      </c>
      <c r="K257" s="3">
        <v>100.24</v>
      </c>
      <c r="L257">
        <v>125000</v>
      </c>
      <c r="M257" s="4">
        <v>45667</v>
      </c>
      <c r="N257" s="3">
        <v>-199.39</v>
      </c>
      <c r="O257" s="3">
        <v>91.86</v>
      </c>
      <c r="P257" s="3">
        <v>271420.42</v>
      </c>
      <c r="Q257" s="3"/>
      <c r="R257" s="3">
        <v>945.56</v>
      </c>
      <c r="S257" s="3" t="s">
        <v>33</v>
      </c>
      <c r="T257" s="3" t="s">
        <v>217</v>
      </c>
      <c r="U257" s="3" t="s">
        <v>35</v>
      </c>
      <c r="V257" s="3"/>
      <c r="W257" s="3" t="s">
        <v>37</v>
      </c>
      <c r="X257" s="3">
        <v>3849.28</v>
      </c>
      <c r="Y257" s="3"/>
      <c r="Z257" s="3"/>
      <c r="AA257" s="3">
        <v>124899.76</v>
      </c>
      <c r="AB257" s="5" t="s">
        <v>779</v>
      </c>
      <c r="AC257" s="3">
        <v>431.5</v>
      </c>
      <c r="AD257" s="3" t="s">
        <v>780</v>
      </c>
    </row>
    <row r="258" spans="1:30" x14ac:dyDescent="0.25">
      <c r="A258">
        <v>21134</v>
      </c>
      <c r="B258" t="s">
        <v>781</v>
      </c>
      <c r="C258" s="3">
        <f t="shared" si="4"/>
        <v>0</v>
      </c>
      <c r="D258" s="3">
        <v>96</v>
      </c>
      <c r="E258" s="3">
        <v>0</v>
      </c>
      <c r="F258" s="3">
        <v>0</v>
      </c>
      <c r="G258" s="3">
        <v>0</v>
      </c>
      <c r="H258" s="3">
        <v>0</v>
      </c>
      <c r="I258" s="3">
        <v>0</v>
      </c>
      <c r="J258" s="3">
        <v>0</v>
      </c>
      <c r="K258" s="3">
        <v>96</v>
      </c>
      <c r="L258">
        <v>10000</v>
      </c>
      <c r="M258" s="4">
        <v>45694</v>
      </c>
      <c r="N258" s="3">
        <v>-82.95</v>
      </c>
      <c r="O258" s="3">
        <v>1572.73</v>
      </c>
      <c r="P258" s="3">
        <v>9809.27</v>
      </c>
      <c r="Q258" s="3" t="s">
        <v>32</v>
      </c>
      <c r="R258" s="3">
        <v>0</v>
      </c>
      <c r="S258" s="3" t="s">
        <v>33</v>
      </c>
      <c r="T258" s="3" t="s">
        <v>145</v>
      </c>
      <c r="U258" s="3" t="s">
        <v>35</v>
      </c>
      <c r="V258" s="3"/>
      <c r="W258" s="3" t="s">
        <v>37</v>
      </c>
      <c r="X258" s="3">
        <v>279.83</v>
      </c>
      <c r="Y258" s="3"/>
      <c r="Z258" s="3"/>
      <c r="AA258" s="3">
        <v>9904</v>
      </c>
      <c r="AB258" s="5" t="s">
        <v>316</v>
      </c>
      <c r="AC258" s="3">
        <v>24.98</v>
      </c>
      <c r="AD258" s="3" t="s">
        <v>782</v>
      </c>
    </row>
    <row r="259" spans="1:30" x14ac:dyDescent="0.25">
      <c r="A259">
        <v>22733</v>
      </c>
      <c r="B259" t="s">
        <v>783</v>
      </c>
      <c r="C259" s="3">
        <f t="shared" si="4"/>
        <v>0</v>
      </c>
      <c r="D259" s="3">
        <v>93.09</v>
      </c>
      <c r="E259" s="3">
        <v>0</v>
      </c>
      <c r="F259" s="3">
        <v>0</v>
      </c>
      <c r="G259" s="3">
        <v>0</v>
      </c>
      <c r="H259" s="3">
        <v>0</v>
      </c>
      <c r="I259" s="3">
        <v>0</v>
      </c>
      <c r="J259" s="3">
        <v>0</v>
      </c>
      <c r="K259" s="3">
        <v>93.09</v>
      </c>
      <c r="L259">
        <v>10000</v>
      </c>
      <c r="M259" s="4">
        <v>45686</v>
      </c>
      <c r="N259" s="3">
        <v>-507.87</v>
      </c>
      <c r="O259" s="3">
        <v>127.48</v>
      </c>
      <c r="P259" s="3">
        <v>9571.35</v>
      </c>
      <c r="Q259" s="3" t="s">
        <v>32</v>
      </c>
      <c r="R259" s="3">
        <v>500</v>
      </c>
      <c r="S259" s="3" t="s">
        <v>33</v>
      </c>
      <c r="T259" s="3" t="s">
        <v>405</v>
      </c>
      <c r="U259" s="3" t="s">
        <v>35</v>
      </c>
      <c r="V259" s="3" t="s">
        <v>784</v>
      </c>
      <c r="W259" s="3" t="s">
        <v>37</v>
      </c>
      <c r="X259" s="3">
        <v>741.83</v>
      </c>
      <c r="Y259" s="3"/>
      <c r="Z259" s="3"/>
      <c r="AA259" s="3">
        <v>9906.91</v>
      </c>
      <c r="AB259" s="5" t="s">
        <v>316</v>
      </c>
      <c r="AC259" s="3">
        <v>9.0299999999999994</v>
      </c>
      <c r="AD259" s="3" t="s">
        <v>785</v>
      </c>
    </row>
    <row r="260" spans="1:30" x14ac:dyDescent="0.25">
      <c r="A260">
        <v>116634</v>
      </c>
      <c r="B260" t="s">
        <v>786</v>
      </c>
      <c r="C260" s="3">
        <f t="shared" si="4"/>
        <v>0</v>
      </c>
      <c r="D260" s="3">
        <v>87.42</v>
      </c>
      <c r="E260" s="3">
        <v>0</v>
      </c>
      <c r="F260" s="3">
        <v>0</v>
      </c>
      <c r="G260" s="3">
        <v>0</v>
      </c>
      <c r="H260" s="3">
        <v>0</v>
      </c>
      <c r="I260" s="3">
        <v>0</v>
      </c>
      <c r="J260" s="3">
        <v>0</v>
      </c>
      <c r="K260" s="3">
        <v>87.42</v>
      </c>
      <c r="L260">
        <v>15000</v>
      </c>
      <c r="M260" s="4">
        <v>45714</v>
      </c>
      <c r="N260" s="3">
        <v>-144.81</v>
      </c>
      <c r="O260" s="3">
        <v>213.79</v>
      </c>
      <c r="P260" s="3">
        <v>13163.23</v>
      </c>
      <c r="Q260" s="3"/>
      <c r="R260" s="3">
        <v>0</v>
      </c>
      <c r="S260" s="3" t="s">
        <v>33</v>
      </c>
      <c r="T260" s="3" t="s">
        <v>384</v>
      </c>
      <c r="U260" s="3" t="s">
        <v>35</v>
      </c>
      <c r="V260" s="3"/>
      <c r="W260" s="3" t="s">
        <v>37</v>
      </c>
      <c r="X260" s="3">
        <v>71.41</v>
      </c>
      <c r="Y260" s="3"/>
      <c r="Z260" s="3"/>
      <c r="AA260" s="3">
        <v>14912.58</v>
      </c>
      <c r="AB260" s="5" t="s">
        <v>114</v>
      </c>
      <c r="AC260" s="3">
        <v>87.42</v>
      </c>
      <c r="AD260" s="3" t="s">
        <v>787</v>
      </c>
    </row>
    <row r="261" spans="1:30" x14ac:dyDescent="0.25">
      <c r="A261">
        <v>22910</v>
      </c>
      <c r="B261" t="s">
        <v>788</v>
      </c>
      <c r="C261" s="3">
        <f t="shared" ref="C261:C324" si="5">F261+G261+H261+I261</f>
        <v>0</v>
      </c>
      <c r="D261" s="3">
        <v>83.62</v>
      </c>
      <c r="E261" s="3">
        <v>0</v>
      </c>
      <c r="F261" s="3">
        <v>0</v>
      </c>
      <c r="G261" s="3">
        <v>0</v>
      </c>
      <c r="H261" s="3">
        <v>0</v>
      </c>
      <c r="I261" s="3">
        <v>0</v>
      </c>
      <c r="J261" s="3">
        <v>0</v>
      </c>
      <c r="K261" s="3">
        <v>83.62</v>
      </c>
      <c r="L261">
        <v>10000</v>
      </c>
      <c r="M261" s="4">
        <v>45700</v>
      </c>
      <c r="N261" s="3">
        <v>-719.53</v>
      </c>
      <c r="O261" s="3">
        <v>242.66</v>
      </c>
      <c r="P261" s="3">
        <v>4115.84</v>
      </c>
      <c r="Q261" s="3" t="s">
        <v>32</v>
      </c>
      <c r="R261" s="3">
        <v>0</v>
      </c>
      <c r="S261" s="3" t="s">
        <v>33</v>
      </c>
      <c r="T261" s="3" t="s">
        <v>184</v>
      </c>
      <c r="U261" s="3" t="s">
        <v>35</v>
      </c>
      <c r="V261" s="3" t="s">
        <v>789</v>
      </c>
      <c r="W261" s="3" t="s">
        <v>37</v>
      </c>
      <c r="X261" s="3">
        <v>241.44</v>
      </c>
      <c r="Y261" s="3"/>
      <c r="Z261" s="3"/>
      <c r="AA261" s="3">
        <v>9916.3799999999992</v>
      </c>
      <c r="AB261" s="5" t="s">
        <v>119</v>
      </c>
      <c r="AC261" s="3">
        <v>83.62</v>
      </c>
      <c r="AD261" s="3" t="s">
        <v>790</v>
      </c>
    </row>
    <row r="262" spans="1:30" x14ac:dyDescent="0.25">
      <c r="A262">
        <v>126314</v>
      </c>
      <c r="B262" t="s">
        <v>791</v>
      </c>
      <c r="C262" s="3">
        <f t="shared" si="5"/>
        <v>0</v>
      </c>
      <c r="D262" s="3">
        <v>81.99</v>
      </c>
      <c r="E262" s="3">
        <v>0</v>
      </c>
      <c r="F262" s="3">
        <v>0</v>
      </c>
      <c r="G262" s="3">
        <v>0</v>
      </c>
      <c r="H262" s="3">
        <v>0</v>
      </c>
      <c r="I262" s="3">
        <v>0</v>
      </c>
      <c r="J262" s="3">
        <v>0</v>
      </c>
      <c r="K262" s="3">
        <v>81.99</v>
      </c>
      <c r="L262">
        <v>5000</v>
      </c>
      <c r="M262" s="4">
        <v>45670</v>
      </c>
      <c r="N262" s="3">
        <v>-355.02</v>
      </c>
      <c r="O262" s="3">
        <v>75.48</v>
      </c>
      <c r="P262" s="3">
        <v>3663.5</v>
      </c>
      <c r="Q262" s="3"/>
      <c r="R262" s="3">
        <v>0</v>
      </c>
      <c r="S262" s="3" t="s">
        <v>33</v>
      </c>
      <c r="T262" s="3" t="s">
        <v>82</v>
      </c>
      <c r="U262" s="3" t="s">
        <v>35</v>
      </c>
      <c r="V262" s="3"/>
      <c r="W262" s="3" t="s">
        <v>37</v>
      </c>
      <c r="X262" s="3">
        <v>183.54</v>
      </c>
      <c r="Y262" s="3"/>
      <c r="Z262" s="3"/>
      <c r="AA262" s="3">
        <v>4918.01</v>
      </c>
      <c r="AB262" s="5" t="s">
        <v>652</v>
      </c>
      <c r="AC262" s="3">
        <v>81.99</v>
      </c>
      <c r="AD262" s="3" t="s">
        <v>792</v>
      </c>
    </row>
    <row r="263" spans="1:30" x14ac:dyDescent="0.25">
      <c r="A263">
        <v>118560</v>
      </c>
      <c r="B263" t="s">
        <v>793</v>
      </c>
      <c r="C263" s="3">
        <f t="shared" si="5"/>
        <v>0</v>
      </c>
      <c r="D263" s="3">
        <v>81.41</v>
      </c>
      <c r="E263" s="3">
        <v>0</v>
      </c>
      <c r="F263" s="3">
        <v>0</v>
      </c>
      <c r="G263" s="3">
        <v>0</v>
      </c>
      <c r="H263" s="3">
        <v>0</v>
      </c>
      <c r="I263" s="3">
        <v>0</v>
      </c>
      <c r="J263" s="3">
        <v>0</v>
      </c>
      <c r="K263" s="3">
        <v>81.41</v>
      </c>
      <c r="L263">
        <v>20000</v>
      </c>
      <c r="M263" s="4">
        <v>45638</v>
      </c>
      <c r="N263" s="3">
        <v>-5304.25</v>
      </c>
      <c r="O263" s="3">
        <v>74.95</v>
      </c>
      <c r="P263" s="3">
        <v>39092.85</v>
      </c>
      <c r="Q263" s="3"/>
      <c r="R263" s="3">
        <v>0</v>
      </c>
      <c r="S263" s="3" t="s">
        <v>33</v>
      </c>
      <c r="T263" s="3" t="s">
        <v>330</v>
      </c>
      <c r="U263" s="3" t="s">
        <v>35</v>
      </c>
      <c r="V263" s="3" t="s">
        <v>794</v>
      </c>
      <c r="W263" s="3" t="s">
        <v>37</v>
      </c>
      <c r="X263" s="3">
        <v>1596.24</v>
      </c>
      <c r="Y263" s="3">
        <v>20000</v>
      </c>
      <c r="Z263" s="3" t="s">
        <v>123</v>
      </c>
      <c r="AA263" s="3">
        <v>19918.59</v>
      </c>
      <c r="AB263" s="5" t="s">
        <v>114</v>
      </c>
      <c r="AC263" s="3">
        <v>81.41</v>
      </c>
      <c r="AD263" s="3" t="s">
        <v>795</v>
      </c>
    </row>
    <row r="264" spans="1:30" x14ac:dyDescent="0.25">
      <c r="A264">
        <v>23822</v>
      </c>
      <c r="B264" t="s">
        <v>796</v>
      </c>
      <c r="C264" s="3">
        <f t="shared" si="5"/>
        <v>0</v>
      </c>
      <c r="D264" s="3">
        <v>79.260000000000005</v>
      </c>
      <c r="E264" s="3">
        <v>0</v>
      </c>
      <c r="F264" s="3">
        <v>0</v>
      </c>
      <c r="G264" s="3">
        <v>0</v>
      </c>
      <c r="H264" s="3">
        <v>0</v>
      </c>
      <c r="I264" s="3">
        <v>0</v>
      </c>
      <c r="J264" s="3">
        <v>0</v>
      </c>
      <c r="K264" s="3">
        <v>79.260000000000005</v>
      </c>
      <c r="L264">
        <v>1000</v>
      </c>
      <c r="M264" s="4">
        <v>45670</v>
      </c>
      <c r="N264" s="3">
        <v>-39.85</v>
      </c>
      <c r="O264" s="3">
        <v>70.510000000000005</v>
      </c>
      <c r="P264" s="3">
        <v>2274.77</v>
      </c>
      <c r="Q264" s="3" t="s">
        <v>32</v>
      </c>
      <c r="R264" s="3">
        <v>0</v>
      </c>
      <c r="S264" s="3" t="s">
        <v>33</v>
      </c>
      <c r="T264" s="3" t="s">
        <v>509</v>
      </c>
      <c r="U264" s="3" t="s">
        <v>35</v>
      </c>
      <c r="V264" s="3"/>
      <c r="W264" s="3" t="s">
        <v>37</v>
      </c>
      <c r="X264" s="3">
        <v>72.23</v>
      </c>
      <c r="Y264" s="3"/>
      <c r="Z264" s="3"/>
      <c r="AA264" s="3">
        <v>920.74</v>
      </c>
      <c r="AB264" s="5" t="s">
        <v>124</v>
      </c>
      <c r="AC264" s="3">
        <v>31.55</v>
      </c>
      <c r="AD264" s="3" t="s">
        <v>797</v>
      </c>
    </row>
    <row r="265" spans="1:30" x14ac:dyDescent="0.25">
      <c r="A265">
        <v>279677</v>
      </c>
      <c r="B265" t="s">
        <v>798</v>
      </c>
      <c r="C265" s="3">
        <f t="shared" si="5"/>
        <v>0</v>
      </c>
      <c r="D265" s="3">
        <v>78.790000000000006</v>
      </c>
      <c r="E265" s="3">
        <v>0</v>
      </c>
      <c r="F265" s="3">
        <v>0</v>
      </c>
      <c r="G265" s="3">
        <v>0</v>
      </c>
      <c r="H265" s="3">
        <v>0</v>
      </c>
      <c r="I265" s="3">
        <v>0</v>
      </c>
      <c r="J265" s="3">
        <v>0</v>
      </c>
      <c r="K265" s="3">
        <v>78.790000000000006</v>
      </c>
      <c r="L265">
        <v>2000</v>
      </c>
      <c r="M265" s="4">
        <v>45693</v>
      </c>
      <c r="N265" s="3">
        <v>-403.43</v>
      </c>
      <c r="O265" s="3">
        <v>181.41</v>
      </c>
      <c r="P265" s="3">
        <v>5204.45</v>
      </c>
      <c r="Q265" s="3"/>
      <c r="R265" s="3">
        <v>0</v>
      </c>
      <c r="S265" s="3" t="s">
        <v>33</v>
      </c>
      <c r="T265" s="3" t="s">
        <v>644</v>
      </c>
      <c r="U265" s="3" t="s">
        <v>35</v>
      </c>
      <c r="V265" s="3"/>
      <c r="W265" s="3" t="s">
        <v>37</v>
      </c>
      <c r="X265" s="3">
        <v>397.4</v>
      </c>
      <c r="Y265" s="3"/>
      <c r="Z265" s="3"/>
      <c r="AA265" s="3">
        <v>1921.21</v>
      </c>
      <c r="AB265" s="5" t="s">
        <v>114</v>
      </c>
      <c r="AC265" s="3">
        <v>78.790000000000006</v>
      </c>
      <c r="AD265" s="3" t="s">
        <v>799</v>
      </c>
    </row>
    <row r="266" spans="1:30" x14ac:dyDescent="0.25">
      <c r="A266">
        <v>391410</v>
      </c>
      <c r="B266" t="s">
        <v>800</v>
      </c>
      <c r="C266" s="3">
        <f t="shared" si="5"/>
        <v>0</v>
      </c>
      <c r="D266" s="3">
        <v>78.22</v>
      </c>
      <c r="E266" s="3">
        <v>0</v>
      </c>
      <c r="F266" s="3">
        <v>0</v>
      </c>
      <c r="G266" s="3">
        <v>0</v>
      </c>
      <c r="H266" s="3">
        <v>0</v>
      </c>
      <c r="I266" s="3">
        <v>0</v>
      </c>
      <c r="J266" s="3">
        <v>0</v>
      </c>
      <c r="K266" s="3">
        <v>78.22</v>
      </c>
      <c r="L266">
        <v>10000</v>
      </c>
      <c r="M266" s="4">
        <v>45671</v>
      </c>
      <c r="N266" s="3">
        <v>-22.89</v>
      </c>
      <c r="O266" s="3">
        <v>72</v>
      </c>
      <c r="P266" s="3">
        <v>8349.42</v>
      </c>
      <c r="Q266" s="3"/>
      <c r="R266" s="3">
        <v>0</v>
      </c>
      <c r="S266" s="3" t="s">
        <v>72</v>
      </c>
      <c r="T266" s="3" t="s">
        <v>154</v>
      </c>
      <c r="U266" s="3" t="s">
        <v>35</v>
      </c>
      <c r="V266" s="3"/>
      <c r="W266" s="3"/>
      <c r="X266" s="3">
        <v>1115.5899999999999</v>
      </c>
      <c r="Y266" s="3"/>
      <c r="Z266" s="3"/>
      <c r="AA266" s="3">
        <v>9921.7800000000007</v>
      </c>
      <c r="AB266" s="5" t="s">
        <v>478</v>
      </c>
      <c r="AC266" s="3">
        <v>33.71</v>
      </c>
      <c r="AD266" s="3" t="s">
        <v>801</v>
      </c>
    </row>
    <row r="267" spans="1:30" x14ac:dyDescent="0.25">
      <c r="A267">
        <v>21443</v>
      </c>
      <c r="B267" t="s">
        <v>802</v>
      </c>
      <c r="C267" s="3">
        <f t="shared" si="5"/>
        <v>0</v>
      </c>
      <c r="D267" s="3">
        <v>76.42</v>
      </c>
      <c r="E267" s="3">
        <v>0</v>
      </c>
      <c r="F267" s="3">
        <v>0</v>
      </c>
      <c r="G267" s="3">
        <v>0</v>
      </c>
      <c r="H267" s="3">
        <v>0</v>
      </c>
      <c r="I267" s="3">
        <v>0</v>
      </c>
      <c r="J267" s="3">
        <v>0</v>
      </c>
      <c r="K267" s="3">
        <v>76.42</v>
      </c>
      <c r="L267">
        <v>5000</v>
      </c>
      <c r="M267" s="4">
        <v>45695</v>
      </c>
      <c r="N267" s="3">
        <v>-113.09</v>
      </c>
      <c r="O267" s="3">
        <v>166.45</v>
      </c>
      <c r="P267" s="3">
        <v>1445.32</v>
      </c>
      <c r="Q267" s="3"/>
      <c r="R267" s="3">
        <v>0</v>
      </c>
      <c r="S267" s="3" t="s">
        <v>33</v>
      </c>
      <c r="T267" s="3" t="s">
        <v>209</v>
      </c>
      <c r="U267" s="3" t="s">
        <v>35</v>
      </c>
      <c r="V267" s="3" t="s">
        <v>803</v>
      </c>
      <c r="W267" s="3" t="s">
        <v>37</v>
      </c>
      <c r="X267" s="3">
        <v>94.97</v>
      </c>
      <c r="Y267" s="3"/>
      <c r="Z267" s="3"/>
      <c r="AA267" s="3">
        <v>4923.58</v>
      </c>
      <c r="AB267" s="5" t="s">
        <v>158</v>
      </c>
      <c r="AC267" s="3">
        <v>37.21</v>
      </c>
      <c r="AD267" s="3" t="s">
        <v>804</v>
      </c>
    </row>
    <row r="268" spans="1:30" x14ac:dyDescent="0.25">
      <c r="A268">
        <v>159136</v>
      </c>
      <c r="B268" t="s">
        <v>805</v>
      </c>
      <c r="C268" s="3">
        <f t="shared" si="5"/>
        <v>0</v>
      </c>
      <c r="D268" s="3">
        <v>73.239999999999995</v>
      </c>
      <c r="E268" s="3">
        <v>0</v>
      </c>
      <c r="F268" s="3">
        <v>0</v>
      </c>
      <c r="G268" s="3">
        <v>0</v>
      </c>
      <c r="H268" s="3">
        <v>0</v>
      </c>
      <c r="I268" s="3">
        <v>0</v>
      </c>
      <c r="J268" s="3">
        <v>0</v>
      </c>
      <c r="K268" s="3">
        <v>73.239999999999995</v>
      </c>
      <c r="L268">
        <v>2500</v>
      </c>
      <c r="M268" s="4">
        <v>45695</v>
      </c>
      <c r="N268" s="3">
        <v>-583.67999999999995</v>
      </c>
      <c r="O268" s="3">
        <v>603.29</v>
      </c>
      <c r="P268" s="3">
        <v>2814.2</v>
      </c>
      <c r="Q268" s="3"/>
      <c r="R268" s="3">
        <v>0</v>
      </c>
      <c r="S268" s="3" t="s">
        <v>33</v>
      </c>
      <c r="T268" s="3" t="s">
        <v>213</v>
      </c>
      <c r="U268" s="3" t="s">
        <v>35</v>
      </c>
      <c r="V268" s="3"/>
      <c r="W268" s="3" t="s">
        <v>37</v>
      </c>
      <c r="X268" s="3">
        <v>370.79</v>
      </c>
      <c r="Y268" s="3"/>
      <c r="Z268" s="3"/>
      <c r="AA268" s="3">
        <v>2426.7600000000002</v>
      </c>
      <c r="AB268" s="5" t="s">
        <v>165</v>
      </c>
      <c r="AC268" s="3">
        <v>45.02</v>
      </c>
      <c r="AD268" s="3" t="s">
        <v>806</v>
      </c>
    </row>
    <row r="269" spans="1:30" x14ac:dyDescent="0.25">
      <c r="A269">
        <v>138336</v>
      </c>
      <c r="B269" t="s">
        <v>807</v>
      </c>
      <c r="C269" s="3">
        <f t="shared" si="5"/>
        <v>0</v>
      </c>
      <c r="D269" s="3">
        <v>72.569999999999993</v>
      </c>
      <c r="E269" s="3">
        <v>0</v>
      </c>
      <c r="F269" s="3">
        <v>0</v>
      </c>
      <c r="G269" s="3">
        <v>0</v>
      </c>
      <c r="H269" s="3">
        <v>0</v>
      </c>
      <c r="I269" s="3">
        <v>0</v>
      </c>
      <c r="J269" s="3">
        <v>0</v>
      </c>
      <c r="K269" s="3">
        <v>72.569999999999993</v>
      </c>
      <c r="L269">
        <v>10000</v>
      </c>
      <c r="M269" s="4">
        <v>45695</v>
      </c>
      <c r="N269" s="3">
        <v>-491.32</v>
      </c>
      <c r="O269" s="3">
        <v>514.91999999999996</v>
      </c>
      <c r="P269" s="3">
        <v>9721.99</v>
      </c>
      <c r="Q269" s="3"/>
      <c r="R269" s="3">
        <v>0</v>
      </c>
      <c r="S269" s="3" t="s">
        <v>33</v>
      </c>
      <c r="T269" s="3" t="s">
        <v>213</v>
      </c>
      <c r="U269" s="3" t="s">
        <v>35</v>
      </c>
      <c r="V269" s="3"/>
      <c r="W269" s="3" t="s">
        <v>37</v>
      </c>
      <c r="X269" s="3">
        <v>498.02</v>
      </c>
      <c r="Y269" s="3"/>
      <c r="Z269" s="3"/>
      <c r="AA269" s="3">
        <v>9927.43</v>
      </c>
      <c r="AB269" s="5" t="s">
        <v>652</v>
      </c>
      <c r="AC269" s="3">
        <v>72.569999999999993</v>
      </c>
      <c r="AD269" s="3" t="s">
        <v>808</v>
      </c>
    </row>
    <row r="270" spans="1:30" x14ac:dyDescent="0.25">
      <c r="A270">
        <v>194047</v>
      </c>
      <c r="B270" t="s">
        <v>809</v>
      </c>
      <c r="C270" s="3">
        <f t="shared" si="5"/>
        <v>0</v>
      </c>
      <c r="D270" s="3">
        <v>71.92</v>
      </c>
      <c r="E270" s="3">
        <v>0</v>
      </c>
      <c r="F270" s="3">
        <v>0</v>
      </c>
      <c r="G270" s="3">
        <v>0</v>
      </c>
      <c r="H270" s="3">
        <v>0</v>
      </c>
      <c r="I270" s="3">
        <v>0</v>
      </c>
      <c r="J270" s="3">
        <v>0</v>
      </c>
      <c r="K270" s="3">
        <v>71.92</v>
      </c>
      <c r="L270">
        <v>10000</v>
      </c>
      <c r="M270" s="4">
        <v>45667</v>
      </c>
      <c r="N270" s="3">
        <v>-192.39</v>
      </c>
      <c r="O270" s="3">
        <v>66.209999999999994</v>
      </c>
      <c r="P270" s="3">
        <v>2112.08</v>
      </c>
      <c r="Q270" s="3" t="s">
        <v>32</v>
      </c>
      <c r="R270" s="3">
        <v>0</v>
      </c>
      <c r="S270" s="3" t="s">
        <v>33</v>
      </c>
      <c r="T270" s="3" t="s">
        <v>209</v>
      </c>
      <c r="U270" s="3" t="s">
        <v>35</v>
      </c>
      <c r="V270" s="3" t="s">
        <v>810</v>
      </c>
      <c r="W270" s="3" t="s">
        <v>37</v>
      </c>
      <c r="X270" s="3">
        <v>88.07</v>
      </c>
      <c r="Y270" s="3"/>
      <c r="Z270" s="3"/>
      <c r="AA270" s="3">
        <v>9928.08</v>
      </c>
      <c r="AB270" s="5" t="s">
        <v>134</v>
      </c>
      <c r="AC270" s="3">
        <v>37.979999999999997</v>
      </c>
      <c r="AD270" s="3" t="s">
        <v>811</v>
      </c>
    </row>
    <row r="271" spans="1:30" x14ac:dyDescent="0.25">
      <c r="A271">
        <v>21969</v>
      </c>
      <c r="B271" t="s">
        <v>812</v>
      </c>
      <c r="C271" s="3">
        <f t="shared" si="5"/>
        <v>0</v>
      </c>
      <c r="D271" s="3">
        <v>66.61</v>
      </c>
      <c r="E271" s="3">
        <v>0</v>
      </c>
      <c r="F271" s="3">
        <v>0</v>
      </c>
      <c r="G271" s="3">
        <v>0</v>
      </c>
      <c r="H271" s="3">
        <v>0</v>
      </c>
      <c r="I271" s="3">
        <v>0</v>
      </c>
      <c r="J271" s="3">
        <v>0</v>
      </c>
      <c r="K271" s="3">
        <v>66.61</v>
      </c>
      <c r="L271">
        <v>25000</v>
      </c>
      <c r="M271" s="4">
        <v>45694</v>
      </c>
      <c r="N271" s="3">
        <v>-140.65</v>
      </c>
      <c r="O271" s="3">
        <v>178.02</v>
      </c>
      <c r="P271" s="3">
        <v>30434.06</v>
      </c>
      <c r="Q271" s="3"/>
      <c r="R271" s="3">
        <v>0</v>
      </c>
      <c r="S271" s="3" t="s">
        <v>33</v>
      </c>
      <c r="T271" s="3" t="s">
        <v>296</v>
      </c>
      <c r="U271" s="3" t="s">
        <v>35</v>
      </c>
      <c r="V271" s="3"/>
      <c r="W271" s="3" t="s">
        <v>37</v>
      </c>
      <c r="X271" s="3">
        <v>1542.82</v>
      </c>
      <c r="Y271" s="3"/>
      <c r="Z271" s="3"/>
      <c r="AA271" s="3">
        <v>24933.39</v>
      </c>
      <c r="AB271" s="5" t="s">
        <v>813</v>
      </c>
      <c r="AC271" s="3">
        <v>67.22</v>
      </c>
      <c r="AD271" s="3" t="s">
        <v>578</v>
      </c>
    </row>
    <row r="272" spans="1:30" x14ac:dyDescent="0.25">
      <c r="A272">
        <v>442383</v>
      </c>
      <c r="B272" t="s">
        <v>814</v>
      </c>
      <c r="C272" s="3">
        <f t="shared" si="5"/>
        <v>0</v>
      </c>
      <c r="D272" s="3">
        <v>66.22</v>
      </c>
      <c r="E272" s="3">
        <v>0</v>
      </c>
      <c r="F272" s="3">
        <v>0</v>
      </c>
      <c r="G272" s="3">
        <v>0</v>
      </c>
      <c r="H272" s="3">
        <v>0</v>
      </c>
      <c r="I272" s="3">
        <v>0</v>
      </c>
      <c r="J272" s="3">
        <v>-4000</v>
      </c>
      <c r="K272" s="3">
        <v>-3933.78</v>
      </c>
      <c r="L272">
        <v>10000</v>
      </c>
      <c r="M272" s="4">
        <v>45714</v>
      </c>
      <c r="N272" s="3">
        <v>-4000</v>
      </c>
      <c r="O272" s="3">
        <v>180.87</v>
      </c>
      <c r="P272" s="3">
        <v>0</v>
      </c>
      <c r="Q272" s="3"/>
      <c r="R272" s="3">
        <v>9741.09</v>
      </c>
      <c r="S272" s="3" t="s">
        <v>42</v>
      </c>
      <c r="T272" s="3" t="s">
        <v>32</v>
      </c>
      <c r="U272" s="3" t="s">
        <v>35</v>
      </c>
      <c r="V272" s="3"/>
      <c r="W272" s="3"/>
      <c r="X272" s="3">
        <v>0</v>
      </c>
      <c r="Y272" s="3"/>
      <c r="Z272" s="3"/>
      <c r="AA272" s="3">
        <v>13933.78</v>
      </c>
      <c r="AB272" s="5" t="s">
        <v>114</v>
      </c>
      <c r="AC272" s="3">
        <v>66.22</v>
      </c>
      <c r="AD272" s="3"/>
    </row>
    <row r="273" spans="1:30" x14ac:dyDescent="0.25">
      <c r="A273">
        <v>22788</v>
      </c>
      <c r="B273" t="s">
        <v>815</v>
      </c>
      <c r="C273" s="3">
        <f t="shared" si="5"/>
        <v>0</v>
      </c>
      <c r="D273" s="3">
        <v>62.59</v>
      </c>
      <c r="E273" s="3">
        <v>0</v>
      </c>
      <c r="F273" s="3">
        <v>0</v>
      </c>
      <c r="G273" s="3">
        <v>0</v>
      </c>
      <c r="H273" s="3">
        <v>0</v>
      </c>
      <c r="I273" s="3">
        <v>0</v>
      </c>
      <c r="J273" s="3">
        <v>0</v>
      </c>
      <c r="K273" s="3">
        <v>62.59</v>
      </c>
      <c r="L273">
        <v>1000</v>
      </c>
      <c r="M273" s="4">
        <v>45678</v>
      </c>
      <c r="N273" s="3">
        <v>-311.98</v>
      </c>
      <c r="O273" s="3">
        <v>57.62</v>
      </c>
      <c r="P273" s="3">
        <v>337.55</v>
      </c>
      <c r="Q273" s="3" t="s">
        <v>32</v>
      </c>
      <c r="R273" s="3">
        <v>0</v>
      </c>
      <c r="S273" s="3" t="s">
        <v>33</v>
      </c>
      <c r="T273" s="3" t="s">
        <v>392</v>
      </c>
      <c r="U273" s="3" t="s">
        <v>35</v>
      </c>
      <c r="V273" s="3" t="s">
        <v>816</v>
      </c>
      <c r="W273" s="3" t="s">
        <v>37</v>
      </c>
      <c r="X273" s="3">
        <v>131.51</v>
      </c>
      <c r="Y273" s="3"/>
      <c r="Z273" s="3"/>
      <c r="AA273" s="3">
        <v>937.41</v>
      </c>
      <c r="AB273" s="5" t="s">
        <v>124</v>
      </c>
      <c r="AC273" s="3">
        <v>52.83</v>
      </c>
      <c r="AD273" s="3" t="s">
        <v>817</v>
      </c>
    </row>
    <row r="274" spans="1:30" x14ac:dyDescent="0.25">
      <c r="A274">
        <v>21616</v>
      </c>
      <c r="B274" t="s">
        <v>818</v>
      </c>
      <c r="C274" s="3">
        <f t="shared" si="5"/>
        <v>0</v>
      </c>
      <c r="D274" s="3">
        <v>59.71</v>
      </c>
      <c r="E274" s="3">
        <v>0</v>
      </c>
      <c r="F274" s="3">
        <v>0</v>
      </c>
      <c r="G274" s="3">
        <v>0</v>
      </c>
      <c r="H274" s="3">
        <v>0</v>
      </c>
      <c r="I274" s="3">
        <v>0</v>
      </c>
      <c r="J274" s="3">
        <v>0</v>
      </c>
      <c r="K274" s="3">
        <v>59.71</v>
      </c>
      <c r="L274">
        <v>1000</v>
      </c>
      <c r="M274" s="4">
        <v>45664</v>
      </c>
      <c r="N274" s="3">
        <v>-16.98</v>
      </c>
      <c r="O274" s="3">
        <v>54.96</v>
      </c>
      <c r="P274" s="3">
        <v>622.29</v>
      </c>
      <c r="Q274" s="3"/>
      <c r="R274" s="3">
        <v>0</v>
      </c>
      <c r="S274" s="3" t="s">
        <v>33</v>
      </c>
      <c r="T274" s="3" t="s">
        <v>82</v>
      </c>
      <c r="U274" s="3" t="s">
        <v>35</v>
      </c>
      <c r="V274" s="3"/>
      <c r="W274" s="3" t="s">
        <v>37</v>
      </c>
      <c r="X274" s="3">
        <v>22.78</v>
      </c>
      <c r="Y274" s="3"/>
      <c r="Z274" s="3"/>
      <c r="AA274" s="3">
        <v>940.29</v>
      </c>
      <c r="AB274" s="5" t="s">
        <v>124</v>
      </c>
      <c r="AC274" s="3">
        <v>59.71</v>
      </c>
      <c r="AD274" s="3" t="s">
        <v>819</v>
      </c>
    </row>
    <row r="275" spans="1:30" x14ac:dyDescent="0.25">
      <c r="A275">
        <v>126535</v>
      </c>
      <c r="B275" t="s">
        <v>820</v>
      </c>
      <c r="C275" s="3">
        <f t="shared" si="5"/>
        <v>0</v>
      </c>
      <c r="D275" s="3">
        <v>58.2</v>
      </c>
      <c r="E275" s="3">
        <v>0</v>
      </c>
      <c r="F275" s="3">
        <v>0</v>
      </c>
      <c r="G275" s="3">
        <v>0</v>
      </c>
      <c r="H275" s="3">
        <v>0</v>
      </c>
      <c r="I275" s="3">
        <v>0</v>
      </c>
      <c r="J275" s="3">
        <v>0</v>
      </c>
      <c r="K275" s="3">
        <v>58.2</v>
      </c>
      <c r="L275">
        <v>15000</v>
      </c>
      <c r="M275" s="4">
        <v>45678</v>
      </c>
      <c r="N275" s="3">
        <v>-52.08</v>
      </c>
      <c r="O275" s="3">
        <v>53.15</v>
      </c>
      <c r="P275" s="3">
        <v>25677.31</v>
      </c>
      <c r="Q275" s="3" t="s">
        <v>32</v>
      </c>
      <c r="R275" s="3">
        <v>0</v>
      </c>
      <c r="S275" s="3" t="s">
        <v>33</v>
      </c>
      <c r="T275" s="3" t="s">
        <v>485</v>
      </c>
      <c r="U275" s="3" t="s">
        <v>35</v>
      </c>
      <c r="V275" s="3"/>
      <c r="W275" s="3" t="s">
        <v>37</v>
      </c>
      <c r="X275" s="3">
        <v>70.569999999999993</v>
      </c>
      <c r="Y275" s="3"/>
      <c r="Z275" s="3"/>
      <c r="AA275" s="3">
        <v>14941.8</v>
      </c>
      <c r="AB275" s="5" t="s">
        <v>821</v>
      </c>
      <c r="AC275" s="3">
        <v>17.350000000000001</v>
      </c>
      <c r="AD275" s="3" t="s">
        <v>822</v>
      </c>
    </row>
    <row r="276" spans="1:30" x14ac:dyDescent="0.25">
      <c r="A276">
        <v>419613</v>
      </c>
      <c r="B276" t="s">
        <v>823</v>
      </c>
      <c r="C276" s="3">
        <f t="shared" si="5"/>
        <v>0</v>
      </c>
      <c r="D276" s="3">
        <v>55.44</v>
      </c>
      <c r="E276" s="3">
        <v>0</v>
      </c>
      <c r="F276" s="3">
        <v>0</v>
      </c>
      <c r="G276" s="3">
        <v>0</v>
      </c>
      <c r="H276" s="3">
        <v>0</v>
      </c>
      <c r="I276" s="3">
        <v>0</v>
      </c>
      <c r="J276" s="3">
        <v>0</v>
      </c>
      <c r="K276" s="3">
        <v>55.44</v>
      </c>
      <c r="L276">
        <v>10000</v>
      </c>
      <c r="M276" s="4">
        <v>45708</v>
      </c>
      <c r="N276" s="3">
        <v>-42.32</v>
      </c>
      <c r="O276" s="3">
        <v>90.02</v>
      </c>
      <c r="P276" s="3">
        <v>855.66</v>
      </c>
      <c r="Q276" s="3"/>
      <c r="R276" s="3">
        <v>0</v>
      </c>
      <c r="S276" s="3" t="s">
        <v>144</v>
      </c>
      <c r="T276" s="3" t="s">
        <v>231</v>
      </c>
      <c r="U276" s="3" t="s">
        <v>35</v>
      </c>
      <c r="V276" s="3"/>
      <c r="W276" s="3"/>
      <c r="X276" s="3">
        <v>31.38</v>
      </c>
      <c r="Y276" s="3"/>
      <c r="Z276" s="3"/>
      <c r="AA276" s="3">
        <v>9944.56</v>
      </c>
      <c r="AB276" s="5" t="s">
        <v>119</v>
      </c>
      <c r="AC276" s="3">
        <v>55.44</v>
      </c>
      <c r="AD276" s="3" t="s">
        <v>824</v>
      </c>
    </row>
    <row r="277" spans="1:30" x14ac:dyDescent="0.25">
      <c r="A277">
        <v>20936</v>
      </c>
      <c r="B277" t="s">
        <v>825</v>
      </c>
      <c r="C277" s="3">
        <f t="shared" si="5"/>
        <v>0</v>
      </c>
      <c r="D277" s="3">
        <v>52.1</v>
      </c>
      <c r="E277" s="3">
        <v>0</v>
      </c>
      <c r="F277" s="3">
        <v>0</v>
      </c>
      <c r="G277" s="3">
        <v>0</v>
      </c>
      <c r="H277" s="3">
        <v>0</v>
      </c>
      <c r="I277" s="3">
        <v>0</v>
      </c>
      <c r="J277" s="3">
        <v>109.4</v>
      </c>
      <c r="K277" s="3">
        <v>161.5</v>
      </c>
      <c r="L277">
        <v>2500</v>
      </c>
      <c r="M277" s="4">
        <v>45698</v>
      </c>
      <c r="N277" s="3">
        <v>109.4</v>
      </c>
      <c r="O277" s="3">
        <v>152.91999999999999</v>
      </c>
      <c r="P277" s="3">
        <v>1829.13</v>
      </c>
      <c r="Q277" s="3"/>
      <c r="R277" s="3">
        <v>0</v>
      </c>
      <c r="S277" s="3" t="s">
        <v>33</v>
      </c>
      <c r="T277" s="3" t="s">
        <v>154</v>
      </c>
      <c r="U277" s="3" t="s">
        <v>35</v>
      </c>
      <c r="V277" s="3"/>
      <c r="W277" s="3" t="s">
        <v>37</v>
      </c>
      <c r="X277" s="3">
        <v>78.08</v>
      </c>
      <c r="Y277" s="3"/>
      <c r="Z277" s="3"/>
      <c r="AA277" s="3">
        <v>2338.5</v>
      </c>
      <c r="AB277" s="5" t="s">
        <v>165</v>
      </c>
      <c r="AC277" s="3">
        <v>52.1</v>
      </c>
      <c r="AD277" s="3" t="s">
        <v>826</v>
      </c>
    </row>
    <row r="278" spans="1:30" x14ac:dyDescent="0.25">
      <c r="A278">
        <v>165737</v>
      </c>
      <c r="B278" t="s">
        <v>827</v>
      </c>
      <c r="C278" s="3">
        <f t="shared" si="5"/>
        <v>0</v>
      </c>
      <c r="D278" s="3">
        <v>51.02</v>
      </c>
      <c r="E278" s="3">
        <v>0</v>
      </c>
      <c r="F278" s="3">
        <v>0</v>
      </c>
      <c r="G278" s="3">
        <v>0</v>
      </c>
      <c r="H278" s="3">
        <v>0</v>
      </c>
      <c r="I278" s="3">
        <v>0</v>
      </c>
      <c r="J278" s="3">
        <v>0</v>
      </c>
      <c r="K278" s="3">
        <v>51.02</v>
      </c>
      <c r="L278">
        <v>5000</v>
      </c>
      <c r="M278" s="4">
        <v>45700</v>
      </c>
      <c r="N278" s="3">
        <v>-92.49</v>
      </c>
      <c r="O278" s="3">
        <v>46.98</v>
      </c>
      <c r="P278" s="3">
        <v>3138.99</v>
      </c>
      <c r="Q278" s="3"/>
      <c r="R278" s="3">
        <v>0</v>
      </c>
      <c r="S278" s="3" t="s">
        <v>33</v>
      </c>
      <c r="T278" s="3" t="s">
        <v>539</v>
      </c>
      <c r="U278" s="3" t="s">
        <v>35</v>
      </c>
      <c r="V278" s="3"/>
      <c r="W278" s="3" t="s">
        <v>37</v>
      </c>
      <c r="X278" s="3">
        <v>411.69</v>
      </c>
      <c r="Y278" s="3"/>
      <c r="Z278" s="3"/>
      <c r="AA278" s="3">
        <v>4948.9799999999996</v>
      </c>
      <c r="AB278" s="5" t="s">
        <v>114</v>
      </c>
      <c r="AC278" s="3">
        <v>15.19</v>
      </c>
      <c r="AD278" s="3" t="s">
        <v>828</v>
      </c>
    </row>
    <row r="279" spans="1:30" x14ac:dyDescent="0.25">
      <c r="A279">
        <v>179105</v>
      </c>
      <c r="B279" t="s">
        <v>829</v>
      </c>
      <c r="C279" s="3">
        <f t="shared" si="5"/>
        <v>0</v>
      </c>
      <c r="D279" s="3">
        <v>46.7</v>
      </c>
      <c r="E279" s="3">
        <v>0</v>
      </c>
      <c r="F279" s="3">
        <v>0</v>
      </c>
      <c r="G279" s="3">
        <v>0</v>
      </c>
      <c r="H279" s="3">
        <v>0</v>
      </c>
      <c r="I279" s="3">
        <v>0</v>
      </c>
      <c r="J279" s="3">
        <v>0</v>
      </c>
      <c r="K279" s="3">
        <v>46.7</v>
      </c>
      <c r="L279">
        <v>5000</v>
      </c>
      <c r="M279" s="4">
        <v>45699</v>
      </c>
      <c r="N279" s="3">
        <v>-197.48</v>
      </c>
      <c r="O279" s="3">
        <v>213.56</v>
      </c>
      <c r="P279" s="3">
        <v>1387.97</v>
      </c>
      <c r="Q279" s="3"/>
      <c r="R279" s="3">
        <v>0</v>
      </c>
      <c r="S279" s="3" t="s">
        <v>33</v>
      </c>
      <c r="T279" s="3" t="s">
        <v>224</v>
      </c>
      <c r="U279" s="3" t="s">
        <v>35</v>
      </c>
      <c r="V279" s="3"/>
      <c r="W279" s="3" t="s">
        <v>37</v>
      </c>
      <c r="X279" s="3">
        <v>120.96</v>
      </c>
      <c r="Y279" s="3"/>
      <c r="Z279" s="3"/>
      <c r="AA279" s="3">
        <v>4953.3</v>
      </c>
      <c r="AB279" s="5" t="s">
        <v>60</v>
      </c>
      <c r="AC279" s="3">
        <v>46.7</v>
      </c>
      <c r="AD279" s="3" t="s">
        <v>830</v>
      </c>
    </row>
    <row r="280" spans="1:30" x14ac:dyDescent="0.25">
      <c r="A280">
        <v>23032</v>
      </c>
      <c r="B280" t="s">
        <v>831</v>
      </c>
      <c r="C280" s="3">
        <f t="shared" si="5"/>
        <v>0</v>
      </c>
      <c r="D280" s="3">
        <v>46.46</v>
      </c>
      <c r="E280" s="3">
        <v>0</v>
      </c>
      <c r="F280" s="3">
        <v>0</v>
      </c>
      <c r="G280" s="3">
        <v>0</v>
      </c>
      <c r="H280" s="3">
        <v>0</v>
      </c>
      <c r="I280" s="3">
        <v>0</v>
      </c>
      <c r="J280" s="3">
        <v>0</v>
      </c>
      <c r="K280" s="3">
        <v>46.46</v>
      </c>
      <c r="L280">
        <v>2500</v>
      </c>
      <c r="M280" s="4">
        <v>45707</v>
      </c>
      <c r="N280" s="3">
        <v>-38.22</v>
      </c>
      <c r="O280" s="3">
        <v>42.78</v>
      </c>
      <c r="P280" s="3">
        <v>1422.47</v>
      </c>
      <c r="Q280" s="3"/>
      <c r="R280" s="3">
        <v>0</v>
      </c>
      <c r="S280" s="3" t="s">
        <v>33</v>
      </c>
      <c r="T280" s="3" t="s">
        <v>213</v>
      </c>
      <c r="U280" s="3" t="s">
        <v>35</v>
      </c>
      <c r="V280" s="3"/>
      <c r="W280" s="3" t="s">
        <v>37</v>
      </c>
      <c r="X280" s="3">
        <v>35.75</v>
      </c>
      <c r="Y280" s="3"/>
      <c r="Z280" s="3"/>
      <c r="AA280" s="3">
        <v>2453.54</v>
      </c>
      <c r="AB280" s="5" t="s">
        <v>495</v>
      </c>
      <c r="AC280" s="3">
        <v>46.46</v>
      </c>
      <c r="AD280" s="3" t="s">
        <v>832</v>
      </c>
    </row>
    <row r="281" spans="1:30" x14ac:dyDescent="0.25">
      <c r="A281">
        <v>420112</v>
      </c>
      <c r="B281" t="s">
        <v>833</v>
      </c>
      <c r="C281" s="3">
        <f t="shared" si="5"/>
        <v>0</v>
      </c>
      <c r="D281" s="3">
        <v>46.41</v>
      </c>
      <c r="E281" s="3">
        <v>0</v>
      </c>
      <c r="F281" s="3">
        <v>0</v>
      </c>
      <c r="G281" s="3">
        <v>0</v>
      </c>
      <c r="H281" s="3">
        <v>0</v>
      </c>
      <c r="I281" s="3">
        <v>0</v>
      </c>
      <c r="J281" s="3">
        <v>0</v>
      </c>
      <c r="K281" s="3">
        <v>46.41</v>
      </c>
      <c r="L281">
        <v>15000</v>
      </c>
      <c r="M281" s="4">
        <v>45694</v>
      </c>
      <c r="N281" s="3">
        <v>37.64</v>
      </c>
      <c r="O281" s="3">
        <v>42.72</v>
      </c>
      <c r="P281" s="3">
        <v>461.57</v>
      </c>
      <c r="Q281" s="3"/>
      <c r="R281" s="3">
        <v>0</v>
      </c>
      <c r="S281" s="3" t="s">
        <v>834</v>
      </c>
      <c r="T281" s="3" t="s">
        <v>835</v>
      </c>
      <c r="U281" s="3" t="s">
        <v>52</v>
      </c>
      <c r="V281" s="3"/>
      <c r="W281" s="3"/>
      <c r="X281" s="3">
        <v>961.94</v>
      </c>
      <c r="Y281" s="3"/>
      <c r="Z281" s="3"/>
      <c r="AA281" s="3">
        <v>14953.59</v>
      </c>
      <c r="AB281" s="5" t="s">
        <v>357</v>
      </c>
      <c r="AC281" s="3">
        <v>46.41</v>
      </c>
      <c r="AD281" s="3" t="s">
        <v>836</v>
      </c>
    </row>
    <row r="282" spans="1:30" x14ac:dyDescent="0.25">
      <c r="A282">
        <v>119940</v>
      </c>
      <c r="B282" t="s">
        <v>837</v>
      </c>
      <c r="C282" s="3">
        <f t="shared" si="5"/>
        <v>0</v>
      </c>
      <c r="D282" s="3">
        <v>45.86</v>
      </c>
      <c r="E282" s="3">
        <v>0</v>
      </c>
      <c r="F282" s="3">
        <v>0</v>
      </c>
      <c r="G282" s="3">
        <v>0</v>
      </c>
      <c r="H282" s="3">
        <v>0</v>
      </c>
      <c r="I282" s="3">
        <v>0</v>
      </c>
      <c r="J282" s="3">
        <v>0</v>
      </c>
      <c r="K282" s="3">
        <v>45.86</v>
      </c>
      <c r="L282">
        <v>2500</v>
      </c>
      <c r="M282" s="4">
        <v>45691</v>
      </c>
      <c r="N282" s="3">
        <v>-303.13</v>
      </c>
      <c r="O282" s="3">
        <v>334.78</v>
      </c>
      <c r="P282" s="3">
        <v>3686.79</v>
      </c>
      <c r="Q282" s="3"/>
      <c r="R282" s="3">
        <v>0</v>
      </c>
      <c r="S282" s="3" t="s">
        <v>33</v>
      </c>
      <c r="T282" s="3" t="s">
        <v>201</v>
      </c>
      <c r="U282" s="3" t="s">
        <v>35</v>
      </c>
      <c r="V282" s="3"/>
      <c r="W282" s="3" t="s">
        <v>37</v>
      </c>
      <c r="X282" s="3">
        <v>158.91999999999999</v>
      </c>
      <c r="Y282" s="3"/>
      <c r="Z282" s="3"/>
      <c r="AA282" s="3">
        <v>2454.14</v>
      </c>
      <c r="AB282" s="5" t="s">
        <v>652</v>
      </c>
      <c r="AC282" s="3">
        <v>0</v>
      </c>
      <c r="AD282" s="3" t="s">
        <v>838</v>
      </c>
    </row>
    <row r="283" spans="1:30" x14ac:dyDescent="0.25">
      <c r="A283">
        <v>21873</v>
      </c>
      <c r="B283" t="s">
        <v>839</v>
      </c>
      <c r="C283" s="3">
        <f t="shared" si="5"/>
        <v>0</v>
      </c>
      <c r="D283" s="3">
        <v>44.58</v>
      </c>
      <c r="E283" s="3">
        <v>0</v>
      </c>
      <c r="F283" s="3">
        <v>0</v>
      </c>
      <c r="G283" s="3">
        <v>0</v>
      </c>
      <c r="H283" s="3">
        <v>0</v>
      </c>
      <c r="I283" s="3">
        <v>0</v>
      </c>
      <c r="J283" s="3">
        <v>0</v>
      </c>
      <c r="K283" s="3">
        <v>44.58</v>
      </c>
      <c r="L283">
        <v>5000</v>
      </c>
      <c r="M283" s="4">
        <v>45706</v>
      </c>
      <c r="N283" s="3">
        <v>-6.31</v>
      </c>
      <c r="O283" s="3">
        <v>41.04</v>
      </c>
      <c r="P283" s="3">
        <v>26.39</v>
      </c>
      <c r="Q283" s="3"/>
      <c r="R283" s="3">
        <v>0</v>
      </c>
      <c r="S283" s="3" t="s">
        <v>33</v>
      </c>
      <c r="T283" s="3" t="s">
        <v>149</v>
      </c>
      <c r="U283" s="3" t="s">
        <v>35</v>
      </c>
      <c r="V283" s="3"/>
      <c r="W283" s="3" t="s">
        <v>37</v>
      </c>
      <c r="X283" s="3">
        <v>6.91</v>
      </c>
      <c r="Y283" s="3"/>
      <c r="Z283" s="3"/>
      <c r="AA283" s="3">
        <v>4955.42</v>
      </c>
      <c r="AB283" s="5" t="s">
        <v>702</v>
      </c>
      <c r="AC283" s="3">
        <v>32.64</v>
      </c>
      <c r="AD283" s="3" t="s">
        <v>840</v>
      </c>
    </row>
    <row r="284" spans="1:30" x14ac:dyDescent="0.25">
      <c r="A284">
        <v>184387</v>
      </c>
      <c r="B284" t="s">
        <v>841</v>
      </c>
      <c r="C284" s="3">
        <f t="shared" si="5"/>
        <v>0</v>
      </c>
      <c r="D284" s="3">
        <v>42.33</v>
      </c>
      <c r="E284" s="3">
        <v>0</v>
      </c>
      <c r="F284" s="3">
        <v>0</v>
      </c>
      <c r="G284" s="3">
        <v>0</v>
      </c>
      <c r="H284" s="3">
        <v>0</v>
      </c>
      <c r="I284" s="3">
        <v>0</v>
      </c>
      <c r="J284" s="3">
        <v>0</v>
      </c>
      <c r="K284" s="3">
        <v>42.33</v>
      </c>
      <c r="L284">
        <v>20000</v>
      </c>
      <c r="M284" s="4">
        <v>45663</v>
      </c>
      <c r="N284" s="3">
        <v>-2194.09</v>
      </c>
      <c r="O284" s="3">
        <v>38.979999999999997</v>
      </c>
      <c r="P284" s="3">
        <v>11125.83</v>
      </c>
      <c r="Q284" s="3"/>
      <c r="R284" s="3">
        <v>0</v>
      </c>
      <c r="S284" s="3" t="s">
        <v>33</v>
      </c>
      <c r="T284" s="3" t="s">
        <v>842</v>
      </c>
      <c r="U284" s="3" t="s">
        <v>35</v>
      </c>
      <c r="V284" s="3"/>
      <c r="W284" s="3" t="s">
        <v>37</v>
      </c>
      <c r="X284" s="3">
        <v>1138.82</v>
      </c>
      <c r="Y284" s="3"/>
      <c r="Z284" s="3"/>
      <c r="AA284" s="3">
        <v>17265.28</v>
      </c>
      <c r="AB284" s="5" t="s">
        <v>60</v>
      </c>
      <c r="AC284" s="3">
        <v>2640.69</v>
      </c>
      <c r="AD284" s="3" t="s">
        <v>843</v>
      </c>
    </row>
    <row r="285" spans="1:30" x14ac:dyDescent="0.25">
      <c r="A285">
        <v>21947</v>
      </c>
      <c r="B285" t="s">
        <v>844</v>
      </c>
      <c r="C285" s="3">
        <f t="shared" si="5"/>
        <v>0</v>
      </c>
      <c r="D285" s="3">
        <v>39.39</v>
      </c>
      <c r="E285" s="3">
        <v>0</v>
      </c>
      <c r="F285" s="3">
        <v>0</v>
      </c>
      <c r="G285" s="3">
        <v>0</v>
      </c>
      <c r="H285" s="3">
        <v>0</v>
      </c>
      <c r="I285" s="3">
        <v>0</v>
      </c>
      <c r="J285" s="3">
        <v>0</v>
      </c>
      <c r="K285" s="3">
        <v>39.39</v>
      </c>
      <c r="L285">
        <v>2500</v>
      </c>
      <c r="M285" s="4">
        <v>45706</v>
      </c>
      <c r="N285" s="3">
        <v>-71.12</v>
      </c>
      <c r="O285" s="3">
        <v>100.86</v>
      </c>
      <c r="P285" s="3">
        <v>629.6</v>
      </c>
      <c r="Q285" s="3"/>
      <c r="R285" s="3">
        <v>0</v>
      </c>
      <c r="S285" s="3" t="s">
        <v>33</v>
      </c>
      <c r="T285" s="3" t="s">
        <v>154</v>
      </c>
      <c r="U285" s="3" t="s">
        <v>35</v>
      </c>
      <c r="V285" s="3"/>
      <c r="W285" s="3" t="s">
        <v>37</v>
      </c>
      <c r="X285" s="3">
        <v>78.040000000000006</v>
      </c>
      <c r="Y285" s="3"/>
      <c r="Z285" s="3"/>
      <c r="AA285" s="3">
        <v>2460.61</v>
      </c>
      <c r="AB285" s="5" t="s">
        <v>357</v>
      </c>
      <c r="AC285" s="3">
        <v>39.39</v>
      </c>
      <c r="AD285" s="3" t="s">
        <v>845</v>
      </c>
    </row>
    <row r="286" spans="1:30" x14ac:dyDescent="0.25">
      <c r="A286">
        <v>23462</v>
      </c>
      <c r="B286" t="s">
        <v>846</v>
      </c>
      <c r="C286" s="3">
        <f t="shared" si="5"/>
        <v>0</v>
      </c>
      <c r="D286" s="3">
        <v>38.74</v>
      </c>
      <c r="E286" s="3">
        <v>0</v>
      </c>
      <c r="F286" s="3">
        <v>0</v>
      </c>
      <c r="G286" s="3">
        <v>0</v>
      </c>
      <c r="H286" s="3">
        <v>0</v>
      </c>
      <c r="I286" s="3">
        <v>0</v>
      </c>
      <c r="J286" s="3">
        <v>0</v>
      </c>
      <c r="K286" s="3">
        <v>38.74</v>
      </c>
      <c r="L286">
        <v>7500</v>
      </c>
      <c r="M286" s="4">
        <v>45695</v>
      </c>
      <c r="N286" s="3">
        <v>-1771.03</v>
      </c>
      <c r="O286" s="3">
        <v>2144.09</v>
      </c>
      <c r="P286" s="3">
        <v>16883.900000000001</v>
      </c>
      <c r="Q286" s="3" t="s">
        <v>32</v>
      </c>
      <c r="R286" s="3">
        <v>0</v>
      </c>
      <c r="S286" s="3" t="s">
        <v>33</v>
      </c>
      <c r="T286" s="3" t="s">
        <v>509</v>
      </c>
      <c r="U286" s="3" t="s">
        <v>35</v>
      </c>
      <c r="V286" s="3"/>
      <c r="W286" s="3" t="s">
        <v>37</v>
      </c>
      <c r="X286" s="3">
        <v>1654.81</v>
      </c>
      <c r="Y286" s="3"/>
      <c r="Z286" s="3"/>
      <c r="AA286" s="3">
        <v>7461.26</v>
      </c>
      <c r="AB286" s="5" t="s">
        <v>146</v>
      </c>
      <c r="AC286" s="3">
        <v>35.81</v>
      </c>
      <c r="AD286" s="3" t="s">
        <v>847</v>
      </c>
    </row>
    <row r="287" spans="1:30" x14ac:dyDescent="0.25">
      <c r="A287">
        <v>189656</v>
      </c>
      <c r="B287" t="s">
        <v>848</v>
      </c>
      <c r="C287" s="3">
        <f t="shared" si="5"/>
        <v>0</v>
      </c>
      <c r="D287" s="3">
        <v>38.61</v>
      </c>
      <c r="E287" s="3">
        <v>0</v>
      </c>
      <c r="F287" s="3">
        <v>0</v>
      </c>
      <c r="G287" s="3">
        <v>0</v>
      </c>
      <c r="H287" s="3">
        <v>0</v>
      </c>
      <c r="I287" s="3">
        <v>0</v>
      </c>
      <c r="J287" s="3">
        <v>0</v>
      </c>
      <c r="K287" s="3">
        <v>38.61</v>
      </c>
      <c r="L287">
        <v>7500</v>
      </c>
      <c r="M287" s="4">
        <v>45672</v>
      </c>
      <c r="N287" s="3">
        <v>-26.05</v>
      </c>
      <c r="O287" s="3">
        <v>35.549999999999997</v>
      </c>
      <c r="P287" s="3">
        <v>33332.47</v>
      </c>
      <c r="Q287" s="3" t="s">
        <v>32</v>
      </c>
      <c r="R287" s="3">
        <v>0</v>
      </c>
      <c r="S287" s="3" t="s">
        <v>33</v>
      </c>
      <c r="T287" s="3" t="s">
        <v>221</v>
      </c>
      <c r="U287" s="3" t="s">
        <v>35</v>
      </c>
      <c r="V287" s="3" t="s">
        <v>849</v>
      </c>
      <c r="W287" s="3" t="s">
        <v>37</v>
      </c>
      <c r="X287" s="3">
        <v>868.39</v>
      </c>
      <c r="Y287" s="3"/>
      <c r="Z287" s="3"/>
      <c r="AA287" s="3">
        <v>7461.39</v>
      </c>
      <c r="AB287" s="5" t="s">
        <v>748</v>
      </c>
      <c r="AC287" s="3">
        <v>0</v>
      </c>
      <c r="AD287" s="3" t="s">
        <v>850</v>
      </c>
    </row>
    <row r="288" spans="1:30" x14ac:dyDescent="0.25">
      <c r="A288">
        <v>21693</v>
      </c>
      <c r="B288" t="s">
        <v>851</v>
      </c>
      <c r="C288" s="3">
        <f t="shared" si="5"/>
        <v>0</v>
      </c>
      <c r="D288" s="3">
        <v>35.18</v>
      </c>
      <c r="E288" s="3">
        <v>0</v>
      </c>
      <c r="F288" s="3">
        <v>0</v>
      </c>
      <c r="G288" s="3">
        <v>0</v>
      </c>
      <c r="H288" s="3">
        <v>0</v>
      </c>
      <c r="I288" s="3">
        <v>0</v>
      </c>
      <c r="J288" s="3">
        <v>0</v>
      </c>
      <c r="K288" s="3">
        <v>35.18</v>
      </c>
      <c r="L288">
        <v>2000</v>
      </c>
      <c r="M288" s="4">
        <v>45692</v>
      </c>
      <c r="N288" s="3">
        <v>-27.58</v>
      </c>
      <c r="O288" s="3">
        <v>81.150000000000006</v>
      </c>
      <c r="P288" s="3">
        <v>247.11</v>
      </c>
      <c r="Q288" s="3"/>
      <c r="R288" s="3">
        <v>0</v>
      </c>
      <c r="S288" s="3" t="s">
        <v>33</v>
      </c>
      <c r="T288" s="3" t="s">
        <v>265</v>
      </c>
      <c r="U288" s="3" t="s">
        <v>35</v>
      </c>
      <c r="V288" s="3"/>
      <c r="W288" s="3" t="s">
        <v>37</v>
      </c>
      <c r="X288" s="3">
        <v>11.68</v>
      </c>
      <c r="Y288" s="3"/>
      <c r="Z288" s="3"/>
      <c r="AA288" s="3">
        <v>1964.82</v>
      </c>
      <c r="AB288" s="5" t="s">
        <v>165</v>
      </c>
      <c r="AC288" s="3">
        <v>35.18</v>
      </c>
      <c r="AD288" s="3" t="s">
        <v>852</v>
      </c>
    </row>
    <row r="289" spans="1:30" x14ac:dyDescent="0.25">
      <c r="A289">
        <v>21913</v>
      </c>
      <c r="B289" t="s">
        <v>853</v>
      </c>
      <c r="C289" s="3">
        <f t="shared" si="5"/>
        <v>0</v>
      </c>
      <c r="D289" s="3">
        <v>33.65</v>
      </c>
      <c r="E289" s="3">
        <v>0</v>
      </c>
      <c r="F289" s="3">
        <v>0</v>
      </c>
      <c r="G289" s="3">
        <v>0</v>
      </c>
      <c r="H289" s="3">
        <v>0</v>
      </c>
      <c r="I289" s="3">
        <v>0</v>
      </c>
      <c r="J289" s="3">
        <v>0</v>
      </c>
      <c r="K289" s="3">
        <v>33.65</v>
      </c>
      <c r="L289">
        <v>1000</v>
      </c>
      <c r="M289" s="4">
        <v>45496</v>
      </c>
      <c r="N289" s="3">
        <v>-73.319999999999993</v>
      </c>
      <c r="O289" s="3">
        <v>30.98</v>
      </c>
      <c r="P289" s="3">
        <v>253.4</v>
      </c>
      <c r="Q289" s="3"/>
      <c r="R289" s="3">
        <v>0</v>
      </c>
      <c r="S289" s="3" t="s">
        <v>33</v>
      </c>
      <c r="T289" s="3"/>
      <c r="U289" s="3" t="s">
        <v>35</v>
      </c>
      <c r="V289" s="3"/>
      <c r="W289" s="3" t="s">
        <v>37</v>
      </c>
      <c r="X289" s="3">
        <v>2.57</v>
      </c>
      <c r="Y289" s="3"/>
      <c r="Z289" s="3"/>
      <c r="AA289" s="3">
        <v>966.35</v>
      </c>
      <c r="AB289" s="5" t="s">
        <v>266</v>
      </c>
      <c r="AC289" s="3">
        <v>33.65</v>
      </c>
      <c r="AD289" s="3" t="s">
        <v>854</v>
      </c>
    </row>
    <row r="290" spans="1:30" x14ac:dyDescent="0.25">
      <c r="A290">
        <v>140470</v>
      </c>
      <c r="B290" t="s">
        <v>855</v>
      </c>
      <c r="C290" s="3">
        <f t="shared" si="5"/>
        <v>0</v>
      </c>
      <c r="D290" s="3">
        <v>28.87</v>
      </c>
      <c r="E290" s="3">
        <v>0</v>
      </c>
      <c r="F290" s="3">
        <v>0</v>
      </c>
      <c r="G290" s="3">
        <v>0</v>
      </c>
      <c r="H290" s="3">
        <v>0</v>
      </c>
      <c r="I290" s="3">
        <v>0</v>
      </c>
      <c r="J290" s="3">
        <v>0</v>
      </c>
      <c r="K290" s="3">
        <v>28.87</v>
      </c>
      <c r="L290">
        <v>10000</v>
      </c>
      <c r="M290" s="4">
        <v>45609</v>
      </c>
      <c r="N290" s="3">
        <v>-182.67</v>
      </c>
      <c r="O290" s="3">
        <v>26.58</v>
      </c>
      <c r="P290" s="3">
        <v>9764.23</v>
      </c>
      <c r="Q290" s="3"/>
      <c r="R290" s="3">
        <v>0</v>
      </c>
      <c r="S290" s="3" t="s">
        <v>33</v>
      </c>
      <c r="T290" s="3" t="s">
        <v>346</v>
      </c>
      <c r="U290" s="3" t="s">
        <v>35</v>
      </c>
      <c r="V290" s="3" t="s">
        <v>368</v>
      </c>
      <c r="W290" s="3" t="s">
        <v>37</v>
      </c>
      <c r="X290" s="3">
        <v>80.78</v>
      </c>
      <c r="Y290" s="3"/>
      <c r="Z290" s="3"/>
      <c r="AA290" s="3">
        <v>9971.1299999999992</v>
      </c>
      <c r="AB290" s="5" t="s">
        <v>856</v>
      </c>
      <c r="AC290" s="3">
        <v>47.88</v>
      </c>
      <c r="AD290" s="3" t="s">
        <v>857</v>
      </c>
    </row>
    <row r="291" spans="1:30" x14ac:dyDescent="0.25">
      <c r="A291">
        <v>22912</v>
      </c>
      <c r="B291" t="s">
        <v>858</v>
      </c>
      <c r="C291" s="3">
        <f t="shared" si="5"/>
        <v>0</v>
      </c>
      <c r="D291" s="3">
        <v>28.74</v>
      </c>
      <c r="E291" s="3">
        <v>0</v>
      </c>
      <c r="F291" s="3">
        <v>0</v>
      </c>
      <c r="G291" s="3">
        <v>0</v>
      </c>
      <c r="H291" s="3">
        <v>0</v>
      </c>
      <c r="I291" s="3">
        <v>0</v>
      </c>
      <c r="J291" s="3">
        <v>0</v>
      </c>
      <c r="K291" s="3">
        <v>28.74</v>
      </c>
      <c r="L291">
        <v>5000</v>
      </c>
      <c r="M291" s="4">
        <v>45693</v>
      </c>
      <c r="N291" s="3">
        <v>-91.96</v>
      </c>
      <c r="O291" s="3">
        <v>115.2</v>
      </c>
      <c r="P291" s="3">
        <v>1415.18</v>
      </c>
      <c r="Q291" s="3"/>
      <c r="R291" s="3">
        <v>0</v>
      </c>
      <c r="S291" s="3" t="s">
        <v>33</v>
      </c>
      <c r="T291" s="3" t="s">
        <v>221</v>
      </c>
      <c r="U291" s="3" t="s">
        <v>35</v>
      </c>
      <c r="V291" s="3"/>
      <c r="W291" s="3" t="s">
        <v>37</v>
      </c>
      <c r="X291" s="3">
        <v>44.4</v>
      </c>
      <c r="Y291" s="3"/>
      <c r="Z291" s="3"/>
      <c r="AA291" s="3">
        <v>4971.26</v>
      </c>
      <c r="AB291" s="5" t="s">
        <v>158</v>
      </c>
      <c r="AC291" s="3">
        <v>-1.63</v>
      </c>
      <c r="AD291" s="3" t="s">
        <v>859</v>
      </c>
    </row>
    <row r="292" spans="1:30" x14ac:dyDescent="0.25">
      <c r="A292">
        <v>21371</v>
      </c>
      <c r="B292" t="s">
        <v>860</v>
      </c>
      <c r="C292" s="3">
        <f t="shared" si="5"/>
        <v>0</v>
      </c>
      <c r="D292" s="3">
        <v>26.04</v>
      </c>
      <c r="E292" s="3">
        <v>0</v>
      </c>
      <c r="F292" s="3">
        <v>0</v>
      </c>
      <c r="G292" s="3">
        <v>0</v>
      </c>
      <c r="H292" s="3">
        <v>0</v>
      </c>
      <c r="I292" s="3">
        <v>0</v>
      </c>
      <c r="J292" s="3">
        <v>-24.52</v>
      </c>
      <c r="K292" s="3">
        <v>1.52</v>
      </c>
      <c r="L292">
        <v>5000</v>
      </c>
      <c r="M292" s="4">
        <v>45700</v>
      </c>
      <c r="N292" s="3">
        <v>-23.87</v>
      </c>
      <c r="O292" s="3">
        <v>536.28</v>
      </c>
      <c r="P292" s="3">
        <v>522.57000000000005</v>
      </c>
      <c r="Q292" s="3"/>
      <c r="R292" s="3">
        <v>0</v>
      </c>
      <c r="S292" s="3" t="s">
        <v>33</v>
      </c>
      <c r="T292" s="3" t="s">
        <v>861</v>
      </c>
      <c r="U292" s="3" t="s">
        <v>35</v>
      </c>
      <c r="V292" s="3"/>
      <c r="W292" s="3" t="s">
        <v>37</v>
      </c>
      <c r="X292" s="3">
        <v>-9.3800000000000008</v>
      </c>
      <c r="Y292" s="3"/>
      <c r="Z292" s="3"/>
      <c r="AA292" s="3">
        <v>4973.96</v>
      </c>
      <c r="AB292" s="5" t="s">
        <v>862</v>
      </c>
      <c r="AC292" s="3">
        <v>13.02</v>
      </c>
      <c r="AD292" s="3" t="s">
        <v>863</v>
      </c>
    </row>
    <row r="293" spans="1:30" x14ac:dyDescent="0.25">
      <c r="A293">
        <v>23498</v>
      </c>
      <c r="B293" t="s">
        <v>864</v>
      </c>
      <c r="C293" s="3">
        <f t="shared" si="5"/>
        <v>0</v>
      </c>
      <c r="D293" s="3">
        <v>25.16</v>
      </c>
      <c r="E293" s="3">
        <v>0</v>
      </c>
      <c r="F293" s="3">
        <v>0</v>
      </c>
      <c r="G293" s="3">
        <v>0</v>
      </c>
      <c r="H293" s="3">
        <v>0</v>
      </c>
      <c r="I293" s="3">
        <v>0</v>
      </c>
      <c r="J293" s="3">
        <v>0</v>
      </c>
      <c r="K293" s="3">
        <v>25.16</v>
      </c>
      <c r="L293">
        <v>5000</v>
      </c>
      <c r="M293" s="4">
        <v>45672</v>
      </c>
      <c r="N293" s="3">
        <v>-61.87</v>
      </c>
      <c r="O293" s="3">
        <v>23.17</v>
      </c>
      <c r="P293" s="3">
        <v>1822.91</v>
      </c>
      <c r="Q293" s="3"/>
      <c r="R293" s="3">
        <v>0</v>
      </c>
      <c r="S293" s="3" t="s">
        <v>33</v>
      </c>
      <c r="T293" s="3" t="s">
        <v>154</v>
      </c>
      <c r="U293" s="3" t="s">
        <v>35</v>
      </c>
      <c r="V293" s="3"/>
      <c r="W293" s="3" t="s">
        <v>37</v>
      </c>
      <c r="X293" s="3">
        <v>21.5</v>
      </c>
      <c r="Y293" s="3"/>
      <c r="Z293" s="3"/>
      <c r="AA293" s="3">
        <v>4974.84</v>
      </c>
      <c r="AB293" s="5" t="s">
        <v>865</v>
      </c>
      <c r="AC293" s="3">
        <v>0</v>
      </c>
      <c r="AD293" s="3" t="s">
        <v>866</v>
      </c>
    </row>
    <row r="294" spans="1:30" x14ac:dyDescent="0.25">
      <c r="A294">
        <v>111257</v>
      </c>
      <c r="B294" t="s">
        <v>867</v>
      </c>
      <c r="C294" s="3">
        <f t="shared" si="5"/>
        <v>0</v>
      </c>
      <c r="D294" s="3">
        <v>23.41</v>
      </c>
      <c r="E294" s="3">
        <v>0</v>
      </c>
      <c r="F294" s="3">
        <v>0</v>
      </c>
      <c r="G294" s="3">
        <v>0</v>
      </c>
      <c r="H294" s="3">
        <v>0</v>
      </c>
      <c r="I294" s="3">
        <v>0</v>
      </c>
      <c r="J294" s="3">
        <v>0</v>
      </c>
      <c r="K294" s="3">
        <v>23.41</v>
      </c>
      <c r="L294">
        <v>10000</v>
      </c>
      <c r="M294" s="4">
        <v>45657</v>
      </c>
      <c r="N294" s="3">
        <v>-36.08</v>
      </c>
      <c r="O294" s="3">
        <v>21.55</v>
      </c>
      <c r="P294" s="3">
        <v>1133.53</v>
      </c>
      <c r="Q294" s="3"/>
      <c r="R294" s="3">
        <v>0</v>
      </c>
      <c r="S294" s="3" t="s">
        <v>33</v>
      </c>
      <c r="T294" s="3" t="s">
        <v>868</v>
      </c>
      <c r="U294" s="3" t="s">
        <v>35</v>
      </c>
      <c r="V294" s="3" t="s">
        <v>869</v>
      </c>
      <c r="W294" s="3" t="s">
        <v>37</v>
      </c>
      <c r="X294" s="3">
        <v>280.33</v>
      </c>
      <c r="Y294" s="3"/>
      <c r="Z294" s="3"/>
      <c r="AA294" s="3">
        <v>9976.59</v>
      </c>
      <c r="AB294" s="5" t="s">
        <v>870</v>
      </c>
      <c r="AC294" s="3">
        <v>0</v>
      </c>
      <c r="AD294" s="3" t="s">
        <v>871</v>
      </c>
    </row>
    <row r="295" spans="1:30" x14ac:dyDescent="0.25">
      <c r="A295">
        <v>156175</v>
      </c>
      <c r="B295" t="s">
        <v>872</v>
      </c>
      <c r="C295" s="3">
        <f t="shared" si="5"/>
        <v>0</v>
      </c>
      <c r="D295" s="3">
        <v>19.53</v>
      </c>
      <c r="E295" s="3">
        <v>0</v>
      </c>
      <c r="F295" s="3">
        <v>0</v>
      </c>
      <c r="G295" s="3">
        <v>0</v>
      </c>
      <c r="H295" s="3">
        <v>0</v>
      </c>
      <c r="I295" s="3">
        <v>0</v>
      </c>
      <c r="J295" s="3">
        <v>0</v>
      </c>
      <c r="K295" s="3">
        <v>19.53</v>
      </c>
      <c r="L295">
        <v>7500</v>
      </c>
      <c r="M295" s="4">
        <v>45414</v>
      </c>
      <c r="N295" s="3">
        <v>-60.07</v>
      </c>
      <c r="O295" s="3">
        <v>17.98</v>
      </c>
      <c r="P295" s="3">
        <v>164.86</v>
      </c>
      <c r="Q295" s="3"/>
      <c r="R295" s="3">
        <v>0</v>
      </c>
      <c r="S295" s="3" t="s">
        <v>33</v>
      </c>
      <c r="T295" s="3"/>
      <c r="U295" s="3" t="s">
        <v>35</v>
      </c>
      <c r="V295" s="3"/>
      <c r="W295" s="3" t="s">
        <v>37</v>
      </c>
      <c r="X295" s="3">
        <v>3.52</v>
      </c>
      <c r="Y295" s="3"/>
      <c r="Z295" s="3"/>
      <c r="AA295" s="3">
        <v>7480.47</v>
      </c>
      <c r="AB295" s="5" t="s">
        <v>657</v>
      </c>
      <c r="AC295" s="3">
        <v>19.53</v>
      </c>
      <c r="AD295" s="3" t="s">
        <v>873</v>
      </c>
    </row>
    <row r="296" spans="1:30" x14ac:dyDescent="0.25">
      <c r="A296">
        <v>144461</v>
      </c>
      <c r="B296" t="s">
        <v>874</v>
      </c>
      <c r="C296" s="3">
        <f t="shared" si="5"/>
        <v>0</v>
      </c>
      <c r="D296" s="3">
        <v>17.73</v>
      </c>
      <c r="E296" s="3">
        <v>0</v>
      </c>
      <c r="F296" s="3">
        <v>0</v>
      </c>
      <c r="G296" s="3">
        <v>0</v>
      </c>
      <c r="H296" s="3">
        <v>0</v>
      </c>
      <c r="I296" s="3">
        <v>0</v>
      </c>
      <c r="J296" s="3">
        <v>0</v>
      </c>
      <c r="K296" s="3">
        <v>17.73</v>
      </c>
      <c r="L296">
        <v>5000</v>
      </c>
      <c r="M296" s="4">
        <v>45680</v>
      </c>
      <c r="N296" s="3">
        <v>-487.06</v>
      </c>
      <c r="O296" s="3">
        <v>0</v>
      </c>
      <c r="P296" s="3">
        <v>424.23</v>
      </c>
      <c r="Q296" s="3"/>
      <c r="R296" s="3">
        <v>0</v>
      </c>
      <c r="S296" s="3" t="s">
        <v>33</v>
      </c>
      <c r="T296" s="3" t="s">
        <v>231</v>
      </c>
      <c r="U296" s="3" t="s">
        <v>35</v>
      </c>
      <c r="V296" s="3"/>
      <c r="W296" s="3" t="s">
        <v>37</v>
      </c>
      <c r="X296" s="3">
        <v>103.05</v>
      </c>
      <c r="Y296" s="3"/>
      <c r="Z296" s="3"/>
      <c r="AA296" s="3">
        <v>4982.2700000000004</v>
      </c>
      <c r="AB296" s="5" t="s">
        <v>568</v>
      </c>
      <c r="AC296" s="3">
        <v>17.73</v>
      </c>
      <c r="AD296" s="3" t="s">
        <v>875</v>
      </c>
    </row>
    <row r="297" spans="1:30" x14ac:dyDescent="0.25">
      <c r="A297">
        <v>140667</v>
      </c>
      <c r="B297" t="s">
        <v>876</v>
      </c>
      <c r="C297" s="3">
        <f t="shared" si="5"/>
        <v>0</v>
      </c>
      <c r="D297" s="3">
        <v>17.37</v>
      </c>
      <c r="E297" s="3">
        <v>0</v>
      </c>
      <c r="F297" s="3">
        <v>0</v>
      </c>
      <c r="G297" s="3">
        <v>0</v>
      </c>
      <c r="H297" s="3">
        <v>0</v>
      </c>
      <c r="I297" s="3">
        <v>0</v>
      </c>
      <c r="J297" s="3">
        <v>0</v>
      </c>
      <c r="K297" s="3">
        <v>17.37</v>
      </c>
      <c r="L297">
        <v>3500</v>
      </c>
      <c r="M297" s="4">
        <v>45695</v>
      </c>
      <c r="N297" s="3">
        <v>-170.02</v>
      </c>
      <c r="O297" s="3">
        <v>172.51</v>
      </c>
      <c r="P297" s="3">
        <v>4145.54</v>
      </c>
      <c r="Q297" s="3"/>
      <c r="R297" s="3">
        <v>0</v>
      </c>
      <c r="S297" s="3" t="s">
        <v>33</v>
      </c>
      <c r="T297" s="3" t="s">
        <v>201</v>
      </c>
      <c r="U297" s="3" t="s">
        <v>35</v>
      </c>
      <c r="V297" s="3" t="s">
        <v>368</v>
      </c>
      <c r="W297" s="3" t="s">
        <v>37</v>
      </c>
      <c r="X297" s="3">
        <v>517.15</v>
      </c>
      <c r="Y297" s="3"/>
      <c r="Z297" s="3"/>
      <c r="AA297" s="3">
        <v>3482.63</v>
      </c>
      <c r="AB297" s="5" t="s">
        <v>652</v>
      </c>
      <c r="AC297" s="3">
        <v>17.37</v>
      </c>
      <c r="AD297" s="3" t="s">
        <v>877</v>
      </c>
    </row>
    <row r="298" spans="1:30" x14ac:dyDescent="0.25">
      <c r="A298">
        <v>414018</v>
      </c>
      <c r="B298" t="s">
        <v>878</v>
      </c>
      <c r="C298" s="3">
        <f t="shared" si="5"/>
        <v>0</v>
      </c>
      <c r="D298" s="3">
        <v>17.36</v>
      </c>
      <c r="E298" s="3">
        <v>0</v>
      </c>
      <c r="F298" s="3">
        <v>0</v>
      </c>
      <c r="G298" s="3">
        <v>0</v>
      </c>
      <c r="H298" s="3">
        <v>0</v>
      </c>
      <c r="I298" s="3">
        <v>0</v>
      </c>
      <c r="J298" s="3">
        <v>0</v>
      </c>
      <c r="K298" s="3">
        <v>17.36</v>
      </c>
      <c r="L298">
        <v>10000</v>
      </c>
      <c r="M298" s="4">
        <v>45699</v>
      </c>
      <c r="N298" s="3">
        <v>-196.66</v>
      </c>
      <c r="O298" s="3">
        <v>197.04</v>
      </c>
      <c r="P298" s="3">
        <v>564.86</v>
      </c>
      <c r="Q298" s="3"/>
      <c r="R298" s="3">
        <v>0</v>
      </c>
      <c r="S298" s="3" t="s">
        <v>33</v>
      </c>
      <c r="T298" s="3" t="s">
        <v>82</v>
      </c>
      <c r="U298" s="3" t="s">
        <v>35</v>
      </c>
      <c r="V298" s="3"/>
      <c r="W298" s="3"/>
      <c r="X298" s="3">
        <v>84.5</v>
      </c>
      <c r="Y298" s="3"/>
      <c r="Z298" s="3"/>
      <c r="AA298" s="3">
        <v>9982.64</v>
      </c>
      <c r="AB298" s="5" t="s">
        <v>124</v>
      </c>
      <c r="AC298" s="3">
        <v>17.36</v>
      </c>
      <c r="AD298" s="3" t="s">
        <v>879</v>
      </c>
    </row>
    <row r="299" spans="1:30" x14ac:dyDescent="0.25">
      <c r="A299">
        <v>22091</v>
      </c>
      <c r="B299" t="s">
        <v>880</v>
      </c>
      <c r="C299" s="3">
        <f t="shared" si="5"/>
        <v>0</v>
      </c>
      <c r="D299" s="3">
        <v>15.9</v>
      </c>
      <c r="E299" s="3">
        <v>0</v>
      </c>
      <c r="F299" s="3">
        <v>0</v>
      </c>
      <c r="G299" s="3">
        <v>0</v>
      </c>
      <c r="H299" s="3">
        <v>0</v>
      </c>
      <c r="I299" s="3">
        <v>0</v>
      </c>
      <c r="J299" s="3">
        <v>0</v>
      </c>
      <c r="K299" s="3">
        <v>15.9</v>
      </c>
      <c r="L299">
        <v>7500</v>
      </c>
      <c r="M299" s="4">
        <v>45714</v>
      </c>
      <c r="N299" s="3">
        <v>-111.35</v>
      </c>
      <c r="O299" s="3">
        <v>252.68</v>
      </c>
      <c r="P299" s="3">
        <v>1870.22</v>
      </c>
      <c r="Q299" s="3" t="s">
        <v>32</v>
      </c>
      <c r="R299" s="3">
        <v>0</v>
      </c>
      <c r="S299" s="3" t="s">
        <v>33</v>
      </c>
      <c r="T299" s="3" t="s">
        <v>640</v>
      </c>
      <c r="U299" s="3" t="s">
        <v>35</v>
      </c>
      <c r="V299" s="3" t="s">
        <v>881</v>
      </c>
      <c r="W299" s="3" t="s">
        <v>37</v>
      </c>
      <c r="X299" s="3">
        <v>-29.15</v>
      </c>
      <c r="Y299" s="3"/>
      <c r="Z299" s="3"/>
      <c r="AA299" s="3">
        <v>7484.1</v>
      </c>
      <c r="AB299" s="5" t="s">
        <v>316</v>
      </c>
      <c r="AC299" s="3">
        <v>18.350000000000001</v>
      </c>
      <c r="AD299" s="3" t="s">
        <v>882</v>
      </c>
    </row>
    <row r="300" spans="1:30" x14ac:dyDescent="0.25">
      <c r="A300">
        <v>122235</v>
      </c>
      <c r="B300" t="s">
        <v>883</v>
      </c>
      <c r="C300" s="3">
        <f t="shared" si="5"/>
        <v>0</v>
      </c>
      <c r="D300" s="3">
        <v>8.44</v>
      </c>
      <c r="E300" s="3">
        <v>0</v>
      </c>
      <c r="F300" s="3">
        <v>0</v>
      </c>
      <c r="G300" s="3">
        <v>0</v>
      </c>
      <c r="H300" s="3">
        <v>0</v>
      </c>
      <c r="I300" s="3">
        <v>0</v>
      </c>
      <c r="J300" s="3">
        <v>0</v>
      </c>
      <c r="K300" s="3">
        <v>8.44</v>
      </c>
      <c r="L300">
        <v>5000</v>
      </c>
      <c r="M300" s="4">
        <v>45698</v>
      </c>
      <c r="N300" s="3">
        <v>-348.81</v>
      </c>
      <c r="O300" s="3">
        <v>321.10000000000002</v>
      </c>
      <c r="P300" s="3">
        <v>11841.83</v>
      </c>
      <c r="Q300" s="3"/>
      <c r="R300" s="3">
        <v>0</v>
      </c>
      <c r="S300" s="3" t="s">
        <v>33</v>
      </c>
      <c r="T300" s="3" t="s">
        <v>296</v>
      </c>
      <c r="U300" s="3" t="s">
        <v>35</v>
      </c>
      <c r="V300" s="3"/>
      <c r="W300" s="3" t="s">
        <v>37</v>
      </c>
      <c r="X300" s="3">
        <v>917.12</v>
      </c>
      <c r="Y300" s="3"/>
      <c r="Z300" s="3"/>
      <c r="AA300" s="3">
        <v>4991.5600000000004</v>
      </c>
      <c r="AB300" s="5" t="s">
        <v>657</v>
      </c>
      <c r="AC300" s="3">
        <v>61.57</v>
      </c>
      <c r="AD300" s="3" t="s">
        <v>884</v>
      </c>
    </row>
    <row r="301" spans="1:30" x14ac:dyDescent="0.25">
      <c r="A301">
        <v>22455</v>
      </c>
      <c r="B301" t="s">
        <v>885</v>
      </c>
      <c r="C301" s="3">
        <f t="shared" si="5"/>
        <v>0</v>
      </c>
      <c r="D301" s="3">
        <v>5.97</v>
      </c>
      <c r="E301" s="3">
        <v>0</v>
      </c>
      <c r="F301" s="3">
        <v>0</v>
      </c>
      <c r="G301" s="3">
        <v>0</v>
      </c>
      <c r="H301" s="3">
        <v>0</v>
      </c>
      <c r="I301" s="3">
        <v>0</v>
      </c>
      <c r="J301" s="3">
        <v>0</v>
      </c>
      <c r="K301" s="3">
        <v>5.97</v>
      </c>
      <c r="L301">
        <v>35000</v>
      </c>
      <c r="M301" s="4">
        <v>45699</v>
      </c>
      <c r="N301" s="3">
        <v>-132.66</v>
      </c>
      <c r="O301" s="3">
        <v>120.97</v>
      </c>
      <c r="P301" s="3">
        <v>66269.27</v>
      </c>
      <c r="Q301" s="3"/>
      <c r="R301" s="3">
        <v>-850</v>
      </c>
      <c r="S301" s="3" t="s">
        <v>33</v>
      </c>
      <c r="T301" s="3" t="s">
        <v>201</v>
      </c>
      <c r="U301" s="3" t="s">
        <v>35</v>
      </c>
      <c r="V301" s="3"/>
      <c r="W301" s="3" t="s">
        <v>185</v>
      </c>
      <c r="X301" s="3">
        <v>1921.4</v>
      </c>
      <c r="Y301" s="3">
        <v>35000</v>
      </c>
      <c r="Z301" s="3" t="s">
        <v>123</v>
      </c>
      <c r="AA301" s="3">
        <v>34994.03</v>
      </c>
      <c r="AB301" s="5" t="s">
        <v>394</v>
      </c>
      <c r="AC301" s="3">
        <v>5.97</v>
      </c>
      <c r="AD301" s="3" t="s">
        <v>886</v>
      </c>
    </row>
    <row r="302" spans="1:30" x14ac:dyDescent="0.25">
      <c r="A302">
        <v>23570</v>
      </c>
      <c r="B302" t="s">
        <v>887</v>
      </c>
      <c r="C302" s="3">
        <f t="shared" si="5"/>
        <v>0</v>
      </c>
      <c r="D302" s="3">
        <v>5.86</v>
      </c>
      <c r="E302" s="3">
        <v>0</v>
      </c>
      <c r="F302" s="3">
        <v>0</v>
      </c>
      <c r="G302" s="3">
        <v>0</v>
      </c>
      <c r="H302" s="3">
        <v>0</v>
      </c>
      <c r="I302" s="3">
        <v>0</v>
      </c>
      <c r="J302" s="3">
        <v>0</v>
      </c>
      <c r="K302" s="3">
        <v>5.86</v>
      </c>
      <c r="L302">
        <v>10000</v>
      </c>
      <c r="M302" s="4">
        <v>45511</v>
      </c>
      <c r="N302" s="3">
        <v>-269.27</v>
      </c>
      <c r="O302" s="3">
        <v>5.39</v>
      </c>
      <c r="P302" s="3">
        <v>152.5</v>
      </c>
      <c r="Q302" s="3" t="s">
        <v>32</v>
      </c>
      <c r="R302" s="3">
        <v>0</v>
      </c>
      <c r="S302" s="3" t="s">
        <v>33</v>
      </c>
      <c r="T302" s="3"/>
      <c r="U302" s="3" t="s">
        <v>35</v>
      </c>
      <c r="V302" s="3" t="s">
        <v>888</v>
      </c>
      <c r="W302" s="3" t="s">
        <v>37</v>
      </c>
      <c r="X302" s="3">
        <v>1.0900000000000001</v>
      </c>
      <c r="Y302" s="3"/>
      <c r="Z302" s="3"/>
      <c r="AA302" s="3">
        <v>9994.14</v>
      </c>
      <c r="AB302" s="5" t="s">
        <v>568</v>
      </c>
      <c r="AC302" s="3">
        <v>5.86</v>
      </c>
      <c r="AD302" s="3" t="s">
        <v>889</v>
      </c>
    </row>
    <row r="303" spans="1:30" x14ac:dyDescent="0.25">
      <c r="A303">
        <v>363305</v>
      </c>
      <c r="B303" t="s">
        <v>890</v>
      </c>
      <c r="C303" s="3">
        <f t="shared" si="5"/>
        <v>0</v>
      </c>
      <c r="D303" s="3">
        <v>4.07</v>
      </c>
      <c r="E303" s="3">
        <v>0</v>
      </c>
      <c r="F303" s="3">
        <v>0</v>
      </c>
      <c r="G303" s="3">
        <v>0</v>
      </c>
      <c r="H303" s="3">
        <v>0</v>
      </c>
      <c r="I303" s="3">
        <v>0</v>
      </c>
      <c r="J303" s="3">
        <v>0</v>
      </c>
      <c r="K303" s="3">
        <v>4.07</v>
      </c>
      <c r="L303">
        <v>0</v>
      </c>
      <c r="M303" s="4">
        <v>45693</v>
      </c>
      <c r="N303" s="3">
        <v>-271.57</v>
      </c>
      <c r="O303" s="3">
        <v>476.48</v>
      </c>
      <c r="P303" s="3">
        <v>217.16</v>
      </c>
      <c r="Q303" s="3"/>
      <c r="R303" s="3">
        <v>100</v>
      </c>
      <c r="S303" s="3" t="s">
        <v>112</v>
      </c>
      <c r="T303" s="3" t="s">
        <v>714</v>
      </c>
      <c r="U303" s="3" t="s">
        <v>35</v>
      </c>
      <c r="V303" s="3"/>
      <c r="W303" s="3"/>
      <c r="X303" s="3">
        <v>0.93</v>
      </c>
      <c r="Y303" s="3"/>
      <c r="Z303" s="3"/>
      <c r="AA303" s="3">
        <v>-4.07</v>
      </c>
      <c r="AB303" s="5" t="s">
        <v>495</v>
      </c>
      <c r="AC303" s="3">
        <v>271.57</v>
      </c>
      <c r="AD303" s="3"/>
    </row>
    <row r="304" spans="1:30" x14ac:dyDescent="0.25">
      <c r="A304">
        <v>132964</v>
      </c>
      <c r="B304" t="s">
        <v>891</v>
      </c>
      <c r="C304" s="3">
        <f t="shared" si="5"/>
        <v>0</v>
      </c>
      <c r="D304" s="3">
        <v>1.81</v>
      </c>
      <c r="E304" s="3">
        <v>0</v>
      </c>
      <c r="F304" s="3">
        <v>0</v>
      </c>
      <c r="G304" s="3">
        <v>0</v>
      </c>
      <c r="H304" s="3">
        <v>0</v>
      </c>
      <c r="I304" s="3">
        <v>0</v>
      </c>
      <c r="J304" s="3">
        <v>0</v>
      </c>
      <c r="K304" s="3">
        <v>1.81</v>
      </c>
      <c r="L304">
        <v>5000</v>
      </c>
      <c r="M304" s="4">
        <v>45645</v>
      </c>
      <c r="N304" s="3">
        <v>-6.94</v>
      </c>
      <c r="O304" s="3">
        <v>1.67</v>
      </c>
      <c r="P304" s="3">
        <v>701.08</v>
      </c>
      <c r="Q304" s="3" t="s">
        <v>32</v>
      </c>
      <c r="R304" s="3">
        <v>0</v>
      </c>
      <c r="S304" s="3" t="s">
        <v>33</v>
      </c>
      <c r="T304" s="3" t="s">
        <v>892</v>
      </c>
      <c r="U304" s="3" t="s">
        <v>35</v>
      </c>
      <c r="V304" s="3" t="s">
        <v>103</v>
      </c>
      <c r="W304" s="3" t="s">
        <v>37</v>
      </c>
      <c r="X304" s="3">
        <v>47.44</v>
      </c>
      <c r="Y304" s="3"/>
      <c r="Z304" s="3"/>
      <c r="AA304" s="3">
        <v>4998.1899999999996</v>
      </c>
      <c r="AB304" s="5" t="s">
        <v>657</v>
      </c>
      <c r="AC304" s="3">
        <v>1.81</v>
      </c>
      <c r="AD304" s="3" t="s">
        <v>893</v>
      </c>
    </row>
    <row r="305" spans="1:30" x14ac:dyDescent="0.25">
      <c r="A305">
        <v>22794</v>
      </c>
      <c r="B305" t="s">
        <v>894</v>
      </c>
      <c r="C305" s="3">
        <f t="shared" si="5"/>
        <v>0</v>
      </c>
      <c r="D305" s="3">
        <v>1.32</v>
      </c>
      <c r="E305" s="3">
        <v>0</v>
      </c>
      <c r="F305" s="3">
        <v>0</v>
      </c>
      <c r="G305" s="3">
        <v>0</v>
      </c>
      <c r="H305" s="3">
        <v>0</v>
      </c>
      <c r="I305" s="3">
        <v>0</v>
      </c>
      <c r="J305" s="3">
        <v>0</v>
      </c>
      <c r="K305" s="3">
        <v>1.32</v>
      </c>
      <c r="L305">
        <v>5000</v>
      </c>
      <c r="M305" s="4">
        <v>45701</v>
      </c>
      <c r="N305" s="3">
        <v>-105.87</v>
      </c>
      <c r="O305" s="3">
        <v>98.67</v>
      </c>
      <c r="P305" s="3">
        <v>1912.91</v>
      </c>
      <c r="Q305" s="3"/>
      <c r="R305" s="3">
        <v>0</v>
      </c>
      <c r="S305" s="3" t="s">
        <v>33</v>
      </c>
      <c r="T305" s="3" t="s">
        <v>217</v>
      </c>
      <c r="U305" s="3" t="s">
        <v>35</v>
      </c>
      <c r="V305" s="3"/>
      <c r="W305" s="3" t="s">
        <v>37</v>
      </c>
      <c r="X305" s="3">
        <v>50.59</v>
      </c>
      <c r="Y305" s="3"/>
      <c r="Z305" s="3"/>
      <c r="AA305" s="3">
        <v>4998.68</v>
      </c>
      <c r="AB305" s="5" t="s">
        <v>394</v>
      </c>
      <c r="AC305" s="3">
        <v>1.32</v>
      </c>
      <c r="AD305" s="3" t="s">
        <v>895</v>
      </c>
    </row>
    <row r="306" spans="1:30" x14ac:dyDescent="0.25">
      <c r="A306">
        <v>109655</v>
      </c>
      <c r="B306" t="s">
        <v>896</v>
      </c>
      <c r="C306" s="3">
        <f t="shared" si="5"/>
        <v>0</v>
      </c>
      <c r="D306" s="3">
        <v>0</v>
      </c>
      <c r="E306" s="3">
        <v>0</v>
      </c>
      <c r="F306" s="3">
        <v>0</v>
      </c>
      <c r="G306" s="3">
        <v>0</v>
      </c>
      <c r="H306" s="3">
        <v>0</v>
      </c>
      <c r="I306" s="3">
        <v>0</v>
      </c>
      <c r="J306" s="3">
        <v>-22.29</v>
      </c>
      <c r="K306" s="3">
        <v>-22.29</v>
      </c>
      <c r="L306">
        <v>0</v>
      </c>
      <c r="M306" s="4">
        <v>45243</v>
      </c>
      <c r="N306" s="3">
        <v>-286.33</v>
      </c>
      <c r="O306" s="3">
        <v>0</v>
      </c>
      <c r="P306" s="3">
        <v>0</v>
      </c>
      <c r="Q306" s="3"/>
      <c r="R306" s="3">
        <v>0</v>
      </c>
      <c r="S306" s="3" t="s">
        <v>139</v>
      </c>
      <c r="T306" s="3"/>
      <c r="U306" s="3" t="s">
        <v>897</v>
      </c>
      <c r="V306" s="3"/>
      <c r="W306" s="3" t="s">
        <v>37</v>
      </c>
      <c r="X306" s="3">
        <v>-22.29</v>
      </c>
      <c r="Y306" s="3"/>
      <c r="Z306" s="3"/>
      <c r="AA306" s="3">
        <v>22.29</v>
      </c>
      <c r="AB306" s="5" t="s">
        <v>898</v>
      </c>
      <c r="AC306" s="3">
        <v>0</v>
      </c>
      <c r="AD306" s="3" t="s">
        <v>899</v>
      </c>
    </row>
    <row r="307" spans="1:30" x14ac:dyDescent="0.25">
      <c r="A307">
        <v>385353</v>
      </c>
      <c r="B307" t="s">
        <v>900</v>
      </c>
      <c r="C307" s="3">
        <f t="shared" si="5"/>
        <v>0</v>
      </c>
      <c r="D307" s="3">
        <v>0</v>
      </c>
      <c r="E307" s="3">
        <v>0</v>
      </c>
      <c r="F307" s="3">
        <v>0</v>
      </c>
      <c r="G307" s="3">
        <v>0</v>
      </c>
      <c r="H307" s="3">
        <v>0</v>
      </c>
      <c r="I307" s="3">
        <v>0</v>
      </c>
      <c r="J307" s="3">
        <v>-47637.56</v>
      </c>
      <c r="K307" s="3">
        <v>-47637.56</v>
      </c>
      <c r="L307">
        <v>0</v>
      </c>
      <c r="M307" s="4">
        <v>45700</v>
      </c>
      <c r="N307" s="3">
        <v>-4897.93</v>
      </c>
      <c r="O307" s="3">
        <v>0</v>
      </c>
      <c r="P307" s="3">
        <v>41741.599999999999</v>
      </c>
      <c r="Q307" s="3"/>
      <c r="R307" s="3">
        <v>47780.6</v>
      </c>
      <c r="S307" s="3" t="s">
        <v>139</v>
      </c>
      <c r="T307" s="3" t="s">
        <v>32</v>
      </c>
      <c r="U307" s="3" t="s">
        <v>35</v>
      </c>
      <c r="V307" s="3"/>
      <c r="W307" s="3"/>
      <c r="X307" s="3">
        <v>-17294.23</v>
      </c>
      <c r="Y307" s="3"/>
      <c r="Z307" s="3"/>
      <c r="AA307" s="3">
        <v>0</v>
      </c>
      <c r="AB307" s="5" t="s">
        <v>901</v>
      </c>
      <c r="AC307" s="3">
        <v>753.42</v>
      </c>
      <c r="AD307" s="3"/>
    </row>
    <row r="308" spans="1:30" x14ac:dyDescent="0.25">
      <c r="A308">
        <v>438090</v>
      </c>
      <c r="B308" t="s">
        <v>902</v>
      </c>
      <c r="C308" s="3">
        <f t="shared" si="5"/>
        <v>0</v>
      </c>
      <c r="D308" s="3">
        <v>0</v>
      </c>
      <c r="E308" s="3">
        <v>0</v>
      </c>
      <c r="F308" s="3">
        <v>0</v>
      </c>
      <c r="G308" s="3">
        <v>0</v>
      </c>
      <c r="H308" s="3">
        <v>0</v>
      </c>
      <c r="I308" s="3">
        <v>0</v>
      </c>
      <c r="J308" s="3">
        <v>-3056.11</v>
      </c>
      <c r="K308" s="3">
        <v>-3056.11</v>
      </c>
      <c r="L308">
        <v>0</v>
      </c>
      <c r="M308" s="4">
        <v>45714</v>
      </c>
      <c r="N308" s="3">
        <v>-1381.72</v>
      </c>
      <c r="O308" s="3">
        <v>27417.46</v>
      </c>
      <c r="P308" s="3">
        <v>38718.76</v>
      </c>
      <c r="Q308" s="3"/>
      <c r="R308" s="3">
        <v>2638</v>
      </c>
      <c r="S308" s="3" t="s">
        <v>137</v>
      </c>
      <c r="T308" s="3" t="s">
        <v>32</v>
      </c>
      <c r="U308" s="3" t="s">
        <v>35</v>
      </c>
      <c r="V308" s="3"/>
      <c r="W308" s="3"/>
      <c r="X308" s="3">
        <v>-1497.4</v>
      </c>
      <c r="Y308" s="3"/>
      <c r="Z308" s="3"/>
      <c r="AA308" s="3">
        <v>3056.11</v>
      </c>
      <c r="AB308" s="5" t="s">
        <v>114</v>
      </c>
      <c r="AC308" s="3">
        <v>386.88</v>
      </c>
      <c r="AD308" s="3"/>
    </row>
    <row r="309" spans="1:30" x14ac:dyDescent="0.25">
      <c r="A309">
        <v>173275</v>
      </c>
      <c r="B309" t="s">
        <v>903</v>
      </c>
      <c r="C309" s="3">
        <f t="shared" si="5"/>
        <v>0</v>
      </c>
      <c r="D309" s="3">
        <v>0</v>
      </c>
      <c r="E309" s="3">
        <v>0</v>
      </c>
      <c r="F309" s="3">
        <v>0</v>
      </c>
      <c r="G309" s="3">
        <v>0</v>
      </c>
      <c r="H309" s="3">
        <v>0</v>
      </c>
      <c r="I309" s="3">
        <v>0</v>
      </c>
      <c r="J309" s="3">
        <v>-3.3</v>
      </c>
      <c r="K309" s="3">
        <v>-3.3</v>
      </c>
      <c r="L309">
        <v>0</v>
      </c>
      <c r="M309" s="4">
        <v>45689</v>
      </c>
      <c r="N309" s="3">
        <v>-103.24</v>
      </c>
      <c r="O309" s="3">
        <v>95.04</v>
      </c>
      <c r="P309" s="3">
        <v>937.42</v>
      </c>
      <c r="Q309" s="3"/>
      <c r="R309" s="3">
        <v>0</v>
      </c>
      <c r="S309" s="3" t="s">
        <v>137</v>
      </c>
      <c r="T309" s="3" t="s">
        <v>32</v>
      </c>
      <c r="U309" s="3" t="s">
        <v>35</v>
      </c>
      <c r="V309" s="3"/>
      <c r="W309" s="3" t="s">
        <v>37</v>
      </c>
      <c r="X309" s="3">
        <v>-50.42</v>
      </c>
      <c r="Y309" s="3"/>
      <c r="Z309" s="3"/>
      <c r="AA309" s="3">
        <v>3.3</v>
      </c>
      <c r="AB309" s="5" t="s">
        <v>862</v>
      </c>
      <c r="AC309" s="3">
        <v>103.24</v>
      </c>
      <c r="AD309" s="3"/>
    </row>
    <row r="310" spans="1:30" x14ac:dyDescent="0.25">
      <c r="A310">
        <v>438539</v>
      </c>
      <c r="B310" t="s">
        <v>904</v>
      </c>
      <c r="C310" s="3">
        <f t="shared" si="5"/>
        <v>0</v>
      </c>
      <c r="D310" s="3">
        <v>0</v>
      </c>
      <c r="E310" s="3">
        <v>0</v>
      </c>
      <c r="F310" s="3">
        <v>0</v>
      </c>
      <c r="G310" s="3">
        <v>0</v>
      </c>
      <c r="H310" s="3">
        <v>0</v>
      </c>
      <c r="I310" s="3">
        <v>0</v>
      </c>
      <c r="J310" s="3">
        <v>-11976.65</v>
      </c>
      <c r="K310" s="3">
        <v>-11976.65</v>
      </c>
      <c r="L310">
        <v>0</v>
      </c>
      <c r="M310" s="4">
        <v>45708</v>
      </c>
      <c r="N310" s="3">
        <v>-3231.5</v>
      </c>
      <c r="O310" s="3">
        <v>94437.119999999995</v>
      </c>
      <c r="P310" s="3">
        <v>128275.24</v>
      </c>
      <c r="Q310" s="3"/>
      <c r="R310" s="3">
        <v>84643.49</v>
      </c>
      <c r="S310" s="3" t="s">
        <v>137</v>
      </c>
      <c r="T310" s="3" t="s">
        <v>50</v>
      </c>
      <c r="U310" s="3" t="s">
        <v>35</v>
      </c>
      <c r="V310" s="3"/>
      <c r="W310" s="3"/>
      <c r="X310" s="3">
        <v>-51254.44</v>
      </c>
      <c r="Y310" s="3"/>
      <c r="Z310" s="3"/>
      <c r="AA310" s="3">
        <v>718</v>
      </c>
      <c r="AB310" s="5" t="s">
        <v>165</v>
      </c>
      <c r="AC310" s="3">
        <v>3231.5</v>
      </c>
      <c r="AD310" s="3"/>
    </row>
    <row r="311" spans="1:30" x14ac:dyDescent="0.25">
      <c r="A311">
        <v>424676</v>
      </c>
      <c r="B311" t="s">
        <v>905</v>
      </c>
      <c r="C311" s="3">
        <f t="shared" si="5"/>
        <v>0</v>
      </c>
      <c r="D311" s="3">
        <v>0</v>
      </c>
      <c r="E311" s="3">
        <v>0</v>
      </c>
      <c r="F311" s="3">
        <v>0</v>
      </c>
      <c r="G311" s="3">
        <v>0</v>
      </c>
      <c r="H311" s="3">
        <v>0</v>
      </c>
      <c r="I311" s="3">
        <v>0</v>
      </c>
      <c r="J311" s="3">
        <v>-3316.9</v>
      </c>
      <c r="K311" s="3">
        <v>-3316.9</v>
      </c>
      <c r="L311">
        <v>0</v>
      </c>
      <c r="M311" s="4">
        <v>45496</v>
      </c>
      <c r="N311" s="3">
        <v>-1611.74</v>
      </c>
      <c r="O311" s="3">
        <v>0</v>
      </c>
      <c r="P311" s="3">
        <v>114983.43</v>
      </c>
      <c r="Q311" s="3"/>
      <c r="R311" s="3">
        <v>3341.25</v>
      </c>
      <c r="S311" s="3" t="s">
        <v>137</v>
      </c>
      <c r="T311" s="3"/>
      <c r="U311" s="3" t="s">
        <v>35</v>
      </c>
      <c r="V311" s="3"/>
      <c r="W311" s="3"/>
      <c r="X311" s="3">
        <v>-3316.9</v>
      </c>
      <c r="Y311" s="3"/>
      <c r="Z311" s="3"/>
      <c r="AA311" s="3">
        <v>0</v>
      </c>
      <c r="AB311" s="5" t="s">
        <v>906</v>
      </c>
      <c r="AC311" s="3">
        <v>1611.74</v>
      </c>
      <c r="AD311" s="3"/>
    </row>
    <row r="312" spans="1:30" x14ac:dyDescent="0.25">
      <c r="A312">
        <v>432711</v>
      </c>
      <c r="B312" t="s">
        <v>907</v>
      </c>
      <c r="C312" s="3">
        <f t="shared" si="5"/>
        <v>0</v>
      </c>
      <c r="D312" s="3">
        <v>0</v>
      </c>
      <c r="E312" s="3">
        <v>0</v>
      </c>
      <c r="F312" s="3">
        <v>0</v>
      </c>
      <c r="G312" s="3">
        <v>0</v>
      </c>
      <c r="H312" s="3">
        <v>0</v>
      </c>
      <c r="I312" s="3">
        <v>0</v>
      </c>
      <c r="J312" s="3">
        <v>-582.66999999999996</v>
      </c>
      <c r="K312" s="3">
        <v>-582.66999999999996</v>
      </c>
      <c r="L312">
        <v>0</v>
      </c>
      <c r="M312" s="4">
        <v>45616</v>
      </c>
      <c r="N312" s="3">
        <v>-1401.89</v>
      </c>
      <c r="O312" s="3">
        <v>0</v>
      </c>
      <c r="P312" s="3">
        <v>17165.189999999999</v>
      </c>
      <c r="Q312" s="3"/>
      <c r="R312" s="3">
        <v>0</v>
      </c>
      <c r="S312" s="3" t="s">
        <v>137</v>
      </c>
      <c r="T312" s="3" t="s">
        <v>32</v>
      </c>
      <c r="U312" s="3" t="s">
        <v>35</v>
      </c>
      <c r="V312" s="3"/>
      <c r="W312" s="3"/>
      <c r="X312" s="3">
        <v>-522.16999999999996</v>
      </c>
      <c r="Y312" s="3"/>
      <c r="Z312" s="3"/>
      <c r="AA312" s="3">
        <v>582.66999999999996</v>
      </c>
      <c r="AB312" s="5" t="s">
        <v>908</v>
      </c>
      <c r="AC312" s="3">
        <v>1401.89</v>
      </c>
      <c r="AD312" s="3" t="s">
        <v>909</v>
      </c>
    </row>
    <row r="313" spans="1:30" x14ac:dyDescent="0.25">
      <c r="A313">
        <v>21601</v>
      </c>
      <c r="B313" t="s">
        <v>910</v>
      </c>
      <c r="C313" s="3">
        <f t="shared" si="5"/>
        <v>0</v>
      </c>
      <c r="D313" s="3">
        <v>0</v>
      </c>
      <c r="E313" s="3">
        <v>0</v>
      </c>
      <c r="F313" s="3">
        <v>0</v>
      </c>
      <c r="G313" s="3">
        <v>0</v>
      </c>
      <c r="H313" s="3">
        <v>0</v>
      </c>
      <c r="I313" s="3">
        <v>0</v>
      </c>
      <c r="J313" s="3">
        <v>-3.61</v>
      </c>
      <c r="K313" s="3">
        <v>-3.61</v>
      </c>
      <c r="L313">
        <v>10000</v>
      </c>
      <c r="M313" s="4">
        <v>45251</v>
      </c>
      <c r="N313" s="3">
        <v>-78.36</v>
      </c>
      <c r="O313" s="3">
        <v>0</v>
      </c>
      <c r="P313" s="3">
        <v>0</v>
      </c>
      <c r="Q313" s="3"/>
      <c r="R313" s="3">
        <v>0</v>
      </c>
      <c r="S313" s="3" t="s">
        <v>144</v>
      </c>
      <c r="T313" s="3"/>
      <c r="U313" s="3" t="s">
        <v>35</v>
      </c>
      <c r="V313" s="3"/>
      <c r="W313" s="3" t="s">
        <v>37</v>
      </c>
      <c r="X313" s="3">
        <v>-3.61</v>
      </c>
      <c r="Y313" s="3"/>
      <c r="Z313" s="3"/>
      <c r="AA313" s="3">
        <v>10000</v>
      </c>
      <c r="AB313" s="5" t="s">
        <v>911</v>
      </c>
      <c r="AC313" s="3">
        <v>78.36</v>
      </c>
      <c r="AD313" s="3" t="s">
        <v>912</v>
      </c>
    </row>
    <row r="314" spans="1:30" x14ac:dyDescent="0.25">
      <c r="A314">
        <v>437865</v>
      </c>
      <c r="B314" t="s">
        <v>913</v>
      </c>
      <c r="C314" s="3">
        <f t="shared" si="5"/>
        <v>0</v>
      </c>
      <c r="D314" s="3">
        <v>0</v>
      </c>
      <c r="E314" s="3">
        <v>0</v>
      </c>
      <c r="F314" s="3">
        <v>0</v>
      </c>
      <c r="G314" s="3">
        <v>0</v>
      </c>
      <c r="H314" s="3">
        <v>0</v>
      </c>
      <c r="I314" s="3">
        <v>0</v>
      </c>
      <c r="J314" s="3">
        <v>-43.6</v>
      </c>
      <c r="K314" s="3">
        <v>-43.6</v>
      </c>
      <c r="L314">
        <v>0</v>
      </c>
      <c r="M314" s="4">
        <v>45551</v>
      </c>
      <c r="N314" s="3">
        <v>-549.21</v>
      </c>
      <c r="O314" s="3">
        <v>0</v>
      </c>
      <c r="P314" s="3">
        <v>480.61</v>
      </c>
      <c r="Q314" s="3"/>
      <c r="R314" s="3">
        <v>0</v>
      </c>
      <c r="S314" s="3" t="s">
        <v>137</v>
      </c>
      <c r="T314" s="3" t="s">
        <v>257</v>
      </c>
      <c r="U314" s="3" t="s">
        <v>35</v>
      </c>
      <c r="V314" s="3"/>
      <c r="W314" s="3"/>
      <c r="X314" s="3">
        <v>-66.459999999999994</v>
      </c>
      <c r="Y314" s="3"/>
      <c r="Z314" s="3"/>
      <c r="AA314" s="3">
        <v>0</v>
      </c>
      <c r="AB314" s="5" t="s">
        <v>914</v>
      </c>
      <c r="AC314" s="3">
        <v>505.61</v>
      </c>
      <c r="AD314" s="3"/>
    </row>
    <row r="315" spans="1:30" x14ac:dyDescent="0.25">
      <c r="A315">
        <v>435093</v>
      </c>
      <c r="B315" t="s">
        <v>915</v>
      </c>
      <c r="C315" s="3">
        <f t="shared" si="5"/>
        <v>0</v>
      </c>
      <c r="D315" s="3">
        <v>0</v>
      </c>
      <c r="E315" s="3">
        <v>0</v>
      </c>
      <c r="F315" s="3">
        <v>0</v>
      </c>
      <c r="G315" s="3">
        <v>0</v>
      </c>
      <c r="H315" s="3">
        <v>0</v>
      </c>
      <c r="I315" s="3">
        <v>0</v>
      </c>
      <c r="J315" s="3">
        <v>-0.08</v>
      </c>
      <c r="K315" s="3">
        <v>-0.08</v>
      </c>
      <c r="L315">
        <v>0</v>
      </c>
      <c r="M315" s="4">
        <v>45519</v>
      </c>
      <c r="N315" s="3">
        <v>-572.66</v>
      </c>
      <c r="O315" s="3">
        <v>0</v>
      </c>
      <c r="P315" s="3">
        <v>1004.4</v>
      </c>
      <c r="Q315" s="3"/>
      <c r="R315" s="3">
        <v>0</v>
      </c>
      <c r="S315" s="3" t="s">
        <v>137</v>
      </c>
      <c r="T315" s="3" t="s">
        <v>861</v>
      </c>
      <c r="U315" s="3" t="s">
        <v>35</v>
      </c>
      <c r="V315" s="3"/>
      <c r="W315" s="3"/>
      <c r="X315" s="3">
        <v>-0.08</v>
      </c>
      <c r="Y315" s="3"/>
      <c r="Z315" s="3"/>
      <c r="AA315" s="3">
        <v>0</v>
      </c>
      <c r="AB315" s="5" t="s">
        <v>916</v>
      </c>
      <c r="AC315" s="3">
        <v>572.58000000000004</v>
      </c>
      <c r="AD315" s="3"/>
    </row>
    <row r="316" spans="1:30" x14ac:dyDescent="0.25">
      <c r="A316">
        <v>185284</v>
      </c>
      <c r="B316" t="s">
        <v>917</v>
      </c>
      <c r="C316" s="3">
        <f t="shared" si="5"/>
        <v>0</v>
      </c>
      <c r="D316" s="3">
        <v>0</v>
      </c>
      <c r="E316" s="3">
        <v>0</v>
      </c>
      <c r="F316" s="3">
        <v>0</v>
      </c>
      <c r="G316" s="3">
        <v>0</v>
      </c>
      <c r="H316" s="3">
        <v>0</v>
      </c>
      <c r="I316" s="3">
        <v>0</v>
      </c>
      <c r="J316" s="3">
        <v>-0.15</v>
      </c>
      <c r="K316" s="3">
        <v>-0.15</v>
      </c>
      <c r="L316">
        <v>0</v>
      </c>
      <c r="M316" s="4">
        <v>45385</v>
      </c>
      <c r="N316" s="3">
        <v>-564.32000000000005</v>
      </c>
      <c r="O316" s="3">
        <v>0</v>
      </c>
      <c r="P316" s="3">
        <v>558.9</v>
      </c>
      <c r="Q316" s="3"/>
      <c r="R316" s="3">
        <v>0</v>
      </c>
      <c r="S316" s="3" t="s">
        <v>137</v>
      </c>
      <c r="T316" s="3"/>
      <c r="U316" s="3" t="s">
        <v>35</v>
      </c>
      <c r="V316" s="3"/>
      <c r="W316" s="3" t="s">
        <v>37</v>
      </c>
      <c r="X316" s="3">
        <v>-0.15</v>
      </c>
      <c r="Y316" s="3"/>
      <c r="Z316" s="3"/>
      <c r="AA316" s="3">
        <v>0.15</v>
      </c>
      <c r="AB316" s="5" t="s">
        <v>918</v>
      </c>
      <c r="AC316" s="3">
        <v>564.20000000000005</v>
      </c>
      <c r="AD316" s="3"/>
    </row>
    <row r="317" spans="1:30" x14ac:dyDescent="0.25">
      <c r="A317">
        <v>125240</v>
      </c>
      <c r="B317" t="s">
        <v>919</v>
      </c>
      <c r="C317" s="3">
        <f t="shared" si="5"/>
        <v>0</v>
      </c>
      <c r="D317" s="3">
        <v>0</v>
      </c>
      <c r="E317" s="3">
        <v>0</v>
      </c>
      <c r="F317" s="3">
        <v>0</v>
      </c>
      <c r="G317" s="3">
        <v>0</v>
      </c>
      <c r="H317" s="3">
        <v>0</v>
      </c>
      <c r="I317" s="3">
        <v>0</v>
      </c>
      <c r="J317" s="3">
        <v>-9003.42</v>
      </c>
      <c r="K317" s="3">
        <v>-9003.42</v>
      </c>
      <c r="L317">
        <v>0</v>
      </c>
      <c r="M317" s="4">
        <v>45670</v>
      </c>
      <c r="N317" s="3">
        <v>-10618.9</v>
      </c>
      <c r="O317" s="3">
        <v>1487.2</v>
      </c>
      <c r="P317" s="3">
        <v>0</v>
      </c>
      <c r="Q317" s="3"/>
      <c r="R317" s="3">
        <v>8288.5</v>
      </c>
      <c r="S317" s="3" t="s">
        <v>137</v>
      </c>
      <c r="T317" s="3" t="s">
        <v>32</v>
      </c>
      <c r="U317" s="3" t="s">
        <v>35</v>
      </c>
      <c r="V317" s="3"/>
      <c r="W317" s="3" t="s">
        <v>37</v>
      </c>
      <c r="X317" s="3">
        <v>-2253.0300000000002</v>
      </c>
      <c r="Y317" s="3"/>
      <c r="Z317" s="3"/>
      <c r="AA317" s="3">
        <v>0</v>
      </c>
      <c r="AB317" s="5" t="s">
        <v>568</v>
      </c>
      <c r="AC317" s="3">
        <v>1615.48</v>
      </c>
      <c r="AD317" s="3"/>
    </row>
    <row r="318" spans="1:30" x14ac:dyDescent="0.25">
      <c r="A318">
        <v>433002</v>
      </c>
      <c r="B318" t="s">
        <v>920</v>
      </c>
      <c r="C318" s="3">
        <f t="shared" si="5"/>
        <v>0</v>
      </c>
      <c r="D318" s="3">
        <v>0</v>
      </c>
      <c r="E318" s="3">
        <v>0</v>
      </c>
      <c r="F318" s="3">
        <v>0</v>
      </c>
      <c r="G318" s="3">
        <v>0</v>
      </c>
      <c r="H318" s="3">
        <v>0</v>
      </c>
      <c r="I318" s="3">
        <v>0</v>
      </c>
      <c r="J318" s="3">
        <v>-166.64</v>
      </c>
      <c r="K318" s="3">
        <v>-166.64</v>
      </c>
      <c r="L318">
        <v>0</v>
      </c>
      <c r="M318" s="4">
        <v>45432</v>
      </c>
      <c r="N318" s="3">
        <v>-166.64</v>
      </c>
      <c r="O318" s="3">
        <v>0</v>
      </c>
      <c r="P318" s="3">
        <v>0</v>
      </c>
      <c r="Q318" s="3"/>
      <c r="R318" s="3">
        <v>0</v>
      </c>
      <c r="S318" s="3" t="s">
        <v>137</v>
      </c>
      <c r="T318" s="3"/>
      <c r="U318" s="3" t="s">
        <v>35</v>
      </c>
      <c r="V318" s="3"/>
      <c r="W318" s="3"/>
      <c r="X318" s="3">
        <v>-166.64</v>
      </c>
      <c r="Y318" s="3"/>
      <c r="Z318" s="3"/>
      <c r="AA318" s="3">
        <v>0</v>
      </c>
      <c r="AB318" s="5"/>
      <c r="AC318" s="3"/>
      <c r="AD318" s="3"/>
    </row>
    <row r="319" spans="1:30" x14ac:dyDescent="0.25">
      <c r="A319">
        <v>438099</v>
      </c>
      <c r="B319" t="s">
        <v>921</v>
      </c>
      <c r="C319" s="3">
        <f t="shared" si="5"/>
        <v>0</v>
      </c>
      <c r="D319" s="3">
        <v>0</v>
      </c>
      <c r="E319" s="3">
        <v>0</v>
      </c>
      <c r="F319" s="3">
        <v>0</v>
      </c>
      <c r="G319" s="3">
        <v>0</v>
      </c>
      <c r="H319" s="3">
        <v>0</v>
      </c>
      <c r="I319" s="3">
        <v>0</v>
      </c>
      <c r="J319" s="3">
        <v>-43.45</v>
      </c>
      <c r="K319" s="3">
        <v>-43.45</v>
      </c>
      <c r="L319">
        <v>0</v>
      </c>
      <c r="M319" s="4">
        <v>45555</v>
      </c>
      <c r="N319" s="3">
        <v>-846.9</v>
      </c>
      <c r="O319" s="3">
        <v>0</v>
      </c>
      <c r="P319" s="3">
        <v>739.65</v>
      </c>
      <c r="Q319" s="3"/>
      <c r="R319" s="3">
        <v>0</v>
      </c>
      <c r="S319" s="3" t="s">
        <v>137</v>
      </c>
      <c r="T319" s="3" t="s">
        <v>32</v>
      </c>
      <c r="U319" s="3" t="s">
        <v>35</v>
      </c>
      <c r="V319" s="3"/>
      <c r="W319" s="3"/>
      <c r="X319" s="3">
        <v>-86.05</v>
      </c>
      <c r="Y319" s="3"/>
      <c r="Z319" s="3"/>
      <c r="AA319" s="3">
        <v>0</v>
      </c>
      <c r="AB319" s="5" t="s">
        <v>922</v>
      </c>
      <c r="AC319" s="3">
        <v>803.45</v>
      </c>
      <c r="AD319" s="3"/>
    </row>
    <row r="320" spans="1:30" x14ac:dyDescent="0.25">
      <c r="A320">
        <v>168196</v>
      </c>
      <c r="B320" t="s">
        <v>923</v>
      </c>
      <c r="C320" s="3">
        <f t="shared" si="5"/>
        <v>0</v>
      </c>
      <c r="D320" s="3">
        <v>0</v>
      </c>
      <c r="E320" s="3">
        <v>0</v>
      </c>
      <c r="F320" s="3">
        <v>0</v>
      </c>
      <c r="G320" s="3">
        <v>0</v>
      </c>
      <c r="H320" s="3">
        <v>0</v>
      </c>
      <c r="I320" s="3">
        <v>0</v>
      </c>
      <c r="J320" s="3">
        <v>-0.04</v>
      </c>
      <c r="K320" s="3">
        <v>-0.04</v>
      </c>
      <c r="L320">
        <v>0</v>
      </c>
      <c r="M320" s="4">
        <v>45579</v>
      </c>
      <c r="N320" s="3">
        <v>-42.26</v>
      </c>
      <c r="O320" s="3">
        <v>0</v>
      </c>
      <c r="P320" s="3">
        <v>2989.32</v>
      </c>
      <c r="Q320" s="3"/>
      <c r="R320" s="3">
        <v>0</v>
      </c>
      <c r="S320" s="3" t="s">
        <v>137</v>
      </c>
      <c r="T320" s="3" t="s">
        <v>257</v>
      </c>
      <c r="U320" s="3" t="s">
        <v>35</v>
      </c>
      <c r="V320" s="3"/>
      <c r="W320" s="3" t="s">
        <v>37</v>
      </c>
      <c r="X320" s="3">
        <v>-16.97</v>
      </c>
      <c r="Y320" s="3"/>
      <c r="Z320" s="3"/>
      <c r="AA320" s="3">
        <v>0</v>
      </c>
      <c r="AB320" s="5" t="s">
        <v>924</v>
      </c>
      <c r="AC320" s="3">
        <v>689.59</v>
      </c>
      <c r="AD320" s="3"/>
    </row>
    <row r="321" spans="1:30" x14ac:dyDescent="0.25">
      <c r="A321">
        <v>420908</v>
      </c>
      <c r="B321" t="s">
        <v>925</v>
      </c>
      <c r="C321" s="3">
        <f t="shared" si="5"/>
        <v>0</v>
      </c>
      <c r="D321" s="3">
        <v>0</v>
      </c>
      <c r="E321" s="3">
        <v>0</v>
      </c>
      <c r="F321" s="3">
        <v>0</v>
      </c>
      <c r="G321" s="3">
        <v>0</v>
      </c>
      <c r="H321" s="3">
        <v>0</v>
      </c>
      <c r="I321" s="3">
        <v>0</v>
      </c>
      <c r="J321" s="3">
        <v>-640.95000000000005</v>
      </c>
      <c r="K321" s="3">
        <v>-640.95000000000005</v>
      </c>
      <c r="L321">
        <v>0</v>
      </c>
      <c r="M321" s="4">
        <v>45695</v>
      </c>
      <c r="N321" s="3">
        <v>-435.94</v>
      </c>
      <c r="O321" s="3">
        <v>0</v>
      </c>
      <c r="P321" s="3">
        <v>1194.2</v>
      </c>
      <c r="Q321" s="3"/>
      <c r="R321" s="3">
        <v>539.01</v>
      </c>
      <c r="S321" s="3" t="s">
        <v>137</v>
      </c>
      <c r="T321" s="3" t="s">
        <v>32</v>
      </c>
      <c r="U321" s="3" t="s">
        <v>35</v>
      </c>
      <c r="V321" s="3"/>
      <c r="W321" s="3"/>
      <c r="X321" s="3">
        <v>-72.72</v>
      </c>
      <c r="Y321" s="3"/>
      <c r="Z321" s="3"/>
      <c r="AA321" s="3">
        <v>1.1399999999999999</v>
      </c>
      <c r="AB321" s="5" t="s">
        <v>926</v>
      </c>
      <c r="AC321" s="3">
        <v>942.32</v>
      </c>
      <c r="AD321" s="3"/>
    </row>
    <row r="322" spans="1:30" x14ac:dyDescent="0.25">
      <c r="A322">
        <v>189259</v>
      </c>
      <c r="B322" t="s">
        <v>927</v>
      </c>
      <c r="C322" s="3">
        <f t="shared" si="5"/>
        <v>0</v>
      </c>
      <c r="D322" s="3">
        <v>0</v>
      </c>
      <c r="E322" s="3">
        <v>0</v>
      </c>
      <c r="F322" s="3">
        <v>0</v>
      </c>
      <c r="G322" s="3">
        <v>0</v>
      </c>
      <c r="H322" s="3">
        <v>0</v>
      </c>
      <c r="I322" s="3">
        <v>0</v>
      </c>
      <c r="J322" s="3">
        <v>-0.76</v>
      </c>
      <c r="K322" s="3">
        <v>-0.76</v>
      </c>
      <c r="L322">
        <v>0</v>
      </c>
      <c r="M322" s="4">
        <v>45688</v>
      </c>
      <c r="N322" s="3">
        <v>-1205.46</v>
      </c>
      <c r="O322" s="3">
        <v>3372.3</v>
      </c>
      <c r="P322" s="3">
        <v>0</v>
      </c>
      <c r="Q322" s="3"/>
      <c r="R322" s="3">
        <v>0</v>
      </c>
      <c r="S322" s="3" t="s">
        <v>137</v>
      </c>
      <c r="T322" s="3" t="s">
        <v>32</v>
      </c>
      <c r="U322" s="3" t="s">
        <v>140</v>
      </c>
      <c r="V322" s="3"/>
      <c r="W322" s="3" t="s">
        <v>37</v>
      </c>
      <c r="X322" s="3">
        <v>-1330.23</v>
      </c>
      <c r="Y322" s="3"/>
      <c r="Z322" s="3"/>
      <c r="AA322" s="3">
        <v>0</v>
      </c>
      <c r="AB322" s="5" t="s">
        <v>165</v>
      </c>
      <c r="AC322" s="3">
        <v>1205.22</v>
      </c>
      <c r="AD322" s="3"/>
    </row>
    <row r="323" spans="1:30" x14ac:dyDescent="0.25">
      <c r="A323">
        <v>407950</v>
      </c>
      <c r="B323" t="s">
        <v>928</v>
      </c>
      <c r="C323" s="3">
        <f t="shared" si="5"/>
        <v>0</v>
      </c>
      <c r="D323" s="3">
        <v>0</v>
      </c>
      <c r="E323" s="3">
        <v>0</v>
      </c>
      <c r="F323" s="3">
        <v>0</v>
      </c>
      <c r="G323" s="3">
        <v>0</v>
      </c>
      <c r="H323" s="3">
        <v>0</v>
      </c>
      <c r="I323" s="3">
        <v>0</v>
      </c>
      <c r="J323" s="3">
        <v>-181.24</v>
      </c>
      <c r="K323" s="3">
        <v>-181.24</v>
      </c>
      <c r="L323">
        <v>0</v>
      </c>
      <c r="M323" s="4">
        <v>45576</v>
      </c>
      <c r="N323" s="3">
        <v>-2282.34</v>
      </c>
      <c r="O323" s="3">
        <v>0</v>
      </c>
      <c r="P323" s="3">
        <v>2011.1</v>
      </c>
      <c r="Q323" s="3"/>
      <c r="R323" s="3">
        <v>0</v>
      </c>
      <c r="S323" s="3" t="s">
        <v>139</v>
      </c>
      <c r="T323" s="3" t="s">
        <v>32</v>
      </c>
      <c r="U323" s="3" t="s">
        <v>929</v>
      </c>
      <c r="V323" s="3"/>
      <c r="W323" s="3"/>
      <c r="X323" s="3">
        <v>-262.97000000000003</v>
      </c>
      <c r="Y323" s="3"/>
      <c r="Z323" s="3"/>
      <c r="AA323" s="3">
        <v>0</v>
      </c>
      <c r="AB323" s="5" t="s">
        <v>463</v>
      </c>
      <c r="AC323" s="3">
        <v>405.25</v>
      </c>
      <c r="AD323" s="3"/>
    </row>
    <row r="324" spans="1:30" x14ac:dyDescent="0.25">
      <c r="A324">
        <v>410780</v>
      </c>
      <c r="B324" t="s">
        <v>930</v>
      </c>
      <c r="C324" s="3">
        <f t="shared" si="5"/>
        <v>0</v>
      </c>
      <c r="D324" s="3">
        <v>0</v>
      </c>
      <c r="E324" s="3">
        <v>0</v>
      </c>
      <c r="F324" s="3">
        <v>0</v>
      </c>
      <c r="G324" s="3">
        <v>0</v>
      </c>
      <c r="H324" s="3">
        <v>0</v>
      </c>
      <c r="I324" s="3">
        <v>0</v>
      </c>
      <c r="J324" s="3">
        <v>-1611.97</v>
      </c>
      <c r="K324" s="3">
        <v>-1611.97</v>
      </c>
      <c r="M324" s="4">
        <v>45708</v>
      </c>
      <c r="N324" s="3">
        <v>-115.08</v>
      </c>
      <c r="O324" s="3">
        <v>8066.02</v>
      </c>
      <c r="P324" s="3">
        <v>167499.63</v>
      </c>
      <c r="Q324" s="3" t="s">
        <v>32</v>
      </c>
      <c r="R324" s="3">
        <v>14724.6</v>
      </c>
      <c r="S324" s="3" t="s">
        <v>112</v>
      </c>
      <c r="T324" s="3" t="s">
        <v>50</v>
      </c>
      <c r="U324" s="3" t="s">
        <v>52</v>
      </c>
      <c r="V324" s="3"/>
      <c r="W324" s="3" t="s">
        <v>68</v>
      </c>
      <c r="X324" s="3">
        <v>-2692.45</v>
      </c>
      <c r="Y324" s="3"/>
      <c r="Z324" s="3"/>
      <c r="AA324" s="3">
        <v>1611.97</v>
      </c>
      <c r="AB324" s="5" t="s">
        <v>165</v>
      </c>
      <c r="AC324" s="3">
        <v>115.08</v>
      </c>
      <c r="AD324" s="3" t="s">
        <v>931</v>
      </c>
    </row>
    <row r="325" spans="1:30" x14ac:dyDescent="0.25">
      <c r="A325">
        <v>443186</v>
      </c>
      <c r="B325" t="s">
        <v>932</v>
      </c>
      <c r="C325" s="3">
        <f t="shared" ref="C325:C388" si="6">F325+G325+H325+I325</f>
        <v>0</v>
      </c>
      <c r="D325" s="3">
        <v>0</v>
      </c>
      <c r="E325" s="3">
        <v>0</v>
      </c>
      <c r="F325" s="3">
        <v>0</v>
      </c>
      <c r="G325" s="3">
        <v>0</v>
      </c>
      <c r="H325" s="3">
        <v>0</v>
      </c>
      <c r="I325" s="3">
        <v>0</v>
      </c>
      <c r="J325" s="3">
        <v>-0.63</v>
      </c>
      <c r="K325" s="3">
        <v>-0.63</v>
      </c>
      <c r="L325">
        <v>0</v>
      </c>
      <c r="M325" s="4">
        <v>45695</v>
      </c>
      <c r="N325" s="3">
        <v>-1188.9000000000001</v>
      </c>
      <c r="O325" s="3">
        <v>969.5</v>
      </c>
      <c r="P325" s="3">
        <v>0</v>
      </c>
      <c r="Q325" s="3"/>
      <c r="R325" s="3">
        <v>0</v>
      </c>
      <c r="S325" s="3" t="s">
        <v>137</v>
      </c>
      <c r="T325" s="3" t="s">
        <v>933</v>
      </c>
      <c r="U325" s="3" t="s">
        <v>35</v>
      </c>
      <c r="V325" s="3"/>
      <c r="W325" s="3"/>
      <c r="X325" s="3">
        <v>-90.97</v>
      </c>
      <c r="Y325" s="3"/>
      <c r="Z325" s="3"/>
      <c r="AA325" s="3">
        <v>0</v>
      </c>
      <c r="AB325" s="5" t="s">
        <v>134</v>
      </c>
      <c r="AC325" s="3">
        <v>1188.27</v>
      </c>
      <c r="AD325" s="3"/>
    </row>
    <row r="326" spans="1:30" x14ac:dyDescent="0.25">
      <c r="A326">
        <v>53515</v>
      </c>
      <c r="B326" t="s">
        <v>934</v>
      </c>
      <c r="C326" s="3">
        <f t="shared" si="6"/>
        <v>0</v>
      </c>
      <c r="D326" s="3">
        <v>0</v>
      </c>
      <c r="E326" s="3">
        <v>0</v>
      </c>
      <c r="F326" s="3">
        <v>0</v>
      </c>
      <c r="G326" s="3">
        <v>0</v>
      </c>
      <c r="H326" s="3">
        <v>0</v>
      </c>
      <c r="I326" s="3">
        <v>0</v>
      </c>
      <c r="J326" s="3">
        <v>-113.51</v>
      </c>
      <c r="K326" s="3">
        <v>-113.51</v>
      </c>
      <c r="L326">
        <v>0</v>
      </c>
      <c r="M326" s="4">
        <v>45524</v>
      </c>
      <c r="N326" s="3">
        <v>-347.7</v>
      </c>
      <c r="O326" s="3">
        <v>0</v>
      </c>
      <c r="P326" s="3">
        <v>215.6</v>
      </c>
      <c r="Q326" s="3"/>
      <c r="R326" s="3">
        <v>64.5</v>
      </c>
      <c r="S326" s="3" t="s">
        <v>137</v>
      </c>
      <c r="T326" s="3" t="s">
        <v>32</v>
      </c>
      <c r="U326" s="3" t="s">
        <v>140</v>
      </c>
      <c r="V326" s="3"/>
      <c r="W326" s="3" t="s">
        <v>37</v>
      </c>
      <c r="X326" s="3">
        <v>-136.55000000000001</v>
      </c>
      <c r="Y326" s="3"/>
      <c r="Z326" s="3"/>
      <c r="AA326" s="3">
        <v>0</v>
      </c>
      <c r="AB326" s="5" t="s">
        <v>935</v>
      </c>
      <c r="AC326" s="3">
        <v>234.19</v>
      </c>
      <c r="AD326" s="3"/>
    </row>
    <row r="327" spans="1:30" x14ac:dyDescent="0.25">
      <c r="A327">
        <v>414838</v>
      </c>
      <c r="B327" t="s">
        <v>936</v>
      </c>
      <c r="C327" s="3">
        <f t="shared" si="6"/>
        <v>0</v>
      </c>
      <c r="D327" s="3">
        <v>0</v>
      </c>
      <c r="E327" s="3">
        <v>0</v>
      </c>
      <c r="F327" s="3">
        <v>0</v>
      </c>
      <c r="G327" s="3">
        <v>0</v>
      </c>
      <c r="H327" s="3">
        <v>0</v>
      </c>
      <c r="I327" s="3">
        <v>0</v>
      </c>
      <c r="J327" s="3">
        <v>-1495.97</v>
      </c>
      <c r="K327" s="3">
        <v>-1495.97</v>
      </c>
      <c r="L327">
        <v>0</v>
      </c>
      <c r="M327" s="4">
        <v>45714</v>
      </c>
      <c r="N327" s="3">
        <v>618.33000000000004</v>
      </c>
      <c r="O327" s="3">
        <v>17238.59</v>
      </c>
      <c r="P327" s="3">
        <v>97820.25</v>
      </c>
      <c r="Q327" s="3" t="s">
        <v>32</v>
      </c>
      <c r="R327" s="3">
        <v>1490.7</v>
      </c>
      <c r="S327" s="3" t="s">
        <v>137</v>
      </c>
      <c r="T327" s="3" t="s">
        <v>257</v>
      </c>
      <c r="U327" s="3" t="s">
        <v>35</v>
      </c>
      <c r="V327" s="3"/>
      <c r="W327" s="3"/>
      <c r="X327" s="3">
        <v>-1030.73</v>
      </c>
      <c r="Y327" s="3"/>
      <c r="Z327" s="3"/>
      <c r="AA327" s="3">
        <v>1495.97</v>
      </c>
      <c r="AB327" s="5" t="s">
        <v>114</v>
      </c>
      <c r="AC327" s="3">
        <v>-618.33000000000004</v>
      </c>
      <c r="AD327" s="3" t="s">
        <v>937</v>
      </c>
    </row>
    <row r="328" spans="1:30" x14ac:dyDescent="0.25">
      <c r="A328">
        <v>162699</v>
      </c>
      <c r="B328" t="s">
        <v>938</v>
      </c>
      <c r="C328" s="3">
        <f t="shared" si="6"/>
        <v>0</v>
      </c>
      <c r="D328" s="3">
        <v>0</v>
      </c>
      <c r="E328" s="3">
        <v>0</v>
      </c>
      <c r="F328" s="3">
        <v>0</v>
      </c>
      <c r="G328" s="3">
        <v>0</v>
      </c>
      <c r="H328" s="3">
        <v>0</v>
      </c>
      <c r="I328" s="3">
        <v>0</v>
      </c>
      <c r="J328" s="3">
        <v>-75.239999999999995</v>
      </c>
      <c r="K328" s="3">
        <v>-75.239999999999995</v>
      </c>
      <c r="L328">
        <v>0</v>
      </c>
      <c r="M328" s="4">
        <v>45698</v>
      </c>
      <c r="N328" s="3">
        <v>-137.80000000000001</v>
      </c>
      <c r="O328" s="3">
        <v>44.4</v>
      </c>
      <c r="P328" s="3">
        <v>1097.42</v>
      </c>
      <c r="Q328" s="3"/>
      <c r="R328" s="3">
        <v>53.4</v>
      </c>
      <c r="S328" s="3" t="s">
        <v>137</v>
      </c>
      <c r="T328" s="3" t="s">
        <v>32</v>
      </c>
      <c r="U328" s="3" t="s">
        <v>35</v>
      </c>
      <c r="V328" s="3"/>
      <c r="W328" s="3" t="s">
        <v>37</v>
      </c>
      <c r="X328" s="3">
        <v>-144.69999999999999</v>
      </c>
      <c r="Y328" s="3"/>
      <c r="Z328" s="3"/>
      <c r="AA328" s="3">
        <v>0</v>
      </c>
      <c r="AB328" s="5" t="s">
        <v>119</v>
      </c>
      <c r="AC328" s="3">
        <v>62.56</v>
      </c>
      <c r="AD328" s="3" t="s">
        <v>939</v>
      </c>
    </row>
    <row r="329" spans="1:30" x14ac:dyDescent="0.25">
      <c r="A329">
        <v>422971</v>
      </c>
      <c r="B329" t="s">
        <v>940</v>
      </c>
      <c r="C329" s="3">
        <f t="shared" si="6"/>
        <v>0</v>
      </c>
      <c r="D329" s="3">
        <v>0</v>
      </c>
      <c r="E329" s="3">
        <v>0</v>
      </c>
      <c r="F329" s="3">
        <v>0</v>
      </c>
      <c r="G329" s="3">
        <v>0</v>
      </c>
      <c r="H329" s="3">
        <v>0</v>
      </c>
      <c r="I329" s="3">
        <v>0</v>
      </c>
      <c r="J329" s="3">
        <v>-25802.240000000002</v>
      </c>
      <c r="K329" s="3">
        <v>-25802.240000000002</v>
      </c>
      <c r="L329">
        <v>0</v>
      </c>
      <c r="M329" s="4">
        <v>45712</v>
      </c>
      <c r="N329" s="3">
        <v>-509</v>
      </c>
      <c r="O329" s="3">
        <v>0</v>
      </c>
      <c r="P329" s="3">
        <v>0</v>
      </c>
      <c r="Q329" s="3" t="s">
        <v>32</v>
      </c>
      <c r="R329" s="3">
        <v>47507</v>
      </c>
      <c r="S329" s="3" t="s">
        <v>137</v>
      </c>
      <c r="T329" s="3" t="s">
        <v>941</v>
      </c>
      <c r="U329" s="3" t="s">
        <v>113</v>
      </c>
      <c r="V329" s="3"/>
      <c r="W329" s="3"/>
      <c r="X329" s="3">
        <v>-15395.75</v>
      </c>
      <c r="Y329" s="3"/>
      <c r="Z329" s="3"/>
      <c r="AA329" s="3">
        <v>25770.84</v>
      </c>
      <c r="AB329" s="5" t="s">
        <v>146</v>
      </c>
      <c r="AC329" s="3">
        <v>509</v>
      </c>
      <c r="AD329" s="3"/>
    </row>
    <row r="330" spans="1:30" x14ac:dyDescent="0.25">
      <c r="A330">
        <v>435329</v>
      </c>
      <c r="B330" t="s">
        <v>942</v>
      </c>
      <c r="C330" s="3">
        <f t="shared" si="6"/>
        <v>0</v>
      </c>
      <c r="D330" s="3">
        <v>0</v>
      </c>
      <c r="E330" s="3">
        <v>0</v>
      </c>
      <c r="F330" s="3">
        <v>0</v>
      </c>
      <c r="G330" s="3">
        <v>0</v>
      </c>
      <c r="H330" s="3">
        <v>0</v>
      </c>
      <c r="I330" s="3">
        <v>0</v>
      </c>
      <c r="J330" s="3">
        <v>-28.95</v>
      </c>
      <c r="K330" s="3">
        <v>-28.95</v>
      </c>
      <c r="L330">
        <v>0</v>
      </c>
      <c r="M330" s="4">
        <v>45506</v>
      </c>
      <c r="N330" s="3">
        <v>-124.18</v>
      </c>
      <c r="O330" s="3">
        <v>0</v>
      </c>
      <c r="P330" s="3">
        <v>282.95999999999998</v>
      </c>
      <c r="Q330" s="3"/>
      <c r="R330" s="3">
        <v>0</v>
      </c>
      <c r="S330" s="3" t="s">
        <v>137</v>
      </c>
      <c r="T330" s="3"/>
      <c r="U330" s="3" t="s">
        <v>35</v>
      </c>
      <c r="V330" s="3"/>
      <c r="W330" s="3"/>
      <c r="X330" s="3">
        <v>-28.95</v>
      </c>
      <c r="Y330" s="3"/>
      <c r="Z330" s="3"/>
      <c r="AA330" s="3">
        <v>28.95</v>
      </c>
      <c r="AB330" s="5" t="s">
        <v>943</v>
      </c>
      <c r="AC330" s="3">
        <v>124.18</v>
      </c>
      <c r="AD330" s="3"/>
    </row>
    <row r="331" spans="1:30" x14ac:dyDescent="0.25">
      <c r="A331">
        <v>135917</v>
      </c>
      <c r="B331" t="s">
        <v>944</v>
      </c>
      <c r="C331" s="3">
        <f t="shared" si="6"/>
        <v>0</v>
      </c>
      <c r="D331" s="3">
        <v>0</v>
      </c>
      <c r="E331" s="3">
        <v>0</v>
      </c>
      <c r="F331" s="3">
        <v>0</v>
      </c>
      <c r="G331" s="3">
        <v>0</v>
      </c>
      <c r="H331" s="3">
        <v>0</v>
      </c>
      <c r="I331" s="3">
        <v>0</v>
      </c>
      <c r="J331" s="3">
        <v>-259.62</v>
      </c>
      <c r="K331" s="3">
        <v>-259.62</v>
      </c>
      <c r="L331">
        <v>0</v>
      </c>
      <c r="M331" s="4">
        <v>45687</v>
      </c>
      <c r="N331" s="3">
        <v>-259.62</v>
      </c>
      <c r="O331" s="3">
        <v>0</v>
      </c>
      <c r="P331" s="3">
        <v>164.5</v>
      </c>
      <c r="Q331" s="3"/>
      <c r="R331" s="3">
        <v>239</v>
      </c>
      <c r="S331" s="3" t="s">
        <v>139</v>
      </c>
      <c r="T331" s="3"/>
      <c r="U331" s="3" t="s">
        <v>35</v>
      </c>
      <c r="V331" s="3"/>
      <c r="W331" s="3" t="s">
        <v>37</v>
      </c>
      <c r="X331" s="3">
        <v>-38.299999999999997</v>
      </c>
      <c r="Y331" s="3"/>
      <c r="Z331" s="3"/>
      <c r="AA331" s="3">
        <v>0</v>
      </c>
      <c r="AB331" s="5" t="s">
        <v>945</v>
      </c>
      <c r="AC331" s="3">
        <v>80.39</v>
      </c>
      <c r="AD331" s="3"/>
    </row>
    <row r="332" spans="1:30" x14ac:dyDescent="0.25">
      <c r="A332">
        <v>159559</v>
      </c>
      <c r="B332" t="s">
        <v>946</v>
      </c>
      <c r="C332" s="3">
        <f t="shared" si="6"/>
        <v>0</v>
      </c>
      <c r="D332" s="3">
        <v>0</v>
      </c>
      <c r="E332" s="3">
        <v>0</v>
      </c>
      <c r="F332" s="3">
        <v>0</v>
      </c>
      <c r="G332" s="3">
        <v>0</v>
      </c>
      <c r="H332" s="3">
        <v>0</v>
      </c>
      <c r="I332" s="3">
        <v>0</v>
      </c>
      <c r="J332" s="3">
        <v>-402.78</v>
      </c>
      <c r="K332" s="3">
        <v>-402.78</v>
      </c>
      <c r="L332">
        <v>0</v>
      </c>
      <c r="M332" s="4">
        <v>45609</v>
      </c>
      <c r="N332" s="3">
        <v>-23.87</v>
      </c>
      <c r="O332" s="3">
        <v>0</v>
      </c>
      <c r="P332" s="3">
        <v>2350.92</v>
      </c>
      <c r="Q332" s="3" t="s">
        <v>50</v>
      </c>
      <c r="R332" s="3">
        <v>0</v>
      </c>
      <c r="S332" s="3" t="s">
        <v>137</v>
      </c>
      <c r="T332" s="3" t="s">
        <v>32</v>
      </c>
      <c r="U332" s="3" t="s">
        <v>35</v>
      </c>
      <c r="V332" s="3"/>
      <c r="W332" s="3" t="s">
        <v>37</v>
      </c>
      <c r="X332" s="3">
        <v>-248.25</v>
      </c>
      <c r="Y332" s="3"/>
      <c r="Z332" s="3"/>
      <c r="AA332" s="3">
        <v>402.78</v>
      </c>
      <c r="AB332" s="5" t="s">
        <v>947</v>
      </c>
      <c r="AC332" s="3">
        <v>23.87</v>
      </c>
      <c r="AD332" s="3"/>
    </row>
    <row r="333" spans="1:30" x14ac:dyDescent="0.25">
      <c r="A333">
        <v>191609</v>
      </c>
      <c r="B333" t="s">
        <v>948</v>
      </c>
      <c r="C333" s="3">
        <f t="shared" si="6"/>
        <v>0</v>
      </c>
      <c r="D333" s="3">
        <v>0</v>
      </c>
      <c r="E333" s="3">
        <v>0</v>
      </c>
      <c r="F333" s="3">
        <v>0</v>
      </c>
      <c r="G333" s="3">
        <v>0</v>
      </c>
      <c r="H333" s="3">
        <v>0</v>
      </c>
      <c r="I333" s="3">
        <v>0</v>
      </c>
      <c r="J333" s="3">
        <v>-265.58999999999997</v>
      </c>
      <c r="K333" s="3">
        <v>-265.58999999999997</v>
      </c>
      <c r="L333">
        <v>0</v>
      </c>
      <c r="M333" s="4">
        <v>45691</v>
      </c>
      <c r="N333" s="3">
        <v>-151.35</v>
      </c>
      <c r="O333" s="3">
        <v>139.32</v>
      </c>
      <c r="P333" s="3">
        <v>4373.7700000000004</v>
      </c>
      <c r="Q333" s="3" t="s">
        <v>32</v>
      </c>
      <c r="R333" s="3">
        <v>229.5</v>
      </c>
      <c r="S333" s="3" t="s">
        <v>137</v>
      </c>
      <c r="T333" s="3" t="s">
        <v>32</v>
      </c>
      <c r="U333" s="3" t="s">
        <v>35</v>
      </c>
      <c r="V333" s="3"/>
      <c r="W333" s="3" t="s">
        <v>37</v>
      </c>
      <c r="X333" s="3">
        <v>-725.66</v>
      </c>
      <c r="Y333" s="3"/>
      <c r="Z333" s="3"/>
      <c r="AA333" s="3">
        <v>0</v>
      </c>
      <c r="AB333" s="5" t="s">
        <v>652</v>
      </c>
      <c r="AC333" s="3">
        <v>151.35</v>
      </c>
      <c r="AD333" s="3" t="s">
        <v>949</v>
      </c>
    </row>
    <row r="334" spans="1:30" x14ac:dyDescent="0.25">
      <c r="A334">
        <v>143762</v>
      </c>
      <c r="B334" t="s">
        <v>950</v>
      </c>
      <c r="C334" s="3">
        <f t="shared" si="6"/>
        <v>0</v>
      </c>
      <c r="D334" s="3">
        <v>0</v>
      </c>
      <c r="E334" s="3">
        <v>0</v>
      </c>
      <c r="F334" s="3">
        <v>0</v>
      </c>
      <c r="G334" s="3">
        <v>0</v>
      </c>
      <c r="H334" s="3">
        <v>0</v>
      </c>
      <c r="I334" s="3">
        <v>0</v>
      </c>
      <c r="J334" s="3">
        <v>-14086.94</v>
      </c>
      <c r="K334" s="3">
        <v>-14086.94</v>
      </c>
      <c r="L334">
        <v>0</v>
      </c>
      <c r="M334" s="4">
        <v>45698</v>
      </c>
      <c r="N334" s="3">
        <v>-903.34</v>
      </c>
      <c r="O334" s="3">
        <v>0</v>
      </c>
      <c r="P334" s="3">
        <v>0</v>
      </c>
      <c r="Q334" s="3"/>
      <c r="R334" s="3">
        <v>12938.4</v>
      </c>
      <c r="S334" s="3" t="s">
        <v>137</v>
      </c>
      <c r="T334" s="3"/>
      <c r="U334" s="3" t="s">
        <v>35</v>
      </c>
      <c r="V334" s="3"/>
      <c r="W334" s="3" t="s">
        <v>37</v>
      </c>
      <c r="X334" s="3">
        <v>-1231.6500000000001</v>
      </c>
      <c r="Y334" s="3"/>
      <c r="Z334" s="3"/>
      <c r="AA334" s="3">
        <v>0</v>
      </c>
      <c r="AB334" s="5" t="s">
        <v>951</v>
      </c>
      <c r="AC334" s="3">
        <v>8.6</v>
      </c>
      <c r="AD334" s="3"/>
    </row>
    <row r="335" spans="1:30" x14ac:dyDescent="0.25">
      <c r="A335">
        <v>413751</v>
      </c>
      <c r="B335" t="s">
        <v>952</v>
      </c>
      <c r="C335" s="3">
        <f t="shared" si="6"/>
        <v>0</v>
      </c>
      <c r="D335" s="3">
        <v>0</v>
      </c>
      <c r="E335" s="3">
        <v>0</v>
      </c>
      <c r="F335" s="3">
        <v>0</v>
      </c>
      <c r="G335" s="3">
        <v>0</v>
      </c>
      <c r="H335" s="3">
        <v>0</v>
      </c>
      <c r="I335" s="3">
        <v>0</v>
      </c>
      <c r="J335" s="3">
        <v>-0.04</v>
      </c>
      <c r="K335" s="3">
        <v>-0.04</v>
      </c>
      <c r="L335">
        <v>0</v>
      </c>
      <c r="M335" s="4">
        <v>45365</v>
      </c>
      <c r="N335" s="3">
        <v>-1024</v>
      </c>
      <c r="O335" s="3">
        <v>0</v>
      </c>
      <c r="P335" s="3">
        <v>888</v>
      </c>
      <c r="Q335" s="3"/>
      <c r="R335" s="3">
        <v>0</v>
      </c>
      <c r="S335" s="3" t="s">
        <v>137</v>
      </c>
      <c r="T335" s="3"/>
      <c r="U335" s="3" t="s">
        <v>35</v>
      </c>
      <c r="V335" s="3"/>
      <c r="W335" s="3"/>
      <c r="X335" s="3">
        <v>-0.04</v>
      </c>
      <c r="Y335" s="3"/>
      <c r="Z335" s="3"/>
      <c r="AA335" s="3">
        <v>0</v>
      </c>
      <c r="AB335" s="5" t="s">
        <v>953</v>
      </c>
      <c r="AC335" s="3">
        <v>1023.96</v>
      </c>
      <c r="AD335" s="3"/>
    </row>
    <row r="336" spans="1:30" x14ac:dyDescent="0.25">
      <c r="A336">
        <v>404364</v>
      </c>
      <c r="B336" t="s">
        <v>954</v>
      </c>
      <c r="C336" s="3">
        <f t="shared" si="6"/>
        <v>0</v>
      </c>
      <c r="D336" s="3">
        <v>0</v>
      </c>
      <c r="E336" s="3">
        <v>0</v>
      </c>
      <c r="F336" s="3">
        <v>0</v>
      </c>
      <c r="G336" s="3">
        <v>0</v>
      </c>
      <c r="H336" s="3">
        <v>0</v>
      </c>
      <c r="I336" s="3">
        <v>0</v>
      </c>
      <c r="J336" s="3">
        <v>-1.28</v>
      </c>
      <c r="K336" s="3">
        <v>-1.28</v>
      </c>
      <c r="L336">
        <v>0</v>
      </c>
      <c r="M336" s="4">
        <v>45664</v>
      </c>
      <c r="N336" s="3">
        <v>-3</v>
      </c>
      <c r="O336" s="3">
        <v>2.06</v>
      </c>
      <c r="P336" s="3">
        <v>4.12</v>
      </c>
      <c r="Q336" s="3"/>
      <c r="R336" s="3">
        <v>0</v>
      </c>
      <c r="S336" s="3" t="s">
        <v>164</v>
      </c>
      <c r="T336" s="3" t="s">
        <v>32</v>
      </c>
      <c r="U336" s="3" t="s">
        <v>35</v>
      </c>
      <c r="V336" s="3"/>
      <c r="W336" s="3"/>
      <c r="X336" s="3">
        <v>-0.47</v>
      </c>
      <c r="Y336" s="3"/>
      <c r="Z336" s="3"/>
      <c r="AA336" s="3">
        <v>1.28</v>
      </c>
      <c r="AB336" s="5" t="s">
        <v>821</v>
      </c>
      <c r="AC336" s="3">
        <v>2.2400000000000002</v>
      </c>
      <c r="AD336" s="3"/>
    </row>
    <row r="337" spans="1:30" x14ac:dyDescent="0.25">
      <c r="A337">
        <v>274256</v>
      </c>
      <c r="B337" t="s">
        <v>955</v>
      </c>
      <c r="C337" s="3">
        <f t="shared" si="6"/>
        <v>0</v>
      </c>
      <c r="D337" s="3">
        <v>0</v>
      </c>
      <c r="E337" s="3">
        <v>0</v>
      </c>
      <c r="F337" s="3">
        <v>0</v>
      </c>
      <c r="G337" s="3">
        <v>0</v>
      </c>
      <c r="H337" s="3">
        <v>0</v>
      </c>
      <c r="I337" s="3">
        <v>0</v>
      </c>
      <c r="J337" s="3">
        <v>-18.7</v>
      </c>
      <c r="K337" s="3">
        <v>-18.7</v>
      </c>
      <c r="L337">
        <v>0</v>
      </c>
      <c r="M337" s="4">
        <v>45706</v>
      </c>
      <c r="N337" s="3">
        <v>-49.18</v>
      </c>
      <c r="O337" s="3">
        <v>567.69000000000005</v>
      </c>
      <c r="P337" s="3">
        <v>2228.86</v>
      </c>
      <c r="Q337" s="3"/>
      <c r="R337" s="3">
        <v>208</v>
      </c>
      <c r="S337" s="3" t="s">
        <v>137</v>
      </c>
      <c r="T337" s="3" t="s">
        <v>32</v>
      </c>
      <c r="U337" s="3" t="s">
        <v>35</v>
      </c>
      <c r="V337" s="3"/>
      <c r="W337" s="3" t="s">
        <v>37</v>
      </c>
      <c r="X337" s="3">
        <v>-538.07000000000005</v>
      </c>
      <c r="Y337" s="3"/>
      <c r="Z337" s="3"/>
      <c r="AA337" s="3">
        <v>0</v>
      </c>
      <c r="AB337" s="5" t="s">
        <v>316</v>
      </c>
      <c r="AC337" s="3">
        <v>30.48</v>
      </c>
      <c r="AD337" s="3" t="s">
        <v>956</v>
      </c>
    </row>
    <row r="338" spans="1:30" x14ac:dyDescent="0.25">
      <c r="A338">
        <v>431405</v>
      </c>
      <c r="B338" t="s">
        <v>957</v>
      </c>
      <c r="C338" s="3">
        <f t="shared" si="6"/>
        <v>0</v>
      </c>
      <c r="D338" s="3">
        <v>0</v>
      </c>
      <c r="E338" s="3">
        <v>0</v>
      </c>
      <c r="F338" s="3">
        <v>0</v>
      </c>
      <c r="G338" s="3">
        <v>0</v>
      </c>
      <c r="H338" s="3">
        <v>0</v>
      </c>
      <c r="I338" s="3">
        <v>0</v>
      </c>
      <c r="J338" s="3">
        <v>-13.27</v>
      </c>
      <c r="K338" s="3">
        <v>-13.27</v>
      </c>
      <c r="L338">
        <v>0</v>
      </c>
      <c r="M338" s="4">
        <v>45440</v>
      </c>
      <c r="N338" s="3">
        <v>-50</v>
      </c>
      <c r="O338" s="3">
        <v>0</v>
      </c>
      <c r="P338" s="3">
        <v>8962.82</v>
      </c>
      <c r="Q338" s="3"/>
      <c r="R338" s="3">
        <v>0</v>
      </c>
      <c r="S338" s="3" t="s">
        <v>137</v>
      </c>
      <c r="T338" s="3"/>
      <c r="U338" s="3" t="s">
        <v>35</v>
      </c>
      <c r="V338" s="3"/>
      <c r="W338" s="3"/>
      <c r="X338" s="3">
        <v>-13.27</v>
      </c>
      <c r="Y338" s="3"/>
      <c r="Z338" s="3"/>
      <c r="AA338" s="3">
        <v>13.27</v>
      </c>
      <c r="AB338" s="5" t="s">
        <v>958</v>
      </c>
      <c r="AC338" s="3">
        <v>36.729999999999997</v>
      </c>
      <c r="AD338" s="3"/>
    </row>
    <row r="339" spans="1:30" x14ac:dyDescent="0.25">
      <c r="A339">
        <v>174532</v>
      </c>
      <c r="B339" t="s">
        <v>959</v>
      </c>
      <c r="C339" s="3">
        <f t="shared" si="6"/>
        <v>0</v>
      </c>
      <c r="D339" s="3">
        <v>0</v>
      </c>
      <c r="E339" s="3">
        <v>0</v>
      </c>
      <c r="F339" s="3">
        <v>0</v>
      </c>
      <c r="G339" s="3">
        <v>0</v>
      </c>
      <c r="H339" s="3">
        <v>0</v>
      </c>
      <c r="I339" s="3">
        <v>0</v>
      </c>
      <c r="J339" s="3">
        <v>-272.74</v>
      </c>
      <c r="K339" s="3">
        <v>-272.74</v>
      </c>
      <c r="L339">
        <v>0</v>
      </c>
      <c r="M339" s="4">
        <v>45713</v>
      </c>
      <c r="N339" s="3">
        <v>-99.76</v>
      </c>
      <c r="O339" s="3">
        <v>4529.51</v>
      </c>
      <c r="P339" s="3">
        <v>32901.21</v>
      </c>
      <c r="Q339" s="3" t="s">
        <v>32</v>
      </c>
      <c r="R339" s="3">
        <v>233.45</v>
      </c>
      <c r="S339" s="3" t="s">
        <v>112</v>
      </c>
      <c r="T339" s="3" t="s">
        <v>32</v>
      </c>
      <c r="U339" s="3" t="s">
        <v>35</v>
      </c>
      <c r="V339" s="3" t="s">
        <v>960</v>
      </c>
      <c r="W339" s="3" t="s">
        <v>37</v>
      </c>
      <c r="X339" s="3">
        <v>-272.79000000000002</v>
      </c>
      <c r="Y339" s="3"/>
      <c r="Z339" s="3"/>
      <c r="AA339" s="3">
        <v>272.74</v>
      </c>
      <c r="AB339" s="5" t="s">
        <v>146</v>
      </c>
      <c r="AC339" s="3">
        <v>99.76</v>
      </c>
      <c r="AD339" s="3" t="s">
        <v>961</v>
      </c>
    </row>
    <row r="340" spans="1:30" x14ac:dyDescent="0.25">
      <c r="A340">
        <v>418736</v>
      </c>
      <c r="B340" t="s">
        <v>962</v>
      </c>
      <c r="C340" s="3">
        <f t="shared" si="6"/>
        <v>0</v>
      </c>
      <c r="D340" s="3">
        <v>0</v>
      </c>
      <c r="E340" s="3">
        <v>0</v>
      </c>
      <c r="F340" s="3">
        <v>0</v>
      </c>
      <c r="G340" s="3">
        <v>0</v>
      </c>
      <c r="H340" s="3">
        <v>0</v>
      </c>
      <c r="I340" s="3">
        <v>0</v>
      </c>
      <c r="J340" s="3">
        <v>-92.4</v>
      </c>
      <c r="K340" s="3">
        <v>-92.4</v>
      </c>
      <c r="L340">
        <v>0</v>
      </c>
      <c r="M340" s="4">
        <v>45416</v>
      </c>
      <c r="N340" s="3">
        <v>-24.98</v>
      </c>
      <c r="O340" s="3">
        <v>0</v>
      </c>
      <c r="P340" s="3">
        <v>1385.87</v>
      </c>
      <c r="Q340" s="3"/>
      <c r="R340" s="3">
        <v>0</v>
      </c>
      <c r="S340" s="3" t="s">
        <v>137</v>
      </c>
      <c r="T340" s="3"/>
      <c r="U340" s="3" t="s">
        <v>35</v>
      </c>
      <c r="V340" s="3"/>
      <c r="W340" s="3"/>
      <c r="X340" s="3">
        <v>-92.4</v>
      </c>
      <c r="Y340" s="3"/>
      <c r="Z340" s="3"/>
      <c r="AA340" s="3">
        <v>92.4</v>
      </c>
      <c r="AB340" s="5" t="s">
        <v>963</v>
      </c>
      <c r="AC340" s="3">
        <v>964.85</v>
      </c>
      <c r="AD340" s="3"/>
    </row>
    <row r="341" spans="1:30" x14ac:dyDescent="0.25">
      <c r="A341">
        <v>286767</v>
      </c>
      <c r="B341" t="s">
        <v>964</v>
      </c>
      <c r="C341" s="3">
        <f t="shared" si="6"/>
        <v>0</v>
      </c>
      <c r="D341" s="3">
        <v>0</v>
      </c>
      <c r="E341" s="3">
        <v>0</v>
      </c>
      <c r="F341" s="3">
        <v>0</v>
      </c>
      <c r="G341" s="3">
        <v>0</v>
      </c>
      <c r="H341" s="3">
        <v>0</v>
      </c>
      <c r="I341" s="3">
        <v>0</v>
      </c>
      <c r="J341" s="3">
        <v>-33.94</v>
      </c>
      <c r="K341" s="3">
        <v>-33.94</v>
      </c>
      <c r="L341">
        <v>0</v>
      </c>
      <c r="M341" s="4">
        <v>45705</v>
      </c>
      <c r="N341" s="3">
        <v>-75.39</v>
      </c>
      <c r="O341" s="3">
        <v>124.69</v>
      </c>
      <c r="P341" s="3">
        <v>3221.36</v>
      </c>
      <c r="Q341" s="3"/>
      <c r="R341" s="3">
        <v>675.99</v>
      </c>
      <c r="S341" s="3" t="s">
        <v>164</v>
      </c>
      <c r="T341" s="3" t="s">
        <v>257</v>
      </c>
      <c r="U341" s="3" t="s">
        <v>35</v>
      </c>
      <c r="V341" s="3"/>
      <c r="W341" s="3" t="s">
        <v>37</v>
      </c>
      <c r="X341" s="3">
        <v>-32.24</v>
      </c>
      <c r="Y341" s="3"/>
      <c r="Z341" s="3"/>
      <c r="AA341" s="3">
        <v>0</v>
      </c>
      <c r="AB341" s="5" t="s">
        <v>357</v>
      </c>
      <c r="AC341" s="3">
        <v>75.39</v>
      </c>
      <c r="AD341" s="3" t="s">
        <v>965</v>
      </c>
    </row>
    <row r="342" spans="1:30" x14ac:dyDescent="0.25">
      <c r="A342">
        <v>287607</v>
      </c>
      <c r="B342" t="s">
        <v>966</v>
      </c>
      <c r="C342" s="3">
        <f t="shared" si="6"/>
        <v>0</v>
      </c>
      <c r="D342" s="3">
        <v>0</v>
      </c>
      <c r="E342" s="3">
        <v>0</v>
      </c>
      <c r="F342" s="3">
        <v>0</v>
      </c>
      <c r="G342" s="3">
        <v>0</v>
      </c>
      <c r="H342" s="3">
        <v>0</v>
      </c>
      <c r="I342" s="3">
        <v>0</v>
      </c>
      <c r="J342" s="3">
        <v>-15746.87</v>
      </c>
      <c r="K342" s="3">
        <v>-15746.87</v>
      </c>
      <c r="L342">
        <v>0</v>
      </c>
      <c r="M342" s="4">
        <v>45714</v>
      </c>
      <c r="N342" s="3">
        <v>-15746.87</v>
      </c>
      <c r="O342" s="3">
        <v>0</v>
      </c>
      <c r="P342" s="3">
        <v>0</v>
      </c>
      <c r="Q342" s="3"/>
      <c r="R342" s="3">
        <v>14496.53</v>
      </c>
      <c r="S342" s="3" t="s">
        <v>137</v>
      </c>
      <c r="T342" s="3"/>
      <c r="U342" s="3" t="s">
        <v>35</v>
      </c>
      <c r="V342" s="3"/>
      <c r="W342" s="3" t="s">
        <v>37</v>
      </c>
      <c r="X342" s="3">
        <v>0</v>
      </c>
      <c r="Y342" s="3"/>
      <c r="Z342" s="3"/>
      <c r="AA342" s="3">
        <v>15746.87</v>
      </c>
      <c r="AB342" s="5" t="s">
        <v>967</v>
      </c>
      <c r="AC342" s="3">
        <v>-2118.73</v>
      </c>
      <c r="AD342" s="3"/>
    </row>
    <row r="343" spans="1:30" x14ac:dyDescent="0.25">
      <c r="A343">
        <v>444286</v>
      </c>
      <c r="B343" t="s">
        <v>968</v>
      </c>
      <c r="C343" s="3">
        <f t="shared" si="6"/>
        <v>0</v>
      </c>
      <c r="D343" s="3">
        <v>0</v>
      </c>
      <c r="E343" s="3">
        <v>0</v>
      </c>
      <c r="F343" s="3">
        <v>0</v>
      </c>
      <c r="G343" s="3">
        <v>0</v>
      </c>
      <c r="H343" s="3">
        <v>0</v>
      </c>
      <c r="I343" s="3">
        <v>0</v>
      </c>
      <c r="J343" s="3">
        <v>-645.24</v>
      </c>
      <c r="K343" s="3">
        <v>-645.24</v>
      </c>
      <c r="L343">
        <v>0</v>
      </c>
      <c r="M343" s="4">
        <v>45714</v>
      </c>
      <c r="N343" s="3">
        <v>-645.24</v>
      </c>
      <c r="O343" s="3">
        <v>0</v>
      </c>
      <c r="P343" s="3">
        <v>0</v>
      </c>
      <c r="Q343" s="3"/>
      <c r="R343" s="3">
        <v>574</v>
      </c>
      <c r="S343" s="3" t="s">
        <v>137</v>
      </c>
      <c r="T343" s="3"/>
      <c r="U343" s="3" t="s">
        <v>35</v>
      </c>
      <c r="V343" s="3"/>
      <c r="W343" s="3"/>
      <c r="X343" s="3"/>
      <c r="Y343" s="3"/>
      <c r="Z343" s="3"/>
      <c r="AA343" s="3">
        <v>0</v>
      </c>
      <c r="AB343" s="5"/>
      <c r="AC343" s="3"/>
      <c r="AD343" s="3"/>
    </row>
    <row r="344" spans="1:30" x14ac:dyDescent="0.25">
      <c r="A344">
        <v>433712</v>
      </c>
      <c r="B344" t="s">
        <v>969</v>
      </c>
      <c r="C344" s="3">
        <f t="shared" si="6"/>
        <v>0</v>
      </c>
      <c r="D344" s="3">
        <v>0</v>
      </c>
      <c r="E344" s="3">
        <v>0</v>
      </c>
      <c r="F344" s="3">
        <v>0</v>
      </c>
      <c r="G344" s="3">
        <v>0</v>
      </c>
      <c r="H344" s="3">
        <v>0</v>
      </c>
      <c r="I344" s="3">
        <v>0</v>
      </c>
      <c r="J344" s="3">
        <v>-0.37</v>
      </c>
      <c r="K344" s="3">
        <v>-0.37</v>
      </c>
      <c r="L344">
        <v>0</v>
      </c>
      <c r="M344" s="4">
        <v>45491</v>
      </c>
      <c r="N344" s="3">
        <v>-191.01</v>
      </c>
      <c r="O344" s="3">
        <v>0</v>
      </c>
      <c r="P344" s="3">
        <v>1264.6500000000001</v>
      </c>
      <c r="Q344" s="3"/>
      <c r="R344" s="3">
        <v>0</v>
      </c>
      <c r="S344" s="3" t="s">
        <v>137</v>
      </c>
      <c r="T344" s="3"/>
      <c r="U344" s="3" t="s">
        <v>35</v>
      </c>
      <c r="V344" s="3"/>
      <c r="W344" s="3"/>
      <c r="X344" s="3">
        <v>-0.37</v>
      </c>
      <c r="Y344" s="3"/>
      <c r="Z344" s="3"/>
      <c r="AA344" s="3">
        <v>0.01</v>
      </c>
      <c r="AB344" s="5" t="s">
        <v>970</v>
      </c>
      <c r="AC344" s="3">
        <v>191.01</v>
      </c>
      <c r="AD344" s="3"/>
    </row>
    <row r="345" spans="1:30" x14ac:dyDescent="0.25">
      <c r="A345">
        <v>440947</v>
      </c>
      <c r="B345" t="s">
        <v>971</v>
      </c>
      <c r="C345" s="3">
        <f t="shared" si="6"/>
        <v>0</v>
      </c>
      <c r="D345" s="3">
        <v>0</v>
      </c>
      <c r="E345" s="3">
        <v>0</v>
      </c>
      <c r="F345" s="3">
        <v>0</v>
      </c>
      <c r="G345" s="3">
        <v>0</v>
      </c>
      <c r="H345" s="3">
        <v>0</v>
      </c>
      <c r="I345" s="3">
        <v>0</v>
      </c>
      <c r="J345" s="3">
        <v>-209.64</v>
      </c>
      <c r="K345" s="3">
        <v>-209.64</v>
      </c>
      <c r="L345">
        <v>0</v>
      </c>
      <c r="M345" s="4">
        <v>45692</v>
      </c>
      <c r="N345" s="3">
        <v>-209.64</v>
      </c>
      <c r="O345" s="3">
        <v>0</v>
      </c>
      <c r="P345" s="3">
        <v>0</v>
      </c>
      <c r="Q345" s="3"/>
      <c r="R345" s="3">
        <v>168</v>
      </c>
      <c r="S345" s="3" t="s">
        <v>137</v>
      </c>
      <c r="T345" s="3"/>
      <c r="U345" s="3" t="s">
        <v>35</v>
      </c>
      <c r="V345" s="3"/>
      <c r="W345" s="3"/>
      <c r="X345" s="3">
        <v>-25.2</v>
      </c>
      <c r="Y345" s="3"/>
      <c r="Z345" s="3"/>
      <c r="AA345" s="3">
        <v>0</v>
      </c>
      <c r="AB345" s="5" t="s">
        <v>169</v>
      </c>
      <c r="AC345" s="3">
        <v>0</v>
      </c>
      <c r="AD345" s="3"/>
    </row>
    <row r="346" spans="1:30" x14ac:dyDescent="0.25">
      <c r="A346">
        <v>275006</v>
      </c>
      <c r="B346" t="s">
        <v>972</v>
      </c>
      <c r="C346" s="3">
        <f t="shared" si="6"/>
        <v>0</v>
      </c>
      <c r="D346" s="3">
        <v>0</v>
      </c>
      <c r="E346" s="3">
        <v>0</v>
      </c>
      <c r="F346" s="3">
        <v>0</v>
      </c>
      <c r="G346" s="3">
        <v>0</v>
      </c>
      <c r="H346" s="3">
        <v>0</v>
      </c>
      <c r="I346" s="3">
        <v>0</v>
      </c>
      <c r="J346" s="3">
        <v>-5151.38</v>
      </c>
      <c r="K346" s="3">
        <v>-5151.38</v>
      </c>
      <c r="L346">
        <v>0</v>
      </c>
      <c r="M346" s="4">
        <v>45709</v>
      </c>
      <c r="N346" s="3">
        <v>-5151.38</v>
      </c>
      <c r="O346" s="3">
        <v>0</v>
      </c>
      <c r="P346" s="3">
        <v>0</v>
      </c>
      <c r="Q346" s="3"/>
      <c r="R346" s="3">
        <v>5101.38</v>
      </c>
      <c r="S346" s="3" t="s">
        <v>139</v>
      </c>
      <c r="T346" s="3" t="s">
        <v>32</v>
      </c>
      <c r="U346" s="3" t="s">
        <v>140</v>
      </c>
      <c r="V346" s="3"/>
      <c r="W346" s="3" t="s">
        <v>37</v>
      </c>
      <c r="X346" s="3">
        <v>-140.75</v>
      </c>
      <c r="Y346" s="3"/>
      <c r="Z346" s="3"/>
      <c r="AA346" s="3">
        <v>0</v>
      </c>
      <c r="AB346" s="5" t="s">
        <v>357</v>
      </c>
      <c r="AC346" s="3">
        <v>22.79</v>
      </c>
      <c r="AD346" s="3"/>
    </row>
    <row r="347" spans="1:30" x14ac:dyDescent="0.25">
      <c r="A347">
        <v>182263</v>
      </c>
      <c r="B347" t="s">
        <v>973</v>
      </c>
      <c r="C347" s="3">
        <f t="shared" si="6"/>
        <v>0</v>
      </c>
      <c r="D347" s="3">
        <v>0</v>
      </c>
      <c r="E347" s="3">
        <v>0</v>
      </c>
      <c r="F347" s="3">
        <v>0</v>
      </c>
      <c r="G347" s="3">
        <v>0</v>
      </c>
      <c r="H347" s="3">
        <v>0</v>
      </c>
      <c r="I347" s="3">
        <v>0</v>
      </c>
      <c r="J347" s="3">
        <v>-69.13</v>
      </c>
      <c r="K347" s="3">
        <v>-69.13</v>
      </c>
      <c r="L347">
        <v>0</v>
      </c>
      <c r="M347" s="4">
        <v>45344</v>
      </c>
      <c r="N347" s="3">
        <v>-1400.21</v>
      </c>
      <c r="O347" s="3">
        <v>0</v>
      </c>
      <c r="P347" s="3">
        <v>11363.4</v>
      </c>
      <c r="Q347" s="3"/>
      <c r="R347" s="3">
        <v>0</v>
      </c>
      <c r="S347" s="3" t="s">
        <v>137</v>
      </c>
      <c r="T347" s="3" t="s">
        <v>974</v>
      </c>
      <c r="U347" s="3" t="s">
        <v>35</v>
      </c>
      <c r="V347" s="3"/>
      <c r="W347" s="3" t="s">
        <v>37</v>
      </c>
      <c r="X347" s="3">
        <v>-69.13</v>
      </c>
      <c r="Y347" s="3"/>
      <c r="Z347" s="3"/>
      <c r="AA347" s="3">
        <v>0</v>
      </c>
      <c r="AB347" s="5" t="s">
        <v>975</v>
      </c>
      <c r="AC347" s="3">
        <v>3535.09</v>
      </c>
      <c r="AD347" s="3"/>
    </row>
    <row r="348" spans="1:30" x14ac:dyDescent="0.25">
      <c r="A348">
        <v>281122</v>
      </c>
      <c r="B348" t="s">
        <v>976</v>
      </c>
      <c r="C348" s="3">
        <f t="shared" si="6"/>
        <v>0</v>
      </c>
      <c r="D348" s="3">
        <v>0</v>
      </c>
      <c r="E348" s="3">
        <v>0</v>
      </c>
      <c r="F348" s="3">
        <v>0</v>
      </c>
      <c r="G348" s="3">
        <v>0</v>
      </c>
      <c r="H348" s="3">
        <v>0</v>
      </c>
      <c r="I348" s="3">
        <v>0</v>
      </c>
      <c r="J348" s="3">
        <v>-332.4</v>
      </c>
      <c r="K348" s="3">
        <v>-332.4</v>
      </c>
      <c r="L348">
        <v>0</v>
      </c>
      <c r="M348" s="4">
        <v>45706</v>
      </c>
      <c r="N348" s="3">
        <v>-8.09</v>
      </c>
      <c r="O348" s="3">
        <v>284.08999999999997</v>
      </c>
      <c r="P348" s="3">
        <v>9148.25</v>
      </c>
      <c r="Q348" s="3"/>
      <c r="R348" s="3">
        <v>0</v>
      </c>
      <c r="S348" s="3" t="s">
        <v>164</v>
      </c>
      <c r="T348" s="3" t="s">
        <v>32</v>
      </c>
      <c r="U348" s="3" t="s">
        <v>35</v>
      </c>
      <c r="V348" s="3"/>
      <c r="W348" s="3" t="s">
        <v>37</v>
      </c>
      <c r="X348" s="3">
        <v>-332.4</v>
      </c>
      <c r="Y348" s="3"/>
      <c r="Z348" s="3"/>
      <c r="AA348" s="3">
        <v>332.4</v>
      </c>
      <c r="AB348" s="5" t="s">
        <v>119</v>
      </c>
      <c r="AC348" s="3">
        <v>8.09</v>
      </c>
      <c r="AD348" s="3" t="s">
        <v>977</v>
      </c>
    </row>
    <row r="349" spans="1:30" x14ac:dyDescent="0.25">
      <c r="A349">
        <v>119468</v>
      </c>
      <c r="B349" t="s">
        <v>978</v>
      </c>
      <c r="C349" s="3">
        <f t="shared" si="6"/>
        <v>0</v>
      </c>
      <c r="D349" s="3">
        <v>0</v>
      </c>
      <c r="E349" s="3">
        <v>0</v>
      </c>
      <c r="F349" s="3">
        <v>0</v>
      </c>
      <c r="G349" s="3">
        <v>0</v>
      </c>
      <c r="H349" s="3">
        <v>0</v>
      </c>
      <c r="I349" s="3">
        <v>0</v>
      </c>
      <c r="J349" s="3">
        <v>-2803.12</v>
      </c>
      <c r="K349" s="3">
        <v>-2803.12</v>
      </c>
      <c r="L349">
        <v>0</v>
      </c>
      <c r="M349" s="4">
        <v>45694</v>
      </c>
      <c r="N349" s="3">
        <v>-641.98</v>
      </c>
      <c r="O349" s="3">
        <v>16679.18</v>
      </c>
      <c r="P349" s="3">
        <v>136</v>
      </c>
      <c r="Q349" s="3"/>
      <c r="R349" s="3">
        <v>2531.4</v>
      </c>
      <c r="S349" s="3" t="s">
        <v>137</v>
      </c>
      <c r="T349" s="3" t="s">
        <v>32</v>
      </c>
      <c r="U349" s="3" t="s">
        <v>35</v>
      </c>
      <c r="V349" s="3"/>
      <c r="W349" s="3" t="s">
        <v>37</v>
      </c>
      <c r="X349" s="3">
        <v>-4877.03</v>
      </c>
      <c r="Y349" s="3"/>
      <c r="Z349" s="3"/>
      <c r="AA349" s="3">
        <v>0</v>
      </c>
      <c r="AB349" s="5" t="s">
        <v>124</v>
      </c>
      <c r="AC349" s="3">
        <v>641.98</v>
      </c>
      <c r="AD349" s="3"/>
    </row>
    <row r="350" spans="1:30" x14ac:dyDescent="0.25">
      <c r="A350">
        <v>277365</v>
      </c>
      <c r="B350" t="s">
        <v>979</v>
      </c>
      <c r="C350" s="3">
        <f t="shared" si="6"/>
        <v>0</v>
      </c>
      <c r="D350" s="3">
        <v>0</v>
      </c>
      <c r="E350" s="3">
        <v>0</v>
      </c>
      <c r="F350" s="3">
        <v>0</v>
      </c>
      <c r="G350" s="3">
        <v>0</v>
      </c>
      <c r="H350" s="3">
        <v>0</v>
      </c>
      <c r="I350" s="3">
        <v>0</v>
      </c>
      <c r="J350" s="3">
        <v>-135.78</v>
      </c>
      <c r="K350" s="3">
        <v>-135.78</v>
      </c>
      <c r="L350">
        <v>0</v>
      </c>
      <c r="M350" s="4">
        <v>45522</v>
      </c>
      <c r="N350" s="3">
        <v>12.35</v>
      </c>
      <c r="O350" s="3">
        <v>0</v>
      </c>
      <c r="P350" s="3">
        <v>1395.21</v>
      </c>
      <c r="Q350" s="3"/>
      <c r="R350" s="3">
        <v>0</v>
      </c>
      <c r="S350" s="3" t="s">
        <v>137</v>
      </c>
      <c r="T350" s="3" t="s">
        <v>32</v>
      </c>
      <c r="U350" s="3" t="s">
        <v>35</v>
      </c>
      <c r="V350" s="3"/>
      <c r="W350" s="3" t="s">
        <v>37</v>
      </c>
      <c r="X350" s="3">
        <v>-233.99</v>
      </c>
      <c r="Y350" s="3"/>
      <c r="Z350" s="3"/>
      <c r="AA350" s="3">
        <v>0</v>
      </c>
      <c r="AB350" s="5" t="s">
        <v>89</v>
      </c>
      <c r="AC350" s="3">
        <v>195.36</v>
      </c>
      <c r="AD350" s="3" t="s">
        <v>980</v>
      </c>
    </row>
    <row r="351" spans="1:30" x14ac:dyDescent="0.25">
      <c r="A351">
        <v>379209</v>
      </c>
      <c r="B351" t="s">
        <v>981</v>
      </c>
      <c r="C351" s="3">
        <f t="shared" si="6"/>
        <v>0</v>
      </c>
      <c r="D351" s="3">
        <v>0</v>
      </c>
      <c r="E351" s="3">
        <v>0</v>
      </c>
      <c r="F351" s="3">
        <v>0</v>
      </c>
      <c r="G351" s="3">
        <v>0</v>
      </c>
      <c r="H351" s="3">
        <v>0</v>
      </c>
      <c r="I351" s="3">
        <v>0</v>
      </c>
      <c r="J351" s="3">
        <v>-77.400000000000006</v>
      </c>
      <c r="K351" s="3">
        <v>-77.400000000000006</v>
      </c>
      <c r="L351">
        <v>0</v>
      </c>
      <c r="M351" s="4">
        <v>45534</v>
      </c>
      <c r="N351" s="3">
        <v>-509.19</v>
      </c>
      <c r="O351" s="3">
        <v>0</v>
      </c>
      <c r="P351" s="3">
        <v>372.51</v>
      </c>
      <c r="Q351" s="3"/>
      <c r="R351" s="3">
        <v>71.25</v>
      </c>
      <c r="S351" s="3" t="s">
        <v>139</v>
      </c>
      <c r="T351" s="3" t="s">
        <v>32</v>
      </c>
      <c r="U351" s="3" t="s">
        <v>35</v>
      </c>
      <c r="V351" s="3"/>
      <c r="W351" s="3"/>
      <c r="X351" s="3">
        <v>-156.35</v>
      </c>
      <c r="Y351" s="3"/>
      <c r="Z351" s="3"/>
      <c r="AA351" s="3">
        <v>0</v>
      </c>
      <c r="AB351" s="5" t="s">
        <v>982</v>
      </c>
      <c r="AC351" s="3">
        <v>431.79</v>
      </c>
      <c r="AD351" s="3"/>
    </row>
    <row r="352" spans="1:30" x14ac:dyDescent="0.25">
      <c r="A352">
        <v>275800</v>
      </c>
      <c r="B352" t="s">
        <v>983</v>
      </c>
      <c r="C352" s="3">
        <f t="shared" si="6"/>
        <v>0</v>
      </c>
      <c r="D352" s="3">
        <v>0</v>
      </c>
      <c r="E352" s="3">
        <v>0</v>
      </c>
      <c r="F352" s="3">
        <v>0</v>
      </c>
      <c r="G352" s="3">
        <v>0</v>
      </c>
      <c r="H352" s="3">
        <v>0</v>
      </c>
      <c r="I352" s="3">
        <v>0</v>
      </c>
      <c r="J352" s="3">
        <v>-844.81</v>
      </c>
      <c r="K352" s="3">
        <v>-844.81</v>
      </c>
      <c r="L352">
        <v>0</v>
      </c>
      <c r="M352" s="4">
        <v>45713</v>
      </c>
      <c r="N352" s="3">
        <v>-844.81</v>
      </c>
      <c r="O352" s="3">
        <v>117.48</v>
      </c>
      <c r="P352" s="3">
        <v>9698.1200000000008</v>
      </c>
      <c r="Q352" s="3"/>
      <c r="R352" s="3">
        <v>817.1</v>
      </c>
      <c r="S352" s="3" t="s">
        <v>137</v>
      </c>
      <c r="T352" s="3" t="s">
        <v>50</v>
      </c>
      <c r="U352" s="3" t="s">
        <v>140</v>
      </c>
      <c r="V352" s="3" t="s">
        <v>305</v>
      </c>
      <c r="W352" s="3" t="s">
        <v>37</v>
      </c>
      <c r="X352" s="3">
        <v>-1624.7</v>
      </c>
      <c r="Y352" s="3"/>
      <c r="Z352" s="3"/>
      <c r="AA352" s="3">
        <v>1289.1400000000001</v>
      </c>
      <c r="AB352" s="5" t="s">
        <v>146</v>
      </c>
      <c r="AC352" s="3">
        <v>143.91</v>
      </c>
      <c r="AD352" s="3" t="s">
        <v>984</v>
      </c>
    </row>
    <row r="353" spans="1:30" x14ac:dyDescent="0.25">
      <c r="A353">
        <v>21382</v>
      </c>
      <c r="B353" t="s">
        <v>985</v>
      </c>
      <c r="C353" s="3">
        <f t="shared" si="6"/>
        <v>0</v>
      </c>
      <c r="D353" s="3">
        <v>0</v>
      </c>
      <c r="E353" s="3">
        <v>0</v>
      </c>
      <c r="F353" s="3">
        <v>0</v>
      </c>
      <c r="G353" s="3">
        <v>0</v>
      </c>
      <c r="H353" s="3">
        <v>0</v>
      </c>
      <c r="I353" s="3">
        <v>0</v>
      </c>
      <c r="J353" s="3">
        <v>-53149.01</v>
      </c>
      <c r="K353" s="3">
        <v>-53149.01</v>
      </c>
      <c r="L353">
        <v>5000</v>
      </c>
      <c r="M353" s="4">
        <v>45691</v>
      </c>
      <c r="N353" s="3">
        <v>-39293.910000000003</v>
      </c>
      <c r="O353" s="3">
        <v>8448.68</v>
      </c>
      <c r="P353" s="3">
        <v>1928.66</v>
      </c>
      <c r="Q353" s="3"/>
      <c r="R353" s="3">
        <v>100379.61</v>
      </c>
      <c r="S353" s="3" t="s">
        <v>33</v>
      </c>
      <c r="T353" s="3" t="s">
        <v>974</v>
      </c>
      <c r="U353" s="3" t="s">
        <v>35</v>
      </c>
      <c r="V353" s="3" t="s">
        <v>986</v>
      </c>
      <c r="W353" s="3" t="s">
        <v>37</v>
      </c>
      <c r="X353" s="3">
        <v>-11361.46</v>
      </c>
      <c r="Y353" s="3"/>
      <c r="Z353" s="3"/>
      <c r="AA353" s="3">
        <v>5000</v>
      </c>
      <c r="AB353" s="5" t="s">
        <v>456</v>
      </c>
      <c r="AC353" s="3">
        <v>304.35000000000002</v>
      </c>
      <c r="AD353" s="3" t="s">
        <v>987</v>
      </c>
    </row>
    <row r="354" spans="1:30" x14ac:dyDescent="0.25">
      <c r="A354">
        <v>364884</v>
      </c>
      <c r="B354" t="s">
        <v>988</v>
      </c>
      <c r="C354" s="3">
        <f t="shared" si="6"/>
        <v>0</v>
      </c>
      <c r="D354" s="3">
        <v>0</v>
      </c>
      <c r="E354" s="3">
        <v>0</v>
      </c>
      <c r="F354" s="3">
        <v>0</v>
      </c>
      <c r="G354" s="3">
        <v>0</v>
      </c>
      <c r="H354" s="3">
        <v>0</v>
      </c>
      <c r="I354" s="3">
        <v>0</v>
      </c>
      <c r="J354" s="3">
        <v>-21.73</v>
      </c>
      <c r="K354" s="3">
        <v>-21.73</v>
      </c>
      <c r="L354">
        <v>0</v>
      </c>
      <c r="M354" s="4">
        <v>45532</v>
      </c>
      <c r="N354" s="3">
        <v>-397.92</v>
      </c>
      <c r="O354" s="3">
        <v>0</v>
      </c>
      <c r="P354" s="3">
        <v>952.48</v>
      </c>
      <c r="Q354" s="3"/>
      <c r="R354" s="3">
        <v>0</v>
      </c>
      <c r="S354" s="3" t="s">
        <v>137</v>
      </c>
      <c r="T354" s="3" t="s">
        <v>32</v>
      </c>
      <c r="U354" s="3" t="s">
        <v>35</v>
      </c>
      <c r="V354" s="3"/>
      <c r="W354" s="3"/>
      <c r="X354" s="3">
        <v>-25.72</v>
      </c>
      <c r="Y354" s="3"/>
      <c r="Z354" s="3"/>
      <c r="AA354" s="3">
        <v>0</v>
      </c>
      <c r="AB354" s="5" t="s">
        <v>437</v>
      </c>
      <c r="AC354" s="3">
        <v>376.19</v>
      </c>
      <c r="AD354" s="3"/>
    </row>
    <row r="355" spans="1:30" x14ac:dyDescent="0.25">
      <c r="A355">
        <v>433172</v>
      </c>
      <c r="B355" t="s">
        <v>989</v>
      </c>
      <c r="C355" s="3">
        <f t="shared" si="6"/>
        <v>0</v>
      </c>
      <c r="D355" s="3">
        <v>0</v>
      </c>
      <c r="E355" s="3">
        <v>0</v>
      </c>
      <c r="F355" s="3">
        <v>0</v>
      </c>
      <c r="G355" s="3">
        <v>0</v>
      </c>
      <c r="H355" s="3">
        <v>0</v>
      </c>
      <c r="I355" s="3">
        <v>0</v>
      </c>
      <c r="J355" s="3">
        <v>-28849.33</v>
      </c>
      <c r="K355" s="3">
        <v>-28849.33</v>
      </c>
      <c r="L355">
        <v>0</v>
      </c>
      <c r="M355" s="4">
        <v>45709</v>
      </c>
      <c r="N355" s="3">
        <v>-1001.48</v>
      </c>
      <c r="O355" s="3">
        <v>0</v>
      </c>
      <c r="P355" s="3">
        <v>3968.45</v>
      </c>
      <c r="Q355" s="3"/>
      <c r="R355" s="3">
        <v>24509.05</v>
      </c>
      <c r="S355" s="3" t="s">
        <v>137</v>
      </c>
      <c r="T355" s="3" t="s">
        <v>32</v>
      </c>
      <c r="U355" s="3" t="s">
        <v>35</v>
      </c>
      <c r="V355" s="3"/>
      <c r="W355" s="3"/>
      <c r="X355" s="3">
        <v>-6777.42</v>
      </c>
      <c r="Y355" s="3"/>
      <c r="Z355" s="3"/>
      <c r="AA355" s="3">
        <v>0</v>
      </c>
      <c r="AB355" s="5" t="s">
        <v>990</v>
      </c>
      <c r="AC355" s="3">
        <v>190.32</v>
      </c>
      <c r="AD355" s="3"/>
    </row>
    <row r="356" spans="1:30" x14ac:dyDescent="0.25">
      <c r="A356">
        <v>441530</v>
      </c>
      <c r="B356" t="s">
        <v>991</v>
      </c>
      <c r="C356" s="3">
        <f t="shared" si="6"/>
        <v>0</v>
      </c>
      <c r="D356" s="3">
        <v>0</v>
      </c>
      <c r="E356" s="3">
        <v>0</v>
      </c>
      <c r="F356" s="3">
        <v>0</v>
      </c>
      <c r="G356" s="3">
        <v>0</v>
      </c>
      <c r="H356" s="3">
        <v>0</v>
      </c>
      <c r="I356" s="3">
        <v>0</v>
      </c>
      <c r="J356" s="3">
        <v>-7585.69</v>
      </c>
      <c r="K356" s="3">
        <v>-7585.69</v>
      </c>
      <c r="L356">
        <v>0</v>
      </c>
      <c r="M356" s="4">
        <v>45706</v>
      </c>
      <c r="N356" s="3">
        <v>-139.05000000000001</v>
      </c>
      <c r="O356" s="3">
        <v>1757.88</v>
      </c>
      <c r="P356" s="3">
        <v>0</v>
      </c>
      <c r="Q356" s="3"/>
      <c r="R356" s="3">
        <v>6632.75</v>
      </c>
      <c r="S356" s="3" t="s">
        <v>137</v>
      </c>
      <c r="T356" s="3" t="s">
        <v>32</v>
      </c>
      <c r="U356" s="3" t="s">
        <v>35</v>
      </c>
      <c r="V356" s="3"/>
      <c r="W356" s="3"/>
      <c r="X356" s="3">
        <v>-2867.72</v>
      </c>
      <c r="Y356" s="3"/>
      <c r="Z356" s="3"/>
      <c r="AA356" s="3">
        <v>0</v>
      </c>
      <c r="AB356" s="5" t="s">
        <v>316</v>
      </c>
      <c r="AC356" s="3">
        <v>139.05000000000001</v>
      </c>
      <c r="AD356" s="3"/>
    </row>
    <row r="357" spans="1:30" x14ac:dyDescent="0.25">
      <c r="A357">
        <v>110468</v>
      </c>
      <c r="B357" t="s">
        <v>992</v>
      </c>
      <c r="C357" s="3">
        <f t="shared" si="6"/>
        <v>0</v>
      </c>
      <c r="D357" s="3">
        <v>0</v>
      </c>
      <c r="E357" s="3">
        <v>0</v>
      </c>
      <c r="F357" s="3">
        <v>0</v>
      </c>
      <c r="G357" s="3">
        <v>0</v>
      </c>
      <c r="H357" s="3">
        <v>0</v>
      </c>
      <c r="I357" s="3">
        <v>0</v>
      </c>
      <c r="J357" s="3">
        <v>-0.01</v>
      </c>
      <c r="K357" s="3">
        <v>-0.01</v>
      </c>
      <c r="L357">
        <v>0</v>
      </c>
      <c r="M357" s="4">
        <v>45656</v>
      </c>
      <c r="N357" s="3">
        <v>-273.08999999999997</v>
      </c>
      <c r="O357" s="3">
        <v>1858.51</v>
      </c>
      <c r="P357" s="3">
        <v>712.5</v>
      </c>
      <c r="Q357" s="3"/>
      <c r="R357" s="3">
        <v>0</v>
      </c>
      <c r="S357" s="3" t="s">
        <v>137</v>
      </c>
      <c r="T357" s="3" t="s">
        <v>32</v>
      </c>
      <c r="U357" s="3" t="s">
        <v>140</v>
      </c>
      <c r="V357" s="3"/>
      <c r="W357" s="3" t="s">
        <v>37</v>
      </c>
      <c r="X357" s="3">
        <v>-638.27</v>
      </c>
      <c r="Y357" s="3"/>
      <c r="Z357" s="3"/>
      <c r="AA357" s="3">
        <v>0</v>
      </c>
      <c r="AB357" s="5" t="s">
        <v>266</v>
      </c>
      <c r="AC357" s="3">
        <v>395.38</v>
      </c>
      <c r="AD357" s="3"/>
    </row>
    <row r="358" spans="1:30" x14ac:dyDescent="0.25">
      <c r="A358">
        <v>21538</v>
      </c>
      <c r="B358" t="s">
        <v>993</v>
      </c>
      <c r="C358" s="3">
        <f t="shared" si="6"/>
        <v>0</v>
      </c>
      <c r="D358" s="3">
        <v>0</v>
      </c>
      <c r="E358" s="3">
        <v>0</v>
      </c>
      <c r="F358" s="3">
        <v>0</v>
      </c>
      <c r="G358" s="3">
        <v>0</v>
      </c>
      <c r="H358" s="3">
        <v>0</v>
      </c>
      <c r="I358" s="3">
        <v>0</v>
      </c>
      <c r="J358" s="3">
        <v>-0.21</v>
      </c>
      <c r="K358" s="3">
        <v>-0.21</v>
      </c>
      <c r="L358">
        <v>0</v>
      </c>
      <c r="M358" s="4">
        <v>45709</v>
      </c>
      <c r="N358" s="3">
        <v>-182.62</v>
      </c>
      <c r="O358" s="3">
        <v>167.94</v>
      </c>
      <c r="P358" s="3">
        <v>472.16</v>
      </c>
      <c r="Q358" s="3" t="s">
        <v>32</v>
      </c>
      <c r="R358" s="3">
        <v>0</v>
      </c>
      <c r="S358" s="3" t="s">
        <v>139</v>
      </c>
      <c r="T358" s="3" t="s">
        <v>32</v>
      </c>
      <c r="U358" s="3" t="s">
        <v>35</v>
      </c>
      <c r="V358" s="3"/>
      <c r="W358" s="3" t="s">
        <v>37</v>
      </c>
      <c r="X358" s="3">
        <v>-0.01</v>
      </c>
      <c r="Y358" s="3"/>
      <c r="Z358" s="3"/>
      <c r="AA358" s="3">
        <v>0.21</v>
      </c>
      <c r="AB358" s="5" t="s">
        <v>134</v>
      </c>
      <c r="AC358" s="3">
        <v>182.41</v>
      </c>
      <c r="AD358" s="3" t="s">
        <v>994</v>
      </c>
    </row>
    <row r="359" spans="1:30" x14ac:dyDescent="0.25">
      <c r="A359">
        <v>147401</v>
      </c>
      <c r="B359" t="s">
        <v>995</v>
      </c>
      <c r="C359" s="3">
        <f t="shared" si="6"/>
        <v>0</v>
      </c>
      <c r="D359" s="3">
        <v>0</v>
      </c>
      <c r="E359" s="3">
        <v>0</v>
      </c>
      <c r="F359" s="3">
        <v>0</v>
      </c>
      <c r="G359" s="3">
        <v>0</v>
      </c>
      <c r="H359" s="3">
        <v>0</v>
      </c>
      <c r="I359" s="3">
        <v>0</v>
      </c>
      <c r="J359" s="3">
        <v>-22.26</v>
      </c>
      <c r="K359" s="3">
        <v>-22.26</v>
      </c>
      <c r="L359">
        <v>0</v>
      </c>
      <c r="M359" s="4">
        <v>45489</v>
      </c>
      <c r="N359" s="3">
        <v>-10970.76</v>
      </c>
      <c r="O359" s="3">
        <v>0</v>
      </c>
      <c r="P359" s="3">
        <v>25079.91</v>
      </c>
      <c r="Q359" s="3" t="s">
        <v>32</v>
      </c>
      <c r="R359" s="3">
        <v>0</v>
      </c>
      <c r="S359" s="3" t="s">
        <v>139</v>
      </c>
      <c r="T359" s="3" t="s">
        <v>32</v>
      </c>
      <c r="U359" s="3" t="s">
        <v>35</v>
      </c>
      <c r="V359" s="3"/>
      <c r="W359" s="3" t="s">
        <v>37</v>
      </c>
      <c r="X359" s="3">
        <v>-3193.15</v>
      </c>
      <c r="Y359" s="3"/>
      <c r="Z359" s="3"/>
      <c r="AA359" s="3">
        <v>22.26</v>
      </c>
      <c r="AB359" s="5" t="s">
        <v>996</v>
      </c>
      <c r="AC359" s="3">
        <v>3612.39</v>
      </c>
      <c r="AD359" s="3" t="s">
        <v>997</v>
      </c>
    </row>
    <row r="360" spans="1:30" x14ac:dyDescent="0.25">
      <c r="A360">
        <v>158616</v>
      </c>
      <c r="B360" t="s">
        <v>998</v>
      </c>
      <c r="C360" s="3">
        <f t="shared" si="6"/>
        <v>0</v>
      </c>
      <c r="D360" s="3">
        <v>0</v>
      </c>
      <c r="E360" s="3">
        <v>0</v>
      </c>
      <c r="F360" s="3">
        <v>0</v>
      </c>
      <c r="G360" s="3">
        <v>0</v>
      </c>
      <c r="H360" s="3">
        <v>0</v>
      </c>
      <c r="I360" s="3">
        <v>0</v>
      </c>
      <c r="J360" s="3">
        <v>-0.09</v>
      </c>
      <c r="K360" s="3">
        <v>-0.09</v>
      </c>
      <c r="L360">
        <v>0</v>
      </c>
      <c r="M360" s="4">
        <v>45532</v>
      </c>
      <c r="N360" s="3">
        <v>-805.14</v>
      </c>
      <c r="O360" s="3">
        <v>0</v>
      </c>
      <c r="P360" s="3">
        <v>723.6</v>
      </c>
      <c r="Q360" s="3"/>
      <c r="R360" s="3">
        <v>0</v>
      </c>
      <c r="S360" s="3" t="s">
        <v>137</v>
      </c>
      <c r="T360" s="3" t="s">
        <v>32</v>
      </c>
      <c r="U360" s="3" t="s">
        <v>35</v>
      </c>
      <c r="V360" s="3"/>
      <c r="W360" s="3" t="s">
        <v>37</v>
      </c>
      <c r="X360" s="3">
        <v>-162.86000000000001</v>
      </c>
      <c r="Y360" s="3"/>
      <c r="Z360" s="3"/>
      <c r="AA360" s="3">
        <v>0.09</v>
      </c>
      <c r="AB360" s="5" t="s">
        <v>926</v>
      </c>
      <c r="AC360" s="3">
        <v>0</v>
      </c>
      <c r="AD360" s="3"/>
    </row>
    <row r="361" spans="1:30" x14ac:dyDescent="0.25">
      <c r="A361">
        <v>430283</v>
      </c>
      <c r="B361" t="s">
        <v>999</v>
      </c>
      <c r="C361" s="3">
        <f t="shared" si="6"/>
        <v>0</v>
      </c>
      <c r="D361" s="3">
        <v>0</v>
      </c>
      <c r="E361" s="3">
        <v>0</v>
      </c>
      <c r="F361" s="3">
        <v>0</v>
      </c>
      <c r="G361" s="3">
        <v>0</v>
      </c>
      <c r="H361" s="3">
        <v>0</v>
      </c>
      <c r="I361" s="3">
        <v>0</v>
      </c>
      <c r="J361" s="3">
        <v>-2.09</v>
      </c>
      <c r="K361" s="3">
        <v>-2.09</v>
      </c>
      <c r="L361">
        <v>0</v>
      </c>
      <c r="M361" s="4">
        <v>45380</v>
      </c>
      <c r="N361" s="3">
        <v>-677.51</v>
      </c>
      <c r="O361" s="3">
        <v>0</v>
      </c>
      <c r="P361" s="3">
        <v>2284.08</v>
      </c>
      <c r="Q361" s="3"/>
      <c r="R361" s="3">
        <v>0</v>
      </c>
      <c r="S361" s="3" t="s">
        <v>137</v>
      </c>
      <c r="T361" s="3"/>
      <c r="U361" s="3" t="s">
        <v>35</v>
      </c>
      <c r="V361" s="3"/>
      <c r="W361" s="3"/>
      <c r="X361" s="3">
        <v>-2.09</v>
      </c>
      <c r="Y361" s="3"/>
      <c r="Z361" s="3"/>
      <c r="AA361" s="3">
        <v>0</v>
      </c>
      <c r="AB361" s="5" t="s">
        <v>1000</v>
      </c>
      <c r="AC361" s="3">
        <v>1123.3699999999999</v>
      </c>
      <c r="AD361" s="3"/>
    </row>
    <row r="362" spans="1:30" x14ac:dyDescent="0.25">
      <c r="A362">
        <v>434390</v>
      </c>
      <c r="B362" t="s">
        <v>1001</v>
      </c>
      <c r="C362" s="3">
        <f t="shared" si="6"/>
        <v>0</v>
      </c>
      <c r="D362" s="3">
        <v>0</v>
      </c>
      <c r="E362" s="3">
        <v>0</v>
      </c>
      <c r="F362" s="3">
        <v>0</v>
      </c>
      <c r="G362" s="3">
        <v>0</v>
      </c>
      <c r="H362" s="3">
        <v>0</v>
      </c>
      <c r="I362" s="3">
        <v>0</v>
      </c>
      <c r="J362" s="3">
        <v>-1.18</v>
      </c>
      <c r="K362" s="3">
        <v>-1.18</v>
      </c>
      <c r="L362">
        <v>0</v>
      </c>
      <c r="M362" s="4">
        <v>45468</v>
      </c>
      <c r="N362" s="3">
        <v>-254.44</v>
      </c>
      <c r="O362" s="3">
        <v>0</v>
      </c>
      <c r="P362" s="3">
        <v>3187.75</v>
      </c>
      <c r="Q362" s="3"/>
      <c r="R362" s="3">
        <v>0</v>
      </c>
      <c r="S362" s="3" t="s">
        <v>137</v>
      </c>
      <c r="T362" s="3" t="s">
        <v>32</v>
      </c>
      <c r="U362" s="3"/>
      <c r="V362" s="3"/>
      <c r="W362" s="3"/>
      <c r="X362" s="3">
        <v>-28.99</v>
      </c>
      <c r="Y362" s="3"/>
      <c r="Z362" s="3"/>
      <c r="AA362" s="3">
        <v>0</v>
      </c>
      <c r="AB362" s="5" t="s">
        <v>1002</v>
      </c>
      <c r="AC362" s="3">
        <v>254.44</v>
      </c>
      <c r="AD362" s="3"/>
    </row>
    <row r="363" spans="1:30" x14ac:dyDescent="0.25">
      <c r="A363">
        <v>428650</v>
      </c>
      <c r="B363" t="s">
        <v>1003</v>
      </c>
      <c r="C363" s="3">
        <f t="shared" si="6"/>
        <v>0</v>
      </c>
      <c r="D363" s="3">
        <v>0</v>
      </c>
      <c r="E363" s="3">
        <v>0</v>
      </c>
      <c r="F363" s="3">
        <v>0</v>
      </c>
      <c r="G363" s="3">
        <v>0</v>
      </c>
      <c r="H363" s="3">
        <v>0</v>
      </c>
      <c r="I363" s="3">
        <v>0</v>
      </c>
      <c r="J363" s="3">
        <v>-0.01</v>
      </c>
      <c r="K363" s="3">
        <v>-0.01</v>
      </c>
      <c r="L363">
        <v>0</v>
      </c>
      <c r="M363" s="4">
        <v>45699</v>
      </c>
      <c r="N363" s="3">
        <v>-281.3</v>
      </c>
      <c r="O363" s="3">
        <v>554.25</v>
      </c>
      <c r="P363" s="3">
        <v>21150.17</v>
      </c>
      <c r="Q363" s="3"/>
      <c r="R363" s="3">
        <v>0</v>
      </c>
      <c r="S363" s="3" t="s">
        <v>137</v>
      </c>
      <c r="T363" s="3" t="s">
        <v>32</v>
      </c>
      <c r="U363" s="3" t="s">
        <v>35</v>
      </c>
      <c r="V363" s="3"/>
      <c r="W363" s="3"/>
      <c r="X363" s="3">
        <v>-0.01</v>
      </c>
      <c r="Y363" s="3"/>
      <c r="Z363" s="3"/>
      <c r="AA363" s="3">
        <v>0.01</v>
      </c>
      <c r="AB363" s="5" t="s">
        <v>158</v>
      </c>
      <c r="AC363" s="3">
        <v>281.3</v>
      </c>
      <c r="AD363" s="3"/>
    </row>
    <row r="364" spans="1:30" x14ac:dyDescent="0.25">
      <c r="A364">
        <v>21556</v>
      </c>
      <c r="B364" t="s">
        <v>1004</v>
      </c>
      <c r="C364" s="3">
        <f t="shared" si="6"/>
        <v>0</v>
      </c>
      <c r="D364" s="3">
        <v>0</v>
      </c>
      <c r="E364" s="3">
        <v>0</v>
      </c>
      <c r="F364" s="3">
        <v>0</v>
      </c>
      <c r="G364" s="3">
        <v>0</v>
      </c>
      <c r="H364" s="3">
        <v>0</v>
      </c>
      <c r="I364" s="3">
        <v>0</v>
      </c>
      <c r="J364" s="3">
        <v>-2.74</v>
      </c>
      <c r="K364" s="3">
        <v>-2.74</v>
      </c>
      <c r="L364">
        <v>5000</v>
      </c>
      <c r="M364" s="4">
        <v>45705</v>
      </c>
      <c r="N364" s="3">
        <v>-59.47</v>
      </c>
      <c r="O364" s="3">
        <v>209.85</v>
      </c>
      <c r="P364" s="3">
        <v>1583.68</v>
      </c>
      <c r="Q364" s="3" t="s">
        <v>32</v>
      </c>
      <c r="R364" s="3">
        <v>0</v>
      </c>
      <c r="S364" s="3" t="s">
        <v>33</v>
      </c>
      <c r="T364" s="3" t="s">
        <v>201</v>
      </c>
      <c r="U364" s="3" t="s">
        <v>35</v>
      </c>
      <c r="V364" s="3"/>
      <c r="W364" s="3" t="s">
        <v>37</v>
      </c>
      <c r="X364" s="3">
        <v>65.75</v>
      </c>
      <c r="Y364" s="3"/>
      <c r="Z364" s="3"/>
      <c r="AA364" s="3">
        <v>5002.74</v>
      </c>
      <c r="AB364" s="5" t="s">
        <v>357</v>
      </c>
      <c r="AC364" s="3">
        <v>59.47</v>
      </c>
      <c r="AD364" s="3" t="s">
        <v>1005</v>
      </c>
    </row>
    <row r="365" spans="1:30" x14ac:dyDescent="0.25">
      <c r="A365">
        <v>407583</v>
      </c>
      <c r="B365" t="s">
        <v>1006</v>
      </c>
      <c r="C365" s="3">
        <f t="shared" si="6"/>
        <v>0</v>
      </c>
      <c r="D365" s="3">
        <v>0</v>
      </c>
      <c r="E365" s="3">
        <v>0</v>
      </c>
      <c r="F365" s="3">
        <v>0</v>
      </c>
      <c r="G365" s="3">
        <v>0</v>
      </c>
      <c r="H365" s="3">
        <v>0</v>
      </c>
      <c r="I365" s="3">
        <v>0</v>
      </c>
      <c r="J365" s="3">
        <v>-57.81</v>
      </c>
      <c r="K365" s="3">
        <v>-57.81</v>
      </c>
      <c r="L365">
        <v>0</v>
      </c>
      <c r="M365" s="4">
        <v>45680</v>
      </c>
      <c r="N365" s="3">
        <v>-37.32</v>
      </c>
      <c r="O365" s="3">
        <v>19.36</v>
      </c>
      <c r="P365" s="3">
        <v>83278.080000000002</v>
      </c>
      <c r="Q365" s="3"/>
      <c r="R365" s="3">
        <v>0</v>
      </c>
      <c r="S365" s="3" t="s">
        <v>139</v>
      </c>
      <c r="T365" s="3" t="s">
        <v>32</v>
      </c>
      <c r="U365" s="3" t="s">
        <v>35</v>
      </c>
      <c r="V365" s="3"/>
      <c r="W365" s="3"/>
      <c r="X365" s="3">
        <v>-1355.32</v>
      </c>
      <c r="Y365" s="3"/>
      <c r="Z365" s="3"/>
      <c r="AA365" s="3">
        <v>57.81</v>
      </c>
      <c r="AB365" s="5" t="s">
        <v>568</v>
      </c>
      <c r="AC365" s="3">
        <v>37.32</v>
      </c>
      <c r="AD365" s="3"/>
    </row>
    <row r="366" spans="1:30" x14ac:dyDescent="0.25">
      <c r="A366">
        <v>190198</v>
      </c>
      <c r="B366" t="s">
        <v>1007</v>
      </c>
      <c r="C366" s="3">
        <f t="shared" si="6"/>
        <v>0</v>
      </c>
      <c r="D366" s="3">
        <v>0</v>
      </c>
      <c r="E366" s="3">
        <v>0</v>
      </c>
      <c r="F366" s="3">
        <v>0</v>
      </c>
      <c r="G366" s="3">
        <v>0</v>
      </c>
      <c r="H366" s="3">
        <v>0</v>
      </c>
      <c r="I366" s="3">
        <v>0</v>
      </c>
      <c r="J366" s="3">
        <v>-25.74</v>
      </c>
      <c r="K366" s="3">
        <v>-25.74</v>
      </c>
      <c r="L366">
        <v>0</v>
      </c>
      <c r="M366" s="4">
        <v>45449</v>
      </c>
      <c r="N366" s="3">
        <v>-11989.49</v>
      </c>
      <c r="O366" s="3">
        <v>0</v>
      </c>
      <c r="P366" s="3">
        <v>11963.75</v>
      </c>
      <c r="Q366" s="3"/>
      <c r="R366" s="3">
        <v>0</v>
      </c>
      <c r="S366" s="3" t="s">
        <v>137</v>
      </c>
      <c r="T366" s="3"/>
      <c r="U366" s="3" t="s">
        <v>35</v>
      </c>
      <c r="V366" s="3"/>
      <c r="W366" s="3" t="s">
        <v>37</v>
      </c>
      <c r="X366" s="3">
        <v>-25.74</v>
      </c>
      <c r="Y366" s="3"/>
      <c r="Z366" s="3"/>
      <c r="AA366" s="3">
        <v>0</v>
      </c>
      <c r="AB366" s="5" t="s">
        <v>906</v>
      </c>
      <c r="AC366" s="3">
        <v>11963.75</v>
      </c>
      <c r="AD366" s="3"/>
    </row>
    <row r="367" spans="1:30" x14ac:dyDescent="0.25">
      <c r="A367">
        <v>438694</v>
      </c>
      <c r="B367" t="s">
        <v>1008</v>
      </c>
      <c r="C367" s="3">
        <f t="shared" si="6"/>
        <v>0</v>
      </c>
      <c r="D367" s="3">
        <v>0</v>
      </c>
      <c r="E367" s="3">
        <v>0</v>
      </c>
      <c r="F367" s="3">
        <v>0</v>
      </c>
      <c r="G367" s="3">
        <v>0</v>
      </c>
      <c r="H367" s="3">
        <v>0</v>
      </c>
      <c r="I367" s="3">
        <v>0</v>
      </c>
      <c r="J367" s="3">
        <v>-1.02</v>
      </c>
      <c r="K367" s="3">
        <v>-1.02</v>
      </c>
      <c r="L367">
        <v>0</v>
      </c>
      <c r="M367" s="4">
        <v>45666</v>
      </c>
      <c r="N367" s="3">
        <v>-2478.46</v>
      </c>
      <c r="O367" s="3">
        <v>2131.66</v>
      </c>
      <c r="P367" s="3">
        <v>531.36</v>
      </c>
      <c r="Q367" s="3"/>
      <c r="R367" s="3">
        <v>0</v>
      </c>
      <c r="S367" s="3" t="s">
        <v>137</v>
      </c>
      <c r="T367" s="3" t="s">
        <v>32</v>
      </c>
      <c r="U367" s="3" t="s">
        <v>35</v>
      </c>
      <c r="V367" s="3"/>
      <c r="W367" s="3"/>
      <c r="X367" s="3">
        <v>-440.43</v>
      </c>
      <c r="Y367" s="3"/>
      <c r="Z367" s="3"/>
      <c r="AA367" s="3">
        <v>0</v>
      </c>
      <c r="AB367" s="5" t="s">
        <v>74</v>
      </c>
      <c r="AC367" s="3">
        <v>2477.44</v>
      </c>
      <c r="AD367" s="3"/>
    </row>
    <row r="368" spans="1:30" x14ac:dyDescent="0.25">
      <c r="A368">
        <v>432355</v>
      </c>
      <c r="B368" t="s">
        <v>1009</v>
      </c>
      <c r="C368" s="3">
        <f t="shared" si="6"/>
        <v>0</v>
      </c>
      <c r="D368" s="3">
        <v>0</v>
      </c>
      <c r="E368" s="3">
        <v>0</v>
      </c>
      <c r="F368" s="3">
        <v>0</v>
      </c>
      <c r="G368" s="3">
        <v>0</v>
      </c>
      <c r="H368" s="3">
        <v>0</v>
      </c>
      <c r="I368" s="3">
        <v>0</v>
      </c>
      <c r="J368" s="3">
        <v>-148.69</v>
      </c>
      <c r="K368" s="3">
        <v>-148.69</v>
      </c>
      <c r="L368">
        <v>0</v>
      </c>
      <c r="M368" s="4">
        <v>45446</v>
      </c>
      <c r="N368" s="3">
        <v>-348.46</v>
      </c>
      <c r="O368" s="3">
        <v>0</v>
      </c>
      <c r="P368" s="3">
        <v>1322.1</v>
      </c>
      <c r="Q368" s="3"/>
      <c r="R368" s="3">
        <v>0</v>
      </c>
      <c r="S368" s="3" t="s">
        <v>137</v>
      </c>
      <c r="T368" s="3"/>
      <c r="U368" s="3" t="s">
        <v>35</v>
      </c>
      <c r="V368" s="3"/>
      <c r="W368" s="3"/>
      <c r="X368" s="3">
        <v>-148.69</v>
      </c>
      <c r="Y368" s="3"/>
      <c r="Z368" s="3"/>
      <c r="AA368" s="3">
        <v>0</v>
      </c>
      <c r="AB368" s="5" t="s">
        <v>302</v>
      </c>
      <c r="AC368" s="3">
        <v>199.77</v>
      </c>
      <c r="AD368" s="3"/>
    </row>
    <row r="369" spans="1:30" x14ac:dyDescent="0.25">
      <c r="A369">
        <v>359060</v>
      </c>
      <c r="B369" t="s">
        <v>1010</v>
      </c>
      <c r="C369" s="3">
        <f t="shared" si="6"/>
        <v>0</v>
      </c>
      <c r="D369" s="3">
        <v>0</v>
      </c>
      <c r="E369" s="3">
        <v>0</v>
      </c>
      <c r="F369" s="3">
        <v>0</v>
      </c>
      <c r="G369" s="3">
        <v>0</v>
      </c>
      <c r="H369" s="3">
        <v>0</v>
      </c>
      <c r="I369" s="3">
        <v>0</v>
      </c>
      <c r="J369" s="3">
        <v>-4181.72</v>
      </c>
      <c r="K369" s="3">
        <v>-4181.72</v>
      </c>
      <c r="L369">
        <v>0</v>
      </c>
      <c r="M369" s="4">
        <v>45525</v>
      </c>
      <c r="N369" s="3">
        <v>-901.2</v>
      </c>
      <c r="O369" s="3">
        <v>0</v>
      </c>
      <c r="P369" s="3">
        <v>10903.83</v>
      </c>
      <c r="Q369" s="3"/>
      <c r="R369" s="3">
        <v>8721.3700000000008</v>
      </c>
      <c r="S369" s="3" t="s">
        <v>137</v>
      </c>
      <c r="T369" s="3" t="s">
        <v>32</v>
      </c>
      <c r="U369" s="3" t="s">
        <v>35</v>
      </c>
      <c r="V369" s="3"/>
      <c r="W369" s="3"/>
      <c r="X369" s="3">
        <v>-4791.4399999999996</v>
      </c>
      <c r="Y369" s="3"/>
      <c r="Z369" s="3"/>
      <c r="AA369" s="3">
        <v>0</v>
      </c>
      <c r="AB369" s="5" t="s">
        <v>924</v>
      </c>
      <c r="AC369" s="3">
        <v>1245.7</v>
      </c>
      <c r="AD369" s="3" t="s">
        <v>1011</v>
      </c>
    </row>
    <row r="370" spans="1:30" x14ac:dyDescent="0.25">
      <c r="A370">
        <v>191612</v>
      </c>
      <c r="B370" t="s">
        <v>1012</v>
      </c>
      <c r="C370" s="3">
        <f t="shared" si="6"/>
        <v>0</v>
      </c>
      <c r="D370" s="3">
        <v>0</v>
      </c>
      <c r="E370" s="3">
        <v>0</v>
      </c>
      <c r="F370" s="3">
        <v>0</v>
      </c>
      <c r="G370" s="3">
        <v>0</v>
      </c>
      <c r="H370" s="3">
        <v>0</v>
      </c>
      <c r="I370" s="3">
        <v>0</v>
      </c>
      <c r="J370" s="3">
        <v>-35538.519999999997</v>
      </c>
      <c r="K370" s="3">
        <v>-35538.519999999997</v>
      </c>
      <c r="L370">
        <v>0</v>
      </c>
      <c r="M370" s="4">
        <v>45701</v>
      </c>
      <c r="N370" s="3">
        <v>-9654.6299999999992</v>
      </c>
      <c r="O370" s="3">
        <v>0</v>
      </c>
      <c r="P370" s="3">
        <v>7575.4</v>
      </c>
      <c r="Q370" s="3" t="s">
        <v>32</v>
      </c>
      <c r="R370" s="3">
        <v>61732.160000000003</v>
      </c>
      <c r="S370" s="3" t="s">
        <v>137</v>
      </c>
      <c r="T370" s="3" t="s">
        <v>32</v>
      </c>
      <c r="U370" s="3" t="s">
        <v>35</v>
      </c>
      <c r="V370" s="3" t="s">
        <v>1013</v>
      </c>
      <c r="W370" s="3" t="s">
        <v>37</v>
      </c>
      <c r="X370" s="3">
        <v>-8513.4699999999993</v>
      </c>
      <c r="Y370" s="3"/>
      <c r="Z370" s="3"/>
      <c r="AA370" s="3">
        <v>0</v>
      </c>
      <c r="AB370" s="5" t="s">
        <v>1014</v>
      </c>
      <c r="AC370" s="3">
        <v>208.05</v>
      </c>
      <c r="AD370" s="3" t="s">
        <v>1015</v>
      </c>
    </row>
    <row r="371" spans="1:30" x14ac:dyDescent="0.25">
      <c r="A371">
        <v>442943</v>
      </c>
      <c r="B371" t="s">
        <v>1016</v>
      </c>
      <c r="C371" s="3">
        <f t="shared" si="6"/>
        <v>0</v>
      </c>
      <c r="D371" s="3">
        <v>0</v>
      </c>
      <c r="E371" s="3">
        <v>0</v>
      </c>
      <c r="F371" s="3">
        <v>0</v>
      </c>
      <c r="G371" s="3">
        <v>0</v>
      </c>
      <c r="H371" s="3">
        <v>0</v>
      </c>
      <c r="I371" s="3">
        <v>0</v>
      </c>
      <c r="J371" s="3">
        <v>-2130.0500000000002</v>
      </c>
      <c r="K371" s="3">
        <v>-2130.0500000000002</v>
      </c>
      <c r="L371">
        <v>0</v>
      </c>
      <c r="M371" s="4">
        <v>45708</v>
      </c>
      <c r="N371" s="3">
        <v>-83.75</v>
      </c>
      <c r="O371" s="3">
        <v>4584.3900000000003</v>
      </c>
      <c r="P371" s="3">
        <v>0</v>
      </c>
      <c r="Q371" s="3"/>
      <c r="R371" s="3">
        <v>2106.75</v>
      </c>
      <c r="S371" s="3" t="s">
        <v>137</v>
      </c>
      <c r="T371" s="3" t="s">
        <v>32</v>
      </c>
      <c r="U371" s="3" t="s">
        <v>35</v>
      </c>
      <c r="V371" s="3"/>
      <c r="W371" s="3"/>
      <c r="X371" s="3">
        <v>-464.65</v>
      </c>
      <c r="Y371" s="3"/>
      <c r="Z371" s="3"/>
      <c r="AA371" s="3">
        <v>0</v>
      </c>
      <c r="AB371" s="5" t="s">
        <v>114</v>
      </c>
      <c r="AC371" s="3">
        <v>83.75</v>
      </c>
      <c r="AD371" s="3"/>
    </row>
    <row r="372" spans="1:30" x14ac:dyDescent="0.25">
      <c r="A372">
        <v>437274</v>
      </c>
      <c r="B372" t="s">
        <v>1017</v>
      </c>
      <c r="C372" s="3">
        <f t="shared" si="6"/>
        <v>0</v>
      </c>
      <c r="D372" s="3">
        <v>0</v>
      </c>
      <c r="E372" s="3">
        <v>0</v>
      </c>
      <c r="F372" s="3">
        <v>0</v>
      </c>
      <c r="G372" s="3">
        <v>0</v>
      </c>
      <c r="H372" s="3">
        <v>0</v>
      </c>
      <c r="I372" s="3">
        <v>0</v>
      </c>
      <c r="J372" s="3">
        <v>-0.03</v>
      </c>
      <c r="K372" s="3">
        <v>-0.03</v>
      </c>
      <c r="L372">
        <v>0</v>
      </c>
      <c r="M372" s="4">
        <v>45688</v>
      </c>
      <c r="N372" s="3">
        <v>-95.77</v>
      </c>
      <c r="O372" s="3">
        <v>135.91999999999999</v>
      </c>
      <c r="P372" s="3">
        <v>0</v>
      </c>
      <c r="Q372" s="3"/>
      <c r="R372" s="3">
        <v>0</v>
      </c>
      <c r="S372" s="3" t="s">
        <v>137</v>
      </c>
      <c r="T372" s="3" t="s">
        <v>32</v>
      </c>
      <c r="U372" s="3" t="s">
        <v>35</v>
      </c>
      <c r="V372" s="3"/>
      <c r="W372" s="3"/>
      <c r="X372" s="3">
        <v>-32.4</v>
      </c>
      <c r="Y372" s="3"/>
      <c r="Z372" s="3"/>
      <c r="AA372" s="3">
        <v>0</v>
      </c>
      <c r="AB372" s="5" t="s">
        <v>165</v>
      </c>
      <c r="AC372" s="3">
        <v>95.77</v>
      </c>
      <c r="AD372" s="3"/>
    </row>
    <row r="373" spans="1:30" x14ac:dyDescent="0.25">
      <c r="A373">
        <v>442529</v>
      </c>
      <c r="B373" t="s">
        <v>1018</v>
      </c>
      <c r="C373" s="3">
        <f t="shared" si="6"/>
        <v>0</v>
      </c>
      <c r="D373" s="3">
        <v>0</v>
      </c>
      <c r="E373" s="3">
        <v>0</v>
      </c>
      <c r="F373" s="3">
        <v>0</v>
      </c>
      <c r="G373" s="3">
        <v>0</v>
      </c>
      <c r="H373" s="3">
        <v>0</v>
      </c>
      <c r="I373" s="3">
        <v>0</v>
      </c>
      <c r="J373" s="3">
        <v>-6345.14</v>
      </c>
      <c r="K373" s="3">
        <v>-6345.14</v>
      </c>
      <c r="L373">
        <v>0</v>
      </c>
      <c r="M373" s="4">
        <v>45699</v>
      </c>
      <c r="N373" s="3">
        <v>-6345.14</v>
      </c>
      <c r="O373" s="3">
        <v>0</v>
      </c>
      <c r="P373" s="3">
        <v>0</v>
      </c>
      <c r="Q373" s="3"/>
      <c r="R373" s="3">
        <v>5716.32</v>
      </c>
      <c r="S373" s="3" t="s">
        <v>137</v>
      </c>
      <c r="T373" s="3"/>
      <c r="U373" s="3" t="s">
        <v>35</v>
      </c>
      <c r="V373" s="3"/>
      <c r="W373" s="3"/>
      <c r="X373" s="3">
        <v>-520.09</v>
      </c>
      <c r="Y373" s="3"/>
      <c r="Z373" s="3"/>
      <c r="AA373" s="3">
        <v>0</v>
      </c>
      <c r="AB373" s="5"/>
      <c r="AC373" s="3"/>
      <c r="AD373" s="3"/>
    </row>
    <row r="374" spans="1:30" x14ac:dyDescent="0.25">
      <c r="A374">
        <v>148886</v>
      </c>
      <c r="B374" t="s">
        <v>1019</v>
      </c>
      <c r="C374" s="3">
        <f t="shared" si="6"/>
        <v>0</v>
      </c>
      <c r="D374" s="3">
        <v>0</v>
      </c>
      <c r="E374" s="3">
        <v>0</v>
      </c>
      <c r="F374" s="3">
        <v>0</v>
      </c>
      <c r="G374" s="3">
        <v>0</v>
      </c>
      <c r="H374" s="3">
        <v>0</v>
      </c>
      <c r="I374" s="3">
        <v>0</v>
      </c>
      <c r="J374" s="3">
        <v>-10888.53</v>
      </c>
      <c r="K374" s="3">
        <v>-10888.53</v>
      </c>
      <c r="L374">
        <v>0</v>
      </c>
      <c r="M374" s="4">
        <v>45712</v>
      </c>
      <c r="N374" s="3">
        <v>-49.79</v>
      </c>
      <c r="O374" s="3">
        <v>2741.06</v>
      </c>
      <c r="P374" s="3">
        <v>22499.16</v>
      </c>
      <c r="Q374" s="3"/>
      <c r="R374" s="3">
        <v>9718.86</v>
      </c>
      <c r="S374" s="3" t="s">
        <v>137</v>
      </c>
      <c r="T374" s="3" t="s">
        <v>102</v>
      </c>
      <c r="U374" s="3" t="s">
        <v>35</v>
      </c>
      <c r="V374" s="3"/>
      <c r="W374" s="3" t="s">
        <v>37</v>
      </c>
      <c r="X374" s="3">
        <v>-1862.76</v>
      </c>
      <c r="Y374" s="3"/>
      <c r="Z374" s="3"/>
      <c r="AA374" s="3">
        <v>0</v>
      </c>
      <c r="AB374" s="5" t="s">
        <v>518</v>
      </c>
      <c r="AC374" s="3">
        <v>3031.78</v>
      </c>
      <c r="AD374" s="3"/>
    </row>
    <row r="375" spans="1:30" x14ac:dyDescent="0.25">
      <c r="A375">
        <v>166423</v>
      </c>
      <c r="B375" t="s">
        <v>1020</v>
      </c>
      <c r="C375" s="3">
        <f t="shared" si="6"/>
        <v>0</v>
      </c>
      <c r="D375" s="3">
        <v>0</v>
      </c>
      <c r="E375" s="3">
        <v>0</v>
      </c>
      <c r="F375" s="3">
        <v>0</v>
      </c>
      <c r="G375" s="3">
        <v>0</v>
      </c>
      <c r="H375" s="3">
        <v>0</v>
      </c>
      <c r="I375" s="3">
        <v>0</v>
      </c>
      <c r="J375" s="3">
        <v>-0.3</v>
      </c>
      <c r="K375" s="3">
        <v>-0.3</v>
      </c>
      <c r="L375">
        <v>0</v>
      </c>
      <c r="M375" s="4">
        <v>45678</v>
      </c>
      <c r="N375" s="3">
        <v>791.55</v>
      </c>
      <c r="O375" s="3">
        <v>67.540000000000006</v>
      </c>
      <c r="P375" s="3">
        <v>11469.18</v>
      </c>
      <c r="Q375" s="3"/>
      <c r="R375" s="3">
        <v>0</v>
      </c>
      <c r="S375" s="3" t="s">
        <v>139</v>
      </c>
      <c r="T375" s="3" t="s">
        <v>32</v>
      </c>
      <c r="U375" s="3" t="s">
        <v>35</v>
      </c>
      <c r="V375" s="3" t="s">
        <v>1021</v>
      </c>
      <c r="W375" s="3" t="s">
        <v>37</v>
      </c>
      <c r="X375" s="3">
        <v>-0.3</v>
      </c>
      <c r="Y375" s="3"/>
      <c r="Z375" s="3"/>
      <c r="AA375" s="3">
        <v>0.3</v>
      </c>
      <c r="AB375" s="5" t="s">
        <v>1022</v>
      </c>
      <c r="AC375" s="3">
        <v>-791.55</v>
      </c>
      <c r="AD375" s="3"/>
    </row>
    <row r="376" spans="1:30" x14ac:dyDescent="0.25">
      <c r="A376">
        <v>437157</v>
      </c>
      <c r="B376" t="s">
        <v>1023</v>
      </c>
      <c r="C376" s="3">
        <f t="shared" si="6"/>
        <v>0</v>
      </c>
      <c r="D376" s="3">
        <v>0</v>
      </c>
      <c r="E376" s="3">
        <v>0</v>
      </c>
      <c r="F376" s="3">
        <v>0</v>
      </c>
      <c r="G376" s="3">
        <v>0</v>
      </c>
      <c r="H376" s="3">
        <v>0</v>
      </c>
      <c r="I376" s="3">
        <v>0</v>
      </c>
      <c r="J376" s="3">
        <v>-710.64</v>
      </c>
      <c r="K376" s="3">
        <v>-710.64</v>
      </c>
      <c r="L376">
        <v>0</v>
      </c>
      <c r="M376" s="4">
        <v>45623</v>
      </c>
      <c r="N376" s="3">
        <v>-710.64</v>
      </c>
      <c r="O376" s="3">
        <v>0</v>
      </c>
      <c r="P376" s="3">
        <v>0</v>
      </c>
      <c r="Q376" s="3"/>
      <c r="R376" s="3">
        <v>654.20000000000005</v>
      </c>
      <c r="S376" s="3" t="s">
        <v>137</v>
      </c>
      <c r="T376" s="3"/>
      <c r="U376" s="3" t="s">
        <v>35</v>
      </c>
      <c r="V376" s="3"/>
      <c r="W376" s="3"/>
      <c r="X376" s="3">
        <v>-353.38</v>
      </c>
      <c r="Y376" s="3"/>
      <c r="Z376" s="3"/>
      <c r="AA376" s="3">
        <v>710.64</v>
      </c>
      <c r="AB376" s="5"/>
      <c r="AC376" s="3"/>
      <c r="AD376" s="3"/>
    </row>
    <row r="377" spans="1:30" x14ac:dyDescent="0.25">
      <c r="A377">
        <v>425531</v>
      </c>
      <c r="B377" t="s">
        <v>1024</v>
      </c>
      <c r="C377" s="3">
        <f t="shared" si="6"/>
        <v>0</v>
      </c>
      <c r="D377" s="3">
        <v>0</v>
      </c>
      <c r="E377" s="3">
        <v>0</v>
      </c>
      <c r="F377" s="3">
        <v>0</v>
      </c>
      <c r="G377" s="3">
        <v>0</v>
      </c>
      <c r="H377" s="3">
        <v>0</v>
      </c>
      <c r="I377" s="3">
        <v>0</v>
      </c>
      <c r="J377" s="3">
        <v>-32.659999999999997</v>
      </c>
      <c r="K377" s="3">
        <v>-32.659999999999997</v>
      </c>
      <c r="L377">
        <v>0</v>
      </c>
      <c r="M377" s="4">
        <v>45264</v>
      </c>
      <c r="N377" s="3">
        <v>-540.75</v>
      </c>
      <c r="O377" s="3">
        <v>0</v>
      </c>
      <c r="P377" s="3">
        <v>0</v>
      </c>
      <c r="Q377" s="3"/>
      <c r="R377" s="3">
        <v>0</v>
      </c>
      <c r="S377" s="3" t="s">
        <v>137</v>
      </c>
      <c r="T377" s="3"/>
      <c r="U377" s="3" t="s">
        <v>35</v>
      </c>
      <c r="V377" s="3"/>
      <c r="W377" s="3"/>
      <c r="X377" s="3">
        <v>-32.659999999999997</v>
      </c>
      <c r="Y377" s="3"/>
      <c r="Z377" s="3"/>
      <c r="AA377" s="3">
        <v>0</v>
      </c>
      <c r="AB377" s="5" t="s">
        <v>1025</v>
      </c>
      <c r="AC377" s="3">
        <v>508.09</v>
      </c>
      <c r="AD377" s="3"/>
    </row>
    <row r="378" spans="1:30" x14ac:dyDescent="0.25">
      <c r="A378">
        <v>184080</v>
      </c>
      <c r="B378" t="s">
        <v>1026</v>
      </c>
      <c r="C378" s="3">
        <f t="shared" si="6"/>
        <v>0</v>
      </c>
      <c r="D378" s="3">
        <v>0</v>
      </c>
      <c r="E378" s="3">
        <v>0</v>
      </c>
      <c r="F378" s="3">
        <v>0</v>
      </c>
      <c r="G378" s="3">
        <v>0</v>
      </c>
      <c r="H378" s="3">
        <v>0</v>
      </c>
      <c r="I378" s="3">
        <v>0</v>
      </c>
      <c r="J378" s="3">
        <v>-100.24</v>
      </c>
      <c r="K378" s="3">
        <v>-100.24</v>
      </c>
      <c r="L378">
        <v>0</v>
      </c>
      <c r="M378" s="4">
        <v>45554</v>
      </c>
      <c r="N378" s="3">
        <v>-654.78</v>
      </c>
      <c r="O378" s="3">
        <v>0</v>
      </c>
      <c r="P378" s="3">
        <v>3410.34</v>
      </c>
      <c r="Q378" s="3"/>
      <c r="R378" s="3">
        <v>0</v>
      </c>
      <c r="S378" s="3" t="s">
        <v>137</v>
      </c>
      <c r="T378" s="3" t="s">
        <v>32</v>
      </c>
      <c r="U378" s="3" t="s">
        <v>35</v>
      </c>
      <c r="V378" s="3"/>
      <c r="W378" s="3" t="s">
        <v>37</v>
      </c>
      <c r="X378" s="3">
        <v>-168.42</v>
      </c>
      <c r="Y378" s="3"/>
      <c r="Z378" s="3"/>
      <c r="AA378" s="3">
        <v>100.16</v>
      </c>
      <c r="AB378" s="5" t="s">
        <v>94</v>
      </c>
      <c r="AC378" s="3">
        <v>210.12</v>
      </c>
      <c r="AD378" s="3"/>
    </row>
    <row r="379" spans="1:30" x14ac:dyDescent="0.25">
      <c r="A379">
        <v>188315</v>
      </c>
      <c r="B379" t="s">
        <v>1027</v>
      </c>
      <c r="C379" s="3">
        <f t="shared" si="6"/>
        <v>0</v>
      </c>
      <c r="D379" s="3">
        <v>0</v>
      </c>
      <c r="E379" s="3">
        <v>0</v>
      </c>
      <c r="F379" s="3">
        <v>0</v>
      </c>
      <c r="G379" s="3">
        <v>0</v>
      </c>
      <c r="H379" s="3">
        <v>0</v>
      </c>
      <c r="I379" s="3">
        <v>0</v>
      </c>
      <c r="J379" s="3">
        <v>-4563.68</v>
      </c>
      <c r="K379" s="3">
        <v>-4563.68</v>
      </c>
      <c r="L379">
        <v>0</v>
      </c>
      <c r="M379" s="4">
        <v>45698</v>
      </c>
      <c r="N379" s="3">
        <v>-4563.68</v>
      </c>
      <c r="O379" s="3">
        <v>0</v>
      </c>
      <c r="P379" s="3">
        <v>0</v>
      </c>
      <c r="Q379" s="3"/>
      <c r="R379" s="3">
        <v>2671.66</v>
      </c>
      <c r="S379" s="3" t="s">
        <v>112</v>
      </c>
      <c r="T379" s="3"/>
      <c r="U379" s="3" t="s">
        <v>35</v>
      </c>
      <c r="V379" s="3"/>
      <c r="W379" s="3" t="s">
        <v>37</v>
      </c>
      <c r="X379" s="3">
        <v>-399.01</v>
      </c>
      <c r="Y379" s="3"/>
      <c r="Z379" s="3"/>
      <c r="AA379" s="3">
        <v>0</v>
      </c>
      <c r="AB379" s="5" t="s">
        <v>1028</v>
      </c>
      <c r="AC379" s="3">
        <v>137.35</v>
      </c>
      <c r="AD379" s="3"/>
    </row>
    <row r="380" spans="1:30" x14ac:dyDescent="0.25">
      <c r="A380">
        <v>442556</v>
      </c>
      <c r="B380" t="s">
        <v>1029</v>
      </c>
      <c r="C380" s="3">
        <f t="shared" si="6"/>
        <v>0</v>
      </c>
      <c r="D380" s="3">
        <v>0</v>
      </c>
      <c r="E380" s="3">
        <v>0</v>
      </c>
      <c r="F380" s="3">
        <v>0</v>
      </c>
      <c r="G380" s="3">
        <v>0</v>
      </c>
      <c r="H380" s="3">
        <v>0</v>
      </c>
      <c r="I380" s="3">
        <v>0</v>
      </c>
      <c r="J380" s="3">
        <v>-2100.85</v>
      </c>
      <c r="K380" s="3">
        <v>-2100.85</v>
      </c>
      <c r="L380">
        <v>0</v>
      </c>
      <c r="M380" s="4">
        <v>45694</v>
      </c>
      <c r="N380" s="3">
        <v>-1400.85</v>
      </c>
      <c r="O380" s="3">
        <v>0</v>
      </c>
      <c r="P380" s="3">
        <v>0</v>
      </c>
      <c r="Q380" s="3"/>
      <c r="R380" s="3">
        <v>3721.37</v>
      </c>
      <c r="S380" s="3" t="s">
        <v>137</v>
      </c>
      <c r="T380" s="3"/>
      <c r="U380" s="3" t="s">
        <v>35</v>
      </c>
      <c r="V380" s="3"/>
      <c r="W380" s="3"/>
      <c r="X380" s="3">
        <v>-290.8</v>
      </c>
      <c r="Y380" s="3"/>
      <c r="Z380" s="3"/>
      <c r="AA380" s="3">
        <v>0</v>
      </c>
      <c r="AB380" s="5"/>
      <c r="AC380" s="3"/>
      <c r="AD380" s="3"/>
    </row>
    <row r="381" spans="1:30" x14ac:dyDescent="0.25">
      <c r="A381">
        <v>402226</v>
      </c>
      <c r="B381" t="s">
        <v>1030</v>
      </c>
      <c r="C381" s="3">
        <f t="shared" si="6"/>
        <v>0</v>
      </c>
      <c r="D381" s="3">
        <v>0</v>
      </c>
      <c r="E381" s="3">
        <v>0</v>
      </c>
      <c r="F381" s="3">
        <v>0</v>
      </c>
      <c r="G381" s="3">
        <v>0</v>
      </c>
      <c r="H381" s="3">
        <v>0</v>
      </c>
      <c r="I381" s="3">
        <v>0</v>
      </c>
      <c r="J381" s="3">
        <v>-3810.6</v>
      </c>
      <c r="K381" s="3">
        <v>-3810.6</v>
      </c>
      <c r="L381">
        <v>35000</v>
      </c>
      <c r="M381" s="4">
        <v>45709</v>
      </c>
      <c r="N381" s="3">
        <v>-10000</v>
      </c>
      <c r="O381" s="3">
        <v>116934.89</v>
      </c>
      <c r="P381" s="3">
        <v>0</v>
      </c>
      <c r="Q381" s="3" t="s">
        <v>32</v>
      </c>
      <c r="R381" s="3">
        <v>19444.23</v>
      </c>
      <c r="S381" s="3" t="s">
        <v>834</v>
      </c>
      <c r="T381" s="3" t="s">
        <v>145</v>
      </c>
      <c r="U381" s="3" t="s">
        <v>52</v>
      </c>
      <c r="V381" s="3"/>
      <c r="W381" s="3"/>
      <c r="X381" s="3">
        <v>-18364.349999999999</v>
      </c>
      <c r="Y381" s="3"/>
      <c r="Z381" s="3"/>
      <c r="AA381" s="3">
        <v>-61782.79</v>
      </c>
      <c r="AB381" s="5" t="s">
        <v>114</v>
      </c>
      <c r="AC381" s="3">
        <v>114.62</v>
      </c>
      <c r="AD381" s="3" t="s">
        <v>1031</v>
      </c>
    </row>
    <row r="382" spans="1:30" x14ac:dyDescent="0.25">
      <c r="A382">
        <v>414558</v>
      </c>
      <c r="B382" t="s">
        <v>1032</v>
      </c>
      <c r="C382" s="3">
        <f t="shared" si="6"/>
        <v>0</v>
      </c>
      <c r="D382" s="3">
        <v>0</v>
      </c>
      <c r="E382" s="3">
        <v>0</v>
      </c>
      <c r="F382" s="3">
        <v>0</v>
      </c>
      <c r="G382" s="3">
        <v>0</v>
      </c>
      <c r="H382" s="3">
        <v>0</v>
      </c>
      <c r="I382" s="3">
        <v>0</v>
      </c>
      <c r="J382" s="3">
        <v>-30.95</v>
      </c>
      <c r="K382" s="3">
        <v>-30.95</v>
      </c>
      <c r="L382">
        <v>0</v>
      </c>
      <c r="M382" s="4">
        <v>45666</v>
      </c>
      <c r="N382" s="3">
        <v>-562.62</v>
      </c>
      <c r="O382" s="3">
        <v>484.8</v>
      </c>
      <c r="P382" s="3">
        <v>969.61</v>
      </c>
      <c r="Q382" s="3"/>
      <c r="R382" s="3">
        <v>0</v>
      </c>
      <c r="S382" s="3" t="s">
        <v>137</v>
      </c>
      <c r="T382" s="3" t="s">
        <v>32</v>
      </c>
      <c r="U382" s="3" t="s">
        <v>35</v>
      </c>
      <c r="V382" s="3"/>
      <c r="W382" s="3"/>
      <c r="X382" s="3">
        <v>-40.15</v>
      </c>
      <c r="Y382" s="3"/>
      <c r="Z382" s="3"/>
      <c r="AA382" s="3">
        <v>30.95</v>
      </c>
      <c r="AB382" s="5" t="s">
        <v>870</v>
      </c>
      <c r="AC382" s="3">
        <v>542.91999999999996</v>
      </c>
      <c r="AD382" s="3"/>
    </row>
    <row r="383" spans="1:30" x14ac:dyDescent="0.25">
      <c r="A383">
        <v>182519</v>
      </c>
      <c r="B383" t="s">
        <v>1033</v>
      </c>
      <c r="C383" s="3">
        <f t="shared" si="6"/>
        <v>0</v>
      </c>
      <c r="D383" s="3">
        <v>0</v>
      </c>
      <c r="E383" s="3">
        <v>0</v>
      </c>
      <c r="F383" s="3">
        <v>0</v>
      </c>
      <c r="G383" s="3">
        <v>0</v>
      </c>
      <c r="H383" s="3">
        <v>0</v>
      </c>
      <c r="I383" s="3">
        <v>0</v>
      </c>
      <c r="J383" s="3">
        <v>-236.16</v>
      </c>
      <c r="K383" s="3">
        <v>-236.16</v>
      </c>
      <c r="L383">
        <v>0</v>
      </c>
      <c r="M383" s="4">
        <v>45686</v>
      </c>
      <c r="N383" s="3">
        <v>-236.16</v>
      </c>
      <c r="O383" s="3">
        <v>0</v>
      </c>
      <c r="P383" s="3">
        <v>47.03</v>
      </c>
      <c r="Q383" s="3"/>
      <c r="R383" s="3">
        <v>197.4</v>
      </c>
      <c r="S383" s="3" t="s">
        <v>137</v>
      </c>
      <c r="T383" s="3"/>
      <c r="U383" s="3" t="s">
        <v>35</v>
      </c>
      <c r="V383" s="3"/>
      <c r="W383" s="3" t="s">
        <v>37</v>
      </c>
      <c r="X383" s="3">
        <v>-36.130000000000003</v>
      </c>
      <c r="Y383" s="3"/>
      <c r="Z383" s="3"/>
      <c r="AA383" s="3">
        <v>0</v>
      </c>
      <c r="AB383" s="5" t="s">
        <v>1034</v>
      </c>
      <c r="AC383" s="3">
        <v>69.95</v>
      </c>
      <c r="AD383" s="3"/>
    </row>
    <row r="384" spans="1:30" x14ac:dyDescent="0.25">
      <c r="A384">
        <v>429423</v>
      </c>
      <c r="B384" t="s">
        <v>1035</v>
      </c>
      <c r="C384" s="3">
        <f t="shared" si="6"/>
        <v>0</v>
      </c>
      <c r="D384" s="3">
        <v>0</v>
      </c>
      <c r="E384" s="3">
        <v>0</v>
      </c>
      <c r="F384" s="3">
        <v>0</v>
      </c>
      <c r="G384" s="3">
        <v>0</v>
      </c>
      <c r="H384" s="3">
        <v>0</v>
      </c>
      <c r="I384" s="3">
        <v>0</v>
      </c>
      <c r="J384" s="3">
        <v>-18</v>
      </c>
      <c r="K384" s="3">
        <v>-18</v>
      </c>
      <c r="L384">
        <v>0</v>
      </c>
      <c r="M384" s="4">
        <v>45631</v>
      </c>
      <c r="N384" s="3">
        <v>-665.75</v>
      </c>
      <c r="O384" s="3">
        <v>0</v>
      </c>
      <c r="P384" s="3">
        <v>597.75</v>
      </c>
      <c r="Q384" s="3"/>
      <c r="R384" s="3">
        <v>0</v>
      </c>
      <c r="S384" s="3" t="s">
        <v>137</v>
      </c>
      <c r="T384" s="3" t="s">
        <v>32</v>
      </c>
      <c r="U384" s="3" t="s">
        <v>35</v>
      </c>
      <c r="V384" s="3"/>
      <c r="W384" s="3"/>
      <c r="X384" s="3">
        <v>-32.94</v>
      </c>
      <c r="Y384" s="3"/>
      <c r="Z384" s="3"/>
      <c r="AA384" s="3">
        <v>0</v>
      </c>
      <c r="AB384" s="5" t="s">
        <v>1036</v>
      </c>
      <c r="AC384" s="3">
        <v>604.25</v>
      </c>
      <c r="AD384" s="3"/>
    </row>
    <row r="385" spans="1:30" x14ac:dyDescent="0.25">
      <c r="A385">
        <v>151275</v>
      </c>
      <c r="B385" t="s">
        <v>1037</v>
      </c>
      <c r="C385" s="3">
        <f t="shared" si="6"/>
        <v>0</v>
      </c>
      <c r="D385" s="3">
        <v>0</v>
      </c>
      <c r="E385" s="3">
        <v>0</v>
      </c>
      <c r="F385" s="3">
        <v>0</v>
      </c>
      <c r="G385" s="3">
        <v>0</v>
      </c>
      <c r="H385" s="3">
        <v>0</v>
      </c>
      <c r="I385" s="3">
        <v>0</v>
      </c>
      <c r="J385" s="3">
        <v>-35.08</v>
      </c>
      <c r="K385" s="3">
        <v>-35.08</v>
      </c>
      <c r="L385">
        <v>0</v>
      </c>
      <c r="M385" s="4">
        <v>45664</v>
      </c>
      <c r="N385" s="3">
        <v>-166.94</v>
      </c>
      <c r="O385" s="3">
        <v>133.68</v>
      </c>
      <c r="P385" s="3">
        <v>12124.02</v>
      </c>
      <c r="Q385" s="3" t="s">
        <v>32</v>
      </c>
      <c r="R385" s="3">
        <v>0</v>
      </c>
      <c r="S385" s="3" t="s">
        <v>137</v>
      </c>
      <c r="T385" s="3" t="s">
        <v>32</v>
      </c>
      <c r="U385" s="3" t="s">
        <v>35</v>
      </c>
      <c r="V385" s="3"/>
      <c r="W385" s="3" t="s">
        <v>37</v>
      </c>
      <c r="X385" s="3">
        <v>-2298.21</v>
      </c>
      <c r="Y385" s="3"/>
      <c r="Z385" s="3"/>
      <c r="AA385" s="3">
        <v>0</v>
      </c>
      <c r="AB385" s="5" t="s">
        <v>1038</v>
      </c>
      <c r="AC385" s="3">
        <v>166.94</v>
      </c>
      <c r="AD385" s="3" t="s">
        <v>1039</v>
      </c>
    </row>
    <row r="386" spans="1:30" x14ac:dyDescent="0.25">
      <c r="A386">
        <v>412998</v>
      </c>
      <c r="B386" t="s">
        <v>1040</v>
      </c>
      <c r="C386" s="3">
        <f t="shared" si="6"/>
        <v>0</v>
      </c>
      <c r="D386" s="3">
        <v>0</v>
      </c>
      <c r="E386" s="3">
        <v>0</v>
      </c>
      <c r="F386" s="3">
        <v>0</v>
      </c>
      <c r="G386" s="3">
        <v>0</v>
      </c>
      <c r="H386" s="3">
        <v>0</v>
      </c>
      <c r="I386" s="3">
        <v>0</v>
      </c>
      <c r="J386" s="3">
        <v>-0.01</v>
      </c>
      <c r="K386" s="3">
        <v>-0.01</v>
      </c>
      <c r="L386">
        <v>0</v>
      </c>
      <c r="M386" s="4">
        <v>45680</v>
      </c>
      <c r="N386" s="3">
        <v>-264.57</v>
      </c>
      <c r="O386" s="3">
        <v>243.58</v>
      </c>
      <c r="P386" s="3">
        <v>9283.16</v>
      </c>
      <c r="Q386" s="3"/>
      <c r="R386" s="3">
        <v>0</v>
      </c>
      <c r="S386" s="3" t="s">
        <v>137</v>
      </c>
      <c r="T386" s="3" t="s">
        <v>32</v>
      </c>
      <c r="U386" s="3" t="s">
        <v>35</v>
      </c>
      <c r="V386" s="3"/>
      <c r="W386" s="3"/>
      <c r="X386" s="3">
        <v>-117.55</v>
      </c>
      <c r="Y386" s="3"/>
      <c r="Z386" s="3"/>
      <c r="AA386" s="3">
        <v>0.01</v>
      </c>
      <c r="AB386" s="5" t="s">
        <v>568</v>
      </c>
      <c r="AC386" s="3">
        <v>264.57</v>
      </c>
      <c r="AD386" s="3" t="s">
        <v>1041</v>
      </c>
    </row>
    <row r="387" spans="1:30" x14ac:dyDescent="0.25">
      <c r="A387">
        <v>439220</v>
      </c>
      <c r="B387" t="s">
        <v>1042</v>
      </c>
      <c r="C387" s="3">
        <f t="shared" si="6"/>
        <v>0</v>
      </c>
      <c r="D387" s="3">
        <v>0</v>
      </c>
      <c r="E387" s="3">
        <v>0</v>
      </c>
      <c r="F387" s="3">
        <v>0</v>
      </c>
      <c r="G387" s="3">
        <v>0</v>
      </c>
      <c r="H387" s="3">
        <v>0</v>
      </c>
      <c r="I387" s="3">
        <v>0</v>
      </c>
      <c r="J387" s="3">
        <v>-1811.88</v>
      </c>
      <c r="K387" s="3">
        <v>-1811.88</v>
      </c>
      <c r="L387">
        <v>0</v>
      </c>
      <c r="M387" s="4">
        <v>45664</v>
      </c>
      <c r="N387" s="3">
        <v>-983.07</v>
      </c>
      <c r="O387" s="3">
        <v>0</v>
      </c>
      <c r="P387" s="3">
        <v>0</v>
      </c>
      <c r="Q387" s="3"/>
      <c r="R387" s="3">
        <v>1668</v>
      </c>
      <c r="S387" s="3" t="s">
        <v>137</v>
      </c>
      <c r="T387" s="3"/>
      <c r="U387" s="3" t="s">
        <v>35</v>
      </c>
      <c r="V387" s="3"/>
      <c r="W387" s="3"/>
      <c r="X387" s="3">
        <v>-839.25</v>
      </c>
      <c r="Y387" s="3"/>
      <c r="Z387" s="3"/>
      <c r="AA387" s="3">
        <v>1811.88</v>
      </c>
      <c r="AB387" s="5"/>
      <c r="AC387" s="3"/>
      <c r="AD387" s="3"/>
    </row>
    <row r="388" spans="1:30" x14ac:dyDescent="0.25">
      <c r="A388">
        <v>174212</v>
      </c>
      <c r="B388" t="s">
        <v>1043</v>
      </c>
      <c r="C388" s="3">
        <f t="shared" si="6"/>
        <v>0</v>
      </c>
      <c r="D388" s="3">
        <v>0</v>
      </c>
      <c r="E388" s="3">
        <v>0</v>
      </c>
      <c r="F388" s="3">
        <v>0</v>
      </c>
      <c r="G388" s="3">
        <v>0</v>
      </c>
      <c r="H388" s="3">
        <v>0</v>
      </c>
      <c r="I388" s="3">
        <v>0</v>
      </c>
      <c r="J388" s="3">
        <v>-54.32</v>
      </c>
      <c r="K388" s="3">
        <v>-54.32</v>
      </c>
      <c r="L388">
        <v>0</v>
      </c>
      <c r="M388" s="4">
        <v>45614</v>
      </c>
      <c r="N388" s="3">
        <v>-1964.36</v>
      </c>
      <c r="O388" s="3">
        <v>0</v>
      </c>
      <c r="P388" s="3">
        <v>1758.4</v>
      </c>
      <c r="Q388" s="3"/>
      <c r="R388" s="3">
        <v>0</v>
      </c>
      <c r="S388" s="3" t="s">
        <v>137</v>
      </c>
      <c r="T388" s="3" t="s">
        <v>32</v>
      </c>
      <c r="U388" s="3" t="s">
        <v>35</v>
      </c>
      <c r="V388" s="3"/>
      <c r="W388" s="3" t="s">
        <v>37</v>
      </c>
      <c r="X388" s="3">
        <v>-265.83</v>
      </c>
      <c r="Y388" s="3"/>
      <c r="Z388" s="3"/>
      <c r="AA388" s="3">
        <v>0</v>
      </c>
      <c r="AB388" s="5" t="s">
        <v>1044</v>
      </c>
      <c r="AC388" s="3">
        <v>1193.77</v>
      </c>
      <c r="AD388" s="3"/>
    </row>
    <row r="389" spans="1:30" x14ac:dyDescent="0.25">
      <c r="A389">
        <v>399157</v>
      </c>
      <c r="B389" t="s">
        <v>1045</v>
      </c>
      <c r="C389" s="3">
        <f t="shared" ref="C389:C452" si="7">F389+G389+H389+I389</f>
        <v>0</v>
      </c>
      <c r="D389" s="3">
        <v>0</v>
      </c>
      <c r="E389" s="3">
        <v>0</v>
      </c>
      <c r="F389" s="3">
        <v>0</v>
      </c>
      <c r="G389" s="3">
        <v>0</v>
      </c>
      <c r="H389" s="3">
        <v>0</v>
      </c>
      <c r="I389" s="3">
        <v>0</v>
      </c>
      <c r="J389" s="3">
        <v>-26.53</v>
      </c>
      <c r="K389" s="3">
        <v>-26.53</v>
      </c>
      <c r="L389">
        <v>0</v>
      </c>
      <c r="M389" s="4">
        <v>45483</v>
      </c>
      <c r="N389" s="3">
        <v>-1653.91</v>
      </c>
      <c r="O389" s="3">
        <v>0</v>
      </c>
      <c r="P389" s="3">
        <v>1477.58</v>
      </c>
      <c r="Q389" s="3"/>
      <c r="R389" s="3">
        <v>0</v>
      </c>
      <c r="S389" s="3" t="s">
        <v>139</v>
      </c>
      <c r="T389" s="3"/>
      <c r="U389" s="3" t="s">
        <v>35</v>
      </c>
      <c r="V389" s="3"/>
      <c r="W389" s="3"/>
      <c r="X389" s="3">
        <v>-26.53</v>
      </c>
      <c r="Y389" s="3"/>
      <c r="Z389" s="3"/>
      <c r="AA389" s="3">
        <v>0</v>
      </c>
      <c r="AB389" s="5" t="s">
        <v>202</v>
      </c>
      <c r="AC389" s="3">
        <v>1627.38</v>
      </c>
      <c r="AD389" s="3"/>
    </row>
    <row r="390" spans="1:30" x14ac:dyDescent="0.25">
      <c r="A390">
        <v>176518</v>
      </c>
      <c r="B390" t="s">
        <v>1046</v>
      </c>
      <c r="C390" s="3">
        <f t="shared" si="7"/>
        <v>0</v>
      </c>
      <c r="D390" s="3">
        <v>0</v>
      </c>
      <c r="E390" s="3">
        <v>0</v>
      </c>
      <c r="F390" s="3">
        <v>0</v>
      </c>
      <c r="G390" s="3">
        <v>0</v>
      </c>
      <c r="H390" s="3">
        <v>0</v>
      </c>
      <c r="I390" s="3">
        <v>0</v>
      </c>
      <c r="J390" s="3">
        <v>-3.21</v>
      </c>
      <c r="K390" s="3">
        <v>-3.21</v>
      </c>
      <c r="L390">
        <v>10000</v>
      </c>
      <c r="M390" s="4">
        <v>45701</v>
      </c>
      <c r="N390" s="3">
        <v>-63.53</v>
      </c>
      <c r="O390" s="3">
        <v>63.53</v>
      </c>
      <c r="P390" s="3">
        <v>1679.95</v>
      </c>
      <c r="Q390" s="3" t="s">
        <v>32</v>
      </c>
      <c r="R390" s="3">
        <v>0</v>
      </c>
      <c r="S390" s="3" t="s">
        <v>172</v>
      </c>
      <c r="T390" s="3" t="s">
        <v>1047</v>
      </c>
      <c r="U390" s="3" t="s">
        <v>35</v>
      </c>
      <c r="V390" s="3"/>
      <c r="W390" s="3" t="s">
        <v>37</v>
      </c>
      <c r="X390" s="3">
        <v>255.14</v>
      </c>
      <c r="Y390" s="3"/>
      <c r="Z390" s="3"/>
      <c r="AA390" s="3">
        <v>10003.209999999999</v>
      </c>
      <c r="AB390" s="5" t="s">
        <v>1038</v>
      </c>
      <c r="AC390" s="3">
        <v>37.86</v>
      </c>
      <c r="AD390" s="3" t="s">
        <v>1048</v>
      </c>
    </row>
    <row r="391" spans="1:30" x14ac:dyDescent="0.25">
      <c r="A391">
        <v>430667</v>
      </c>
      <c r="B391" t="s">
        <v>1049</v>
      </c>
      <c r="C391" s="3">
        <f t="shared" si="7"/>
        <v>0</v>
      </c>
      <c r="D391" s="3">
        <v>0</v>
      </c>
      <c r="E391" s="3">
        <v>0</v>
      </c>
      <c r="F391" s="3">
        <v>0</v>
      </c>
      <c r="G391" s="3">
        <v>0</v>
      </c>
      <c r="H391" s="3">
        <v>0</v>
      </c>
      <c r="I391" s="3">
        <v>0</v>
      </c>
      <c r="J391" s="3">
        <v>-0.1</v>
      </c>
      <c r="K391" s="3">
        <v>-0.1</v>
      </c>
      <c r="L391">
        <v>0</v>
      </c>
      <c r="M391" s="4">
        <v>45383</v>
      </c>
      <c r="N391" s="3">
        <v>-1450.25</v>
      </c>
      <c r="O391" s="3">
        <v>0</v>
      </c>
      <c r="P391" s="3">
        <v>1335</v>
      </c>
      <c r="Q391" s="3"/>
      <c r="R391" s="3">
        <v>0</v>
      </c>
      <c r="S391" s="3" t="s">
        <v>137</v>
      </c>
      <c r="T391" s="3"/>
      <c r="U391" s="3" t="s">
        <v>35</v>
      </c>
      <c r="V391" s="3"/>
      <c r="W391" s="3"/>
      <c r="X391" s="3">
        <v>-0.1</v>
      </c>
      <c r="Y391" s="3"/>
      <c r="Z391" s="3"/>
      <c r="AA391" s="3">
        <v>0.1</v>
      </c>
      <c r="AB391" s="5" t="s">
        <v>1050</v>
      </c>
      <c r="AC391" s="3">
        <v>1450.15</v>
      </c>
      <c r="AD391" s="3"/>
    </row>
    <row r="392" spans="1:30" x14ac:dyDescent="0.25">
      <c r="A392">
        <v>156845</v>
      </c>
      <c r="B392" t="s">
        <v>1051</v>
      </c>
      <c r="C392" s="3">
        <f t="shared" si="7"/>
        <v>0</v>
      </c>
      <c r="D392" s="3">
        <v>0</v>
      </c>
      <c r="E392" s="3">
        <v>0</v>
      </c>
      <c r="F392" s="3">
        <v>0</v>
      </c>
      <c r="G392" s="3">
        <v>0</v>
      </c>
      <c r="H392" s="3">
        <v>0</v>
      </c>
      <c r="I392" s="3">
        <v>0</v>
      </c>
      <c r="J392" s="3">
        <v>-57.86</v>
      </c>
      <c r="K392" s="3">
        <v>-57.86</v>
      </c>
      <c r="L392">
        <v>0</v>
      </c>
      <c r="M392" s="4">
        <v>45699</v>
      </c>
      <c r="N392" s="3">
        <v>-231.15</v>
      </c>
      <c r="O392" s="3">
        <v>0</v>
      </c>
      <c r="P392" s="3">
        <v>264.11</v>
      </c>
      <c r="Q392" s="3"/>
      <c r="R392" s="3">
        <v>53.27</v>
      </c>
      <c r="S392" s="3" t="s">
        <v>139</v>
      </c>
      <c r="T392" s="3" t="s">
        <v>32</v>
      </c>
      <c r="U392" s="3" t="s">
        <v>35</v>
      </c>
      <c r="V392" s="3"/>
      <c r="W392" s="3" t="s">
        <v>37</v>
      </c>
      <c r="X392" s="3">
        <v>-57.86</v>
      </c>
      <c r="Y392" s="3"/>
      <c r="Z392" s="3"/>
      <c r="AA392" s="3">
        <v>0</v>
      </c>
      <c r="AB392" s="5" t="s">
        <v>158</v>
      </c>
      <c r="AC392" s="3">
        <v>231.15</v>
      </c>
      <c r="AD392" s="3" t="s">
        <v>1052</v>
      </c>
    </row>
    <row r="393" spans="1:30" x14ac:dyDescent="0.25">
      <c r="A393">
        <v>440336</v>
      </c>
      <c r="B393" t="s">
        <v>1053</v>
      </c>
      <c r="C393" s="3">
        <f t="shared" si="7"/>
        <v>0</v>
      </c>
      <c r="D393" s="3">
        <v>0</v>
      </c>
      <c r="E393" s="3">
        <v>0</v>
      </c>
      <c r="F393" s="3">
        <v>0</v>
      </c>
      <c r="G393" s="3">
        <v>0</v>
      </c>
      <c r="H393" s="3">
        <v>0</v>
      </c>
      <c r="I393" s="3">
        <v>0</v>
      </c>
      <c r="J393" s="3">
        <v>-395.94</v>
      </c>
      <c r="K393" s="3">
        <v>-395.94</v>
      </c>
      <c r="L393">
        <v>0</v>
      </c>
      <c r="M393" s="4">
        <v>45705</v>
      </c>
      <c r="N393" s="3">
        <v>-395.94</v>
      </c>
      <c r="O393" s="3">
        <v>0</v>
      </c>
      <c r="P393" s="3">
        <v>210</v>
      </c>
      <c r="Q393" s="3"/>
      <c r="R393" s="3">
        <v>349.5</v>
      </c>
      <c r="S393" s="3" t="s">
        <v>137</v>
      </c>
      <c r="T393" s="3" t="s">
        <v>32</v>
      </c>
      <c r="U393" s="3" t="s">
        <v>35</v>
      </c>
      <c r="V393" s="3"/>
      <c r="W393" s="3"/>
      <c r="X393" s="3">
        <v>-19.47</v>
      </c>
      <c r="Y393" s="3"/>
      <c r="Z393" s="3"/>
      <c r="AA393" s="3">
        <v>0</v>
      </c>
      <c r="AB393" s="5" t="s">
        <v>1054</v>
      </c>
      <c r="AC393" s="3">
        <v>228.12</v>
      </c>
      <c r="AD393" s="3"/>
    </row>
    <row r="394" spans="1:30" x14ac:dyDescent="0.25">
      <c r="A394">
        <v>125982</v>
      </c>
      <c r="B394" t="s">
        <v>1055</v>
      </c>
      <c r="C394" s="3">
        <f t="shared" si="7"/>
        <v>0</v>
      </c>
      <c r="D394" s="3">
        <v>0</v>
      </c>
      <c r="E394" s="3">
        <v>0</v>
      </c>
      <c r="F394" s="3">
        <v>0</v>
      </c>
      <c r="G394" s="3">
        <v>0</v>
      </c>
      <c r="H394" s="3">
        <v>0</v>
      </c>
      <c r="I394" s="3">
        <v>0</v>
      </c>
      <c r="J394" s="3">
        <v>-87.68</v>
      </c>
      <c r="K394" s="3">
        <v>-87.68</v>
      </c>
      <c r="L394">
        <v>0</v>
      </c>
      <c r="M394" s="4">
        <v>45251</v>
      </c>
      <c r="N394" s="3">
        <v>-5486</v>
      </c>
      <c r="O394" s="3">
        <v>0</v>
      </c>
      <c r="P394" s="3">
        <v>0</v>
      </c>
      <c r="Q394" s="3"/>
      <c r="R394" s="3">
        <v>0</v>
      </c>
      <c r="S394" s="3" t="s">
        <v>137</v>
      </c>
      <c r="T394" s="3"/>
      <c r="U394" s="3" t="s">
        <v>35</v>
      </c>
      <c r="V394" s="3"/>
      <c r="W394" s="3" t="s">
        <v>37</v>
      </c>
      <c r="X394" s="3">
        <v>-87.68</v>
      </c>
      <c r="Y394" s="3"/>
      <c r="Z394" s="3"/>
      <c r="AA394" s="3">
        <v>87.68</v>
      </c>
      <c r="AB394" s="5" t="s">
        <v>1056</v>
      </c>
      <c r="AC394" s="3">
        <v>5398.32</v>
      </c>
      <c r="AD394" s="3"/>
    </row>
    <row r="395" spans="1:30" x14ac:dyDescent="0.25">
      <c r="A395">
        <v>391816</v>
      </c>
      <c r="B395" t="s">
        <v>1057</v>
      </c>
      <c r="C395" s="3">
        <f t="shared" si="7"/>
        <v>0</v>
      </c>
      <c r="D395" s="3">
        <v>0</v>
      </c>
      <c r="E395" s="3">
        <v>0</v>
      </c>
      <c r="F395" s="3">
        <v>0</v>
      </c>
      <c r="G395" s="3">
        <v>0</v>
      </c>
      <c r="H395" s="3">
        <v>0</v>
      </c>
      <c r="I395" s="3">
        <v>0</v>
      </c>
      <c r="J395" s="3">
        <v>-1065.98</v>
      </c>
      <c r="K395" s="3">
        <v>-1065.98</v>
      </c>
      <c r="L395">
        <v>0</v>
      </c>
      <c r="M395" s="4">
        <v>45712</v>
      </c>
      <c r="N395" s="3">
        <v>-1065.98</v>
      </c>
      <c r="O395" s="3">
        <v>0</v>
      </c>
      <c r="P395" s="3">
        <v>0</v>
      </c>
      <c r="Q395" s="3"/>
      <c r="R395" s="3">
        <v>935.35</v>
      </c>
      <c r="S395" s="3" t="s">
        <v>137</v>
      </c>
      <c r="T395" s="3"/>
      <c r="U395" s="3" t="s">
        <v>140</v>
      </c>
      <c r="V395" s="3"/>
      <c r="W395" s="3"/>
      <c r="X395" s="3">
        <v>-12.89</v>
      </c>
      <c r="Y395" s="3"/>
      <c r="Z395" s="3"/>
      <c r="AA395" s="3">
        <v>0</v>
      </c>
      <c r="AB395" s="5" t="s">
        <v>1058</v>
      </c>
      <c r="AC395" s="3">
        <v>581.22</v>
      </c>
      <c r="AD395" s="3"/>
    </row>
    <row r="396" spans="1:30" x14ac:dyDescent="0.25">
      <c r="A396">
        <v>381193</v>
      </c>
      <c r="B396" t="s">
        <v>1059</v>
      </c>
      <c r="C396" s="3">
        <f t="shared" si="7"/>
        <v>0</v>
      </c>
      <c r="D396" s="3">
        <v>0</v>
      </c>
      <c r="E396" s="3">
        <v>0</v>
      </c>
      <c r="F396" s="3">
        <v>0</v>
      </c>
      <c r="G396" s="3">
        <v>0</v>
      </c>
      <c r="H396" s="3">
        <v>0</v>
      </c>
      <c r="I396" s="3">
        <v>0</v>
      </c>
      <c r="J396" s="3">
        <v>11.8</v>
      </c>
      <c r="K396" s="3">
        <v>11.8</v>
      </c>
      <c r="L396">
        <v>0</v>
      </c>
      <c r="M396" s="4">
        <v>45705</v>
      </c>
      <c r="N396" s="3">
        <v>11.8</v>
      </c>
      <c r="O396" s="3">
        <v>318.14999999999998</v>
      </c>
      <c r="P396" s="3">
        <v>6101.17</v>
      </c>
      <c r="Q396" s="3"/>
      <c r="R396" s="3">
        <v>-11.8</v>
      </c>
      <c r="S396" s="3" t="s">
        <v>164</v>
      </c>
      <c r="T396" s="3" t="s">
        <v>32</v>
      </c>
      <c r="U396" s="3" t="s">
        <v>35</v>
      </c>
      <c r="V396" s="3"/>
      <c r="W396" s="3"/>
      <c r="X396" s="3">
        <v>-23.22</v>
      </c>
      <c r="Y396" s="3"/>
      <c r="Z396" s="3"/>
      <c r="AA396" s="3">
        <v>-11.8</v>
      </c>
      <c r="AB396" s="5" t="s">
        <v>151</v>
      </c>
      <c r="AC396" s="3">
        <v>103.24</v>
      </c>
      <c r="AD396" s="3"/>
    </row>
    <row r="397" spans="1:30" x14ac:dyDescent="0.25">
      <c r="A397">
        <v>414073</v>
      </c>
      <c r="B397" t="s">
        <v>1060</v>
      </c>
      <c r="C397" s="3">
        <f t="shared" si="7"/>
        <v>0</v>
      </c>
      <c r="D397" s="3">
        <v>0</v>
      </c>
      <c r="E397" s="3">
        <v>0</v>
      </c>
      <c r="F397" s="3">
        <v>0</v>
      </c>
      <c r="G397" s="3">
        <v>0</v>
      </c>
      <c r="H397" s="3">
        <v>0</v>
      </c>
      <c r="I397" s="3">
        <v>0</v>
      </c>
      <c r="J397" s="3">
        <v>-12.94</v>
      </c>
      <c r="K397" s="3">
        <v>-12.94</v>
      </c>
      <c r="L397">
        <v>0</v>
      </c>
      <c r="M397" s="4">
        <v>45630</v>
      </c>
      <c r="N397" s="3">
        <v>-17.05</v>
      </c>
      <c r="O397" s="3">
        <v>0</v>
      </c>
      <c r="P397" s="3">
        <v>263.18</v>
      </c>
      <c r="Q397" s="3"/>
      <c r="R397" s="3">
        <v>0</v>
      </c>
      <c r="S397" s="3" t="s">
        <v>137</v>
      </c>
      <c r="T397" s="3" t="s">
        <v>32</v>
      </c>
      <c r="U397" s="3" t="s">
        <v>35</v>
      </c>
      <c r="V397" s="3"/>
      <c r="W397" s="3"/>
      <c r="X397" s="3">
        <v>-12.83</v>
      </c>
      <c r="Y397" s="3"/>
      <c r="Z397" s="3"/>
      <c r="AA397" s="3">
        <v>12.94</v>
      </c>
      <c r="AB397" s="5" t="s">
        <v>1061</v>
      </c>
      <c r="AC397" s="3">
        <v>17.05</v>
      </c>
      <c r="AD397" s="3"/>
    </row>
    <row r="398" spans="1:30" x14ac:dyDescent="0.25">
      <c r="A398">
        <v>441842</v>
      </c>
      <c r="B398" t="s">
        <v>1062</v>
      </c>
      <c r="C398" s="3">
        <f t="shared" si="7"/>
        <v>0</v>
      </c>
      <c r="D398" s="3">
        <v>0</v>
      </c>
      <c r="E398" s="3">
        <v>0</v>
      </c>
      <c r="F398" s="3">
        <v>0</v>
      </c>
      <c r="G398" s="3">
        <v>0</v>
      </c>
      <c r="H398" s="3">
        <v>0</v>
      </c>
      <c r="I398" s="3">
        <v>0</v>
      </c>
      <c r="J398" s="3">
        <v>-5.7</v>
      </c>
      <c r="K398" s="3">
        <v>-5.7</v>
      </c>
      <c r="L398">
        <v>0</v>
      </c>
      <c r="M398" s="4">
        <v>45694</v>
      </c>
      <c r="N398" s="3">
        <v>-4247.1400000000003</v>
      </c>
      <c r="O398" s="3">
        <v>4100.4399999999996</v>
      </c>
      <c r="P398" s="3">
        <v>0</v>
      </c>
      <c r="Q398" s="3"/>
      <c r="R398" s="3">
        <v>0</v>
      </c>
      <c r="S398" s="3" t="s">
        <v>137</v>
      </c>
      <c r="T398" s="3" t="s">
        <v>32</v>
      </c>
      <c r="U398" s="3" t="s">
        <v>35</v>
      </c>
      <c r="V398" s="3"/>
      <c r="W398" s="3"/>
      <c r="X398" s="3">
        <v>-277.2</v>
      </c>
      <c r="Y398" s="3"/>
      <c r="Z398" s="3"/>
      <c r="AA398" s="3">
        <v>0</v>
      </c>
      <c r="AB398" s="5" t="s">
        <v>357</v>
      </c>
      <c r="AC398" s="3">
        <v>4247.1400000000003</v>
      </c>
      <c r="AD398" s="3"/>
    </row>
    <row r="399" spans="1:30" x14ac:dyDescent="0.25">
      <c r="A399">
        <v>443523</v>
      </c>
      <c r="B399" t="s">
        <v>1063</v>
      </c>
      <c r="C399" s="3">
        <f t="shared" si="7"/>
        <v>0</v>
      </c>
      <c r="D399" s="3">
        <v>0</v>
      </c>
      <c r="E399" s="3">
        <v>0</v>
      </c>
      <c r="F399" s="3">
        <v>0</v>
      </c>
      <c r="G399" s="3">
        <v>0</v>
      </c>
      <c r="H399" s="3">
        <v>0</v>
      </c>
      <c r="I399" s="3">
        <v>0</v>
      </c>
      <c r="J399" s="3">
        <v>-0.27</v>
      </c>
      <c r="K399" s="3">
        <v>-0.27</v>
      </c>
      <c r="L399">
        <v>0</v>
      </c>
      <c r="M399" s="4">
        <v>45707</v>
      </c>
      <c r="N399" s="3">
        <v>-224.26</v>
      </c>
      <c r="O399" s="3">
        <v>186.2</v>
      </c>
      <c r="P399" s="3">
        <v>0</v>
      </c>
      <c r="Q399" s="3"/>
      <c r="R399" s="3">
        <v>0</v>
      </c>
      <c r="S399" s="3" t="s">
        <v>137</v>
      </c>
      <c r="T399" s="3" t="s">
        <v>32</v>
      </c>
      <c r="U399" s="3" t="s">
        <v>35</v>
      </c>
      <c r="V399" s="3"/>
      <c r="W399" s="3"/>
      <c r="X399" s="3">
        <v>-6.13</v>
      </c>
      <c r="Y399" s="3"/>
      <c r="Z399" s="3"/>
      <c r="AA399" s="3">
        <v>0</v>
      </c>
      <c r="AB399" s="5" t="s">
        <v>124</v>
      </c>
      <c r="AC399" s="3">
        <v>223.99</v>
      </c>
      <c r="AD399" s="3"/>
    </row>
    <row r="400" spans="1:30" x14ac:dyDescent="0.25">
      <c r="A400">
        <v>354179</v>
      </c>
      <c r="B400" t="s">
        <v>1064</v>
      </c>
      <c r="C400" s="3">
        <f t="shared" si="7"/>
        <v>0</v>
      </c>
      <c r="D400" s="3">
        <v>0</v>
      </c>
      <c r="E400" s="3">
        <v>0</v>
      </c>
      <c r="F400" s="3">
        <v>0</v>
      </c>
      <c r="G400" s="3">
        <v>0</v>
      </c>
      <c r="H400" s="3">
        <v>0</v>
      </c>
      <c r="I400" s="3">
        <v>0</v>
      </c>
      <c r="J400" s="3">
        <v>-122.6</v>
      </c>
      <c r="K400" s="3">
        <v>-122.6</v>
      </c>
      <c r="L400">
        <v>0</v>
      </c>
      <c r="M400" s="4">
        <v>45712</v>
      </c>
      <c r="N400" s="3">
        <v>-122.6</v>
      </c>
      <c r="O400" s="3">
        <v>0</v>
      </c>
      <c r="P400" s="3">
        <v>8856.8799999999992</v>
      </c>
      <c r="Q400" s="3" t="s">
        <v>32</v>
      </c>
      <c r="R400" s="3">
        <v>102.6</v>
      </c>
      <c r="S400" s="3" t="s">
        <v>112</v>
      </c>
      <c r="T400" s="3" t="s">
        <v>32</v>
      </c>
      <c r="U400" s="3" t="s">
        <v>35</v>
      </c>
      <c r="V400" s="3"/>
      <c r="W400" s="3" t="s">
        <v>37</v>
      </c>
      <c r="X400" s="3">
        <v>-875.01</v>
      </c>
      <c r="Y400" s="3"/>
      <c r="Z400" s="3"/>
      <c r="AA400" s="3">
        <v>0</v>
      </c>
      <c r="AB400" s="5" t="s">
        <v>85</v>
      </c>
      <c r="AC400" s="3">
        <v>2327.7199999999998</v>
      </c>
      <c r="AD400" s="3" t="s">
        <v>1065</v>
      </c>
    </row>
    <row r="401" spans="1:30" x14ac:dyDescent="0.25">
      <c r="A401">
        <v>428683</v>
      </c>
      <c r="B401" t="s">
        <v>1066</v>
      </c>
      <c r="C401" s="3">
        <f t="shared" si="7"/>
        <v>0</v>
      </c>
      <c r="D401" s="3">
        <v>0</v>
      </c>
      <c r="E401" s="3">
        <v>0</v>
      </c>
      <c r="F401" s="3">
        <v>0</v>
      </c>
      <c r="G401" s="3">
        <v>0</v>
      </c>
      <c r="H401" s="3">
        <v>0</v>
      </c>
      <c r="I401" s="3">
        <v>0</v>
      </c>
      <c r="J401" s="3">
        <v>-6053.28</v>
      </c>
      <c r="K401" s="3">
        <v>-6053.28</v>
      </c>
      <c r="L401">
        <v>0</v>
      </c>
      <c r="M401" s="4">
        <v>45701</v>
      </c>
      <c r="N401" s="3">
        <v>-1096.6199999999999</v>
      </c>
      <c r="O401" s="3">
        <v>804.76</v>
      </c>
      <c r="P401" s="3">
        <v>6357.43</v>
      </c>
      <c r="Q401" s="3"/>
      <c r="R401" s="3">
        <v>5506.6</v>
      </c>
      <c r="S401" s="3" t="s">
        <v>137</v>
      </c>
      <c r="T401" s="3" t="s">
        <v>32</v>
      </c>
      <c r="U401" s="3" t="s">
        <v>35</v>
      </c>
      <c r="V401" s="3"/>
      <c r="W401" s="3"/>
      <c r="X401" s="3">
        <v>-1100.43</v>
      </c>
      <c r="Y401" s="3"/>
      <c r="Z401" s="3"/>
      <c r="AA401" s="3">
        <v>0</v>
      </c>
      <c r="AB401" s="5" t="s">
        <v>114</v>
      </c>
      <c r="AC401" s="3">
        <v>0</v>
      </c>
      <c r="AD401" s="3"/>
    </row>
    <row r="402" spans="1:30" x14ac:dyDescent="0.25">
      <c r="A402">
        <v>137863</v>
      </c>
      <c r="B402" t="s">
        <v>1067</v>
      </c>
      <c r="C402" s="3">
        <f t="shared" si="7"/>
        <v>0</v>
      </c>
      <c r="D402" s="3">
        <v>0</v>
      </c>
      <c r="E402" s="3">
        <v>0</v>
      </c>
      <c r="F402" s="3">
        <v>0</v>
      </c>
      <c r="G402" s="3">
        <v>0</v>
      </c>
      <c r="H402" s="3">
        <v>0</v>
      </c>
      <c r="I402" s="3">
        <v>0</v>
      </c>
      <c r="J402" s="3">
        <v>-6179.43</v>
      </c>
      <c r="K402" s="3">
        <v>-6179.43</v>
      </c>
      <c r="L402">
        <v>0</v>
      </c>
      <c r="M402" s="4">
        <v>45693</v>
      </c>
      <c r="N402" s="3">
        <v>-461.33</v>
      </c>
      <c r="O402" s="3">
        <v>1175.45</v>
      </c>
      <c r="P402" s="3">
        <v>85481.37</v>
      </c>
      <c r="Q402" s="3"/>
      <c r="R402" s="3">
        <v>5402.14</v>
      </c>
      <c r="S402" s="3" t="s">
        <v>139</v>
      </c>
      <c r="T402" s="3" t="s">
        <v>974</v>
      </c>
      <c r="U402" s="3" t="s">
        <v>35</v>
      </c>
      <c r="V402" s="3" t="s">
        <v>368</v>
      </c>
      <c r="W402" s="3" t="s">
        <v>37</v>
      </c>
      <c r="X402" s="3">
        <v>-4271.84</v>
      </c>
      <c r="Y402" s="3"/>
      <c r="Z402" s="3"/>
      <c r="AA402" s="3">
        <v>0</v>
      </c>
      <c r="AB402" s="5" t="s">
        <v>114</v>
      </c>
      <c r="AC402" s="3">
        <v>461.33</v>
      </c>
      <c r="AD402" s="3" t="s">
        <v>1068</v>
      </c>
    </row>
    <row r="403" spans="1:30" x14ac:dyDescent="0.25">
      <c r="A403">
        <v>436663</v>
      </c>
      <c r="B403" t="s">
        <v>1069</v>
      </c>
      <c r="C403" s="3">
        <f t="shared" si="7"/>
        <v>0</v>
      </c>
      <c r="D403" s="3">
        <v>0</v>
      </c>
      <c r="E403" s="3">
        <v>0</v>
      </c>
      <c r="F403" s="3">
        <v>0</v>
      </c>
      <c r="G403" s="3">
        <v>0</v>
      </c>
      <c r="H403" s="3">
        <v>0</v>
      </c>
      <c r="I403" s="3">
        <v>0</v>
      </c>
      <c r="J403" s="3">
        <v>-5711.75</v>
      </c>
      <c r="K403" s="3">
        <v>-5711.75</v>
      </c>
      <c r="L403">
        <v>0</v>
      </c>
      <c r="M403" s="4">
        <v>45698</v>
      </c>
      <c r="N403" s="3">
        <v>-1495.98</v>
      </c>
      <c r="O403" s="3">
        <v>3502.99</v>
      </c>
      <c r="P403" s="3">
        <v>12235.69</v>
      </c>
      <c r="Q403" s="3"/>
      <c r="R403" s="3">
        <v>3417.1</v>
      </c>
      <c r="S403" s="3" t="s">
        <v>137</v>
      </c>
      <c r="T403" s="3" t="s">
        <v>32</v>
      </c>
      <c r="U403" s="3" t="s">
        <v>35</v>
      </c>
      <c r="V403" s="3"/>
      <c r="W403" s="3"/>
      <c r="X403" s="3">
        <v>-2884.46</v>
      </c>
      <c r="Y403" s="3"/>
      <c r="Z403" s="3"/>
      <c r="AA403" s="3">
        <v>0</v>
      </c>
      <c r="AB403" s="5" t="s">
        <v>165</v>
      </c>
      <c r="AC403" s="3">
        <v>337.6</v>
      </c>
      <c r="AD403" s="3"/>
    </row>
    <row r="404" spans="1:30" x14ac:dyDescent="0.25">
      <c r="A404">
        <v>436891</v>
      </c>
      <c r="B404" t="s">
        <v>1070</v>
      </c>
      <c r="C404" s="3">
        <f t="shared" si="7"/>
        <v>0</v>
      </c>
      <c r="D404" s="3">
        <v>0</v>
      </c>
      <c r="E404" s="3">
        <v>0</v>
      </c>
      <c r="F404" s="3">
        <v>0</v>
      </c>
      <c r="G404" s="3">
        <v>0</v>
      </c>
      <c r="H404" s="3">
        <v>0</v>
      </c>
      <c r="I404" s="3">
        <v>0</v>
      </c>
      <c r="J404" s="3">
        <v>-4785.5600000000004</v>
      </c>
      <c r="K404" s="3">
        <v>-4785.5600000000004</v>
      </c>
      <c r="L404">
        <v>0</v>
      </c>
      <c r="M404" s="4">
        <v>45684</v>
      </c>
      <c r="N404" s="3">
        <v>-4785.5600000000004</v>
      </c>
      <c r="O404" s="3">
        <v>655.43</v>
      </c>
      <c r="P404" s="3">
        <v>571.9</v>
      </c>
      <c r="Q404" s="3"/>
      <c r="R404" s="3">
        <v>4236.6000000000004</v>
      </c>
      <c r="S404" s="3" t="s">
        <v>137</v>
      </c>
      <c r="T404" s="3" t="s">
        <v>32</v>
      </c>
      <c r="U404" s="3" t="s">
        <v>35</v>
      </c>
      <c r="V404" s="3"/>
      <c r="W404" s="3"/>
      <c r="X404" s="3">
        <v>-837.8</v>
      </c>
      <c r="Y404" s="3"/>
      <c r="Z404" s="3"/>
      <c r="AA404" s="3">
        <v>0</v>
      </c>
      <c r="AB404" s="5" t="s">
        <v>870</v>
      </c>
      <c r="AC404" s="3">
        <v>440.69</v>
      </c>
      <c r="AD404" s="3"/>
    </row>
    <row r="405" spans="1:30" x14ac:dyDescent="0.25">
      <c r="A405">
        <v>176557</v>
      </c>
      <c r="B405" t="s">
        <v>1071</v>
      </c>
      <c r="C405" s="3">
        <f t="shared" si="7"/>
        <v>0</v>
      </c>
      <c r="D405" s="3">
        <v>0</v>
      </c>
      <c r="E405" s="3">
        <v>0</v>
      </c>
      <c r="F405" s="3">
        <v>0</v>
      </c>
      <c r="G405" s="3">
        <v>0</v>
      </c>
      <c r="H405" s="3">
        <v>0</v>
      </c>
      <c r="I405" s="3">
        <v>0</v>
      </c>
      <c r="J405" s="3">
        <v>-19.690000000000001</v>
      </c>
      <c r="K405" s="3">
        <v>-19.690000000000001</v>
      </c>
      <c r="L405">
        <v>0</v>
      </c>
      <c r="M405" s="4">
        <v>45713</v>
      </c>
      <c r="N405" s="3">
        <v>-2.97</v>
      </c>
      <c r="O405" s="3">
        <v>8106.62</v>
      </c>
      <c r="P405" s="3">
        <v>1839.46</v>
      </c>
      <c r="Q405" s="3"/>
      <c r="R405" s="3">
        <v>0</v>
      </c>
      <c r="S405" s="3" t="s">
        <v>164</v>
      </c>
      <c r="T405" s="3" t="s">
        <v>32</v>
      </c>
      <c r="U405" s="3" t="s">
        <v>35</v>
      </c>
      <c r="V405" s="3"/>
      <c r="W405" s="3" t="s">
        <v>37</v>
      </c>
      <c r="X405" s="3">
        <v>-2700.08</v>
      </c>
      <c r="Y405" s="3"/>
      <c r="Z405" s="3"/>
      <c r="AA405" s="3">
        <v>19.690000000000001</v>
      </c>
      <c r="AB405" s="5" t="s">
        <v>146</v>
      </c>
      <c r="AC405" s="3">
        <v>2.97</v>
      </c>
      <c r="AD405" s="3" t="s">
        <v>1072</v>
      </c>
    </row>
    <row r="406" spans="1:30" x14ac:dyDescent="0.25">
      <c r="A406">
        <v>158605</v>
      </c>
      <c r="B406" t="s">
        <v>1073</v>
      </c>
      <c r="C406" s="3">
        <f t="shared" si="7"/>
        <v>0</v>
      </c>
      <c r="D406" s="3">
        <v>0</v>
      </c>
      <c r="E406" s="3">
        <v>0</v>
      </c>
      <c r="F406" s="3">
        <v>0</v>
      </c>
      <c r="G406" s="3">
        <v>0</v>
      </c>
      <c r="H406" s="3">
        <v>0</v>
      </c>
      <c r="I406" s="3">
        <v>0</v>
      </c>
      <c r="J406" s="3">
        <v>-313.7</v>
      </c>
      <c r="K406" s="3">
        <v>-313.7</v>
      </c>
      <c r="L406">
        <v>0</v>
      </c>
      <c r="M406" s="4">
        <v>45498</v>
      </c>
      <c r="N406" s="3">
        <v>-1006</v>
      </c>
      <c r="O406" s="3">
        <v>0</v>
      </c>
      <c r="P406" s="3">
        <v>637.35</v>
      </c>
      <c r="Q406" s="3"/>
      <c r="R406" s="3">
        <v>0</v>
      </c>
      <c r="S406" s="3" t="s">
        <v>137</v>
      </c>
      <c r="T406" s="3"/>
      <c r="U406" s="3" t="s">
        <v>35</v>
      </c>
      <c r="V406" s="3"/>
      <c r="W406" s="3" t="s">
        <v>37</v>
      </c>
      <c r="X406" s="3">
        <v>-313.7</v>
      </c>
      <c r="Y406" s="3"/>
      <c r="Z406" s="3"/>
      <c r="AA406" s="3">
        <v>313.7</v>
      </c>
      <c r="AB406" s="5" t="s">
        <v>1074</v>
      </c>
      <c r="AC406" s="3">
        <v>692.3</v>
      </c>
      <c r="AD406" s="3" t="s">
        <v>1075</v>
      </c>
    </row>
    <row r="407" spans="1:30" x14ac:dyDescent="0.25">
      <c r="A407">
        <v>417445</v>
      </c>
      <c r="B407" t="s">
        <v>1076</v>
      </c>
      <c r="C407" s="3">
        <f t="shared" si="7"/>
        <v>0</v>
      </c>
      <c r="D407" s="3">
        <v>0</v>
      </c>
      <c r="E407" s="3">
        <v>0</v>
      </c>
      <c r="F407" s="3">
        <v>0</v>
      </c>
      <c r="G407" s="3">
        <v>0</v>
      </c>
      <c r="H407" s="3">
        <v>0</v>
      </c>
      <c r="I407" s="3">
        <v>0</v>
      </c>
      <c r="J407" s="3">
        <v>-2080.04</v>
      </c>
      <c r="K407" s="3">
        <v>-2080.04</v>
      </c>
      <c r="L407">
        <v>0</v>
      </c>
      <c r="M407" s="4">
        <v>45670</v>
      </c>
      <c r="N407" s="3">
        <v>-2080.04</v>
      </c>
      <c r="O407" s="3">
        <v>5251.06</v>
      </c>
      <c r="P407" s="3">
        <v>0</v>
      </c>
      <c r="Q407" s="3"/>
      <c r="R407" s="3">
        <v>2498.5700000000002</v>
      </c>
      <c r="S407" s="3" t="s">
        <v>137</v>
      </c>
      <c r="T407" s="3" t="s">
        <v>32</v>
      </c>
      <c r="U407" s="3" t="s">
        <v>140</v>
      </c>
      <c r="V407" s="3"/>
      <c r="W407" s="3"/>
      <c r="X407" s="3">
        <v>-792.9</v>
      </c>
      <c r="Y407" s="3"/>
      <c r="Z407" s="3"/>
      <c r="AA407" s="3">
        <v>0</v>
      </c>
      <c r="AB407" s="5" t="s">
        <v>870</v>
      </c>
      <c r="AC407" s="3">
        <v>624.21</v>
      </c>
      <c r="AD407" s="3"/>
    </row>
    <row r="408" spans="1:30" x14ac:dyDescent="0.25">
      <c r="A408">
        <v>417476</v>
      </c>
      <c r="B408" t="s">
        <v>1077</v>
      </c>
      <c r="C408" s="3">
        <f t="shared" si="7"/>
        <v>0</v>
      </c>
      <c r="D408" s="3">
        <v>0</v>
      </c>
      <c r="E408" s="3">
        <v>0</v>
      </c>
      <c r="F408" s="3">
        <v>0</v>
      </c>
      <c r="G408" s="3">
        <v>0</v>
      </c>
      <c r="H408" s="3">
        <v>0</v>
      </c>
      <c r="I408" s="3">
        <v>0</v>
      </c>
      <c r="J408" s="3">
        <v>-790.59</v>
      </c>
      <c r="K408" s="3">
        <v>-790.59</v>
      </c>
      <c r="L408">
        <v>0</v>
      </c>
      <c r="M408" s="4">
        <v>45713</v>
      </c>
      <c r="N408" s="3">
        <v>-790.59</v>
      </c>
      <c r="O408" s="3">
        <v>0</v>
      </c>
      <c r="P408" s="3">
        <v>638.33000000000004</v>
      </c>
      <c r="Q408" s="3"/>
      <c r="R408" s="3">
        <v>727.82</v>
      </c>
      <c r="S408" s="3" t="s">
        <v>137</v>
      </c>
      <c r="T408" s="3"/>
      <c r="U408" s="3" t="s">
        <v>35</v>
      </c>
      <c r="V408" s="3"/>
      <c r="W408" s="3"/>
      <c r="X408" s="3">
        <v>-4.32</v>
      </c>
      <c r="Y408" s="3"/>
      <c r="Z408" s="3"/>
      <c r="AA408" s="3">
        <v>790.59</v>
      </c>
      <c r="AB408" s="5" t="s">
        <v>1078</v>
      </c>
      <c r="AC408" s="3">
        <v>45.85</v>
      </c>
      <c r="AD408" s="3"/>
    </row>
    <row r="409" spans="1:30" x14ac:dyDescent="0.25">
      <c r="A409">
        <v>441172</v>
      </c>
      <c r="B409" t="s">
        <v>1079</v>
      </c>
      <c r="C409" s="3">
        <f t="shared" si="7"/>
        <v>0</v>
      </c>
      <c r="D409" s="3">
        <v>0</v>
      </c>
      <c r="E409" s="3">
        <v>0</v>
      </c>
      <c r="F409" s="3">
        <v>0</v>
      </c>
      <c r="G409" s="3">
        <v>0</v>
      </c>
      <c r="H409" s="3">
        <v>0</v>
      </c>
      <c r="I409" s="3">
        <v>0</v>
      </c>
      <c r="J409" s="3">
        <v>9395.85</v>
      </c>
      <c r="K409" s="3">
        <v>9395.85</v>
      </c>
      <c r="L409">
        <v>0</v>
      </c>
      <c r="M409" s="4">
        <v>45659</v>
      </c>
      <c r="N409" s="3">
        <v>4759.1899999999996</v>
      </c>
      <c r="O409" s="3">
        <v>0</v>
      </c>
      <c r="P409" s="3">
        <v>8649.7999999999993</v>
      </c>
      <c r="Q409" s="3" t="s">
        <v>50</v>
      </c>
      <c r="R409" s="3">
        <v>0</v>
      </c>
      <c r="S409" s="3" t="s">
        <v>137</v>
      </c>
      <c r="T409" s="3" t="s">
        <v>32</v>
      </c>
      <c r="U409" s="3" t="s">
        <v>35</v>
      </c>
      <c r="V409" s="3"/>
      <c r="W409" s="3"/>
      <c r="X409" s="3">
        <v>2715.07</v>
      </c>
      <c r="Y409" s="3"/>
      <c r="Z409" s="3"/>
      <c r="AA409" s="3">
        <v>-9395.85</v>
      </c>
      <c r="AB409" s="5" t="s">
        <v>99</v>
      </c>
      <c r="AC409" s="3">
        <v>-9956.61</v>
      </c>
      <c r="AD409" s="3"/>
    </row>
    <row r="410" spans="1:30" x14ac:dyDescent="0.25">
      <c r="A410">
        <v>359892</v>
      </c>
      <c r="B410" t="s">
        <v>1080</v>
      </c>
      <c r="C410" s="3">
        <f t="shared" si="7"/>
        <v>0</v>
      </c>
      <c r="D410" s="3">
        <v>0</v>
      </c>
      <c r="E410" s="3">
        <v>0</v>
      </c>
      <c r="F410" s="3">
        <v>0</v>
      </c>
      <c r="G410" s="3">
        <v>0</v>
      </c>
      <c r="H410" s="3">
        <v>0</v>
      </c>
      <c r="I410" s="3">
        <v>0</v>
      </c>
      <c r="J410" s="3">
        <v>-15916.2</v>
      </c>
      <c r="K410" s="3">
        <v>-15916.2</v>
      </c>
      <c r="L410">
        <v>0</v>
      </c>
      <c r="M410" s="4">
        <v>45708</v>
      </c>
      <c r="N410" s="3">
        <v>-17051.22</v>
      </c>
      <c r="O410" s="3">
        <v>1044.9100000000001</v>
      </c>
      <c r="P410" s="3">
        <v>0</v>
      </c>
      <c r="Q410" s="3"/>
      <c r="R410" s="3">
        <v>14427.41</v>
      </c>
      <c r="S410" s="3" t="s">
        <v>137</v>
      </c>
      <c r="T410" s="3"/>
      <c r="U410" s="3" t="s">
        <v>35</v>
      </c>
      <c r="V410" s="3"/>
      <c r="W410" s="3"/>
      <c r="X410" s="3">
        <v>-559.05999999999995</v>
      </c>
      <c r="Y410" s="3"/>
      <c r="Z410" s="3"/>
      <c r="AA410" s="3">
        <v>0</v>
      </c>
      <c r="AB410" s="5" t="s">
        <v>114</v>
      </c>
      <c r="AC410" s="3">
        <v>1135.02</v>
      </c>
      <c r="AD410" s="3"/>
    </row>
    <row r="411" spans="1:30" x14ac:dyDescent="0.25">
      <c r="A411">
        <v>358864</v>
      </c>
      <c r="B411" t="s">
        <v>1081</v>
      </c>
      <c r="C411" s="3">
        <f t="shared" si="7"/>
        <v>0</v>
      </c>
      <c r="D411" s="3">
        <v>0</v>
      </c>
      <c r="E411" s="3">
        <v>0</v>
      </c>
      <c r="F411" s="3">
        <v>0</v>
      </c>
      <c r="G411" s="3">
        <v>0</v>
      </c>
      <c r="H411" s="3">
        <v>0</v>
      </c>
      <c r="I411" s="3">
        <v>0</v>
      </c>
      <c r="J411" s="3">
        <v>-0.04</v>
      </c>
      <c r="K411" s="3">
        <v>-0.04</v>
      </c>
      <c r="L411">
        <v>0</v>
      </c>
      <c r="M411" s="4">
        <v>45649</v>
      </c>
      <c r="N411" s="3">
        <v>-337.6</v>
      </c>
      <c r="O411" s="3">
        <v>0</v>
      </c>
      <c r="P411" s="3">
        <v>1158.33</v>
      </c>
      <c r="Q411" s="3"/>
      <c r="R411" s="3">
        <v>0</v>
      </c>
      <c r="S411" s="3" t="s">
        <v>139</v>
      </c>
      <c r="T411" s="3" t="s">
        <v>32</v>
      </c>
      <c r="U411" s="3" t="s">
        <v>35</v>
      </c>
      <c r="V411" s="3"/>
      <c r="W411" s="3"/>
      <c r="X411" s="3">
        <v>-38.65</v>
      </c>
      <c r="Y411" s="3"/>
      <c r="Z411" s="3"/>
      <c r="AA411" s="3">
        <v>0</v>
      </c>
      <c r="AB411" s="5" t="s">
        <v>901</v>
      </c>
      <c r="AC411" s="3">
        <v>185.48</v>
      </c>
      <c r="AD411" s="3"/>
    </row>
    <row r="412" spans="1:30" x14ac:dyDescent="0.25">
      <c r="A412">
        <v>391160</v>
      </c>
      <c r="B412" t="s">
        <v>1082</v>
      </c>
      <c r="C412" s="3">
        <f t="shared" si="7"/>
        <v>0</v>
      </c>
      <c r="D412" s="3">
        <v>0</v>
      </c>
      <c r="E412" s="3">
        <v>0</v>
      </c>
      <c r="F412" s="3">
        <v>0</v>
      </c>
      <c r="G412" s="3">
        <v>0</v>
      </c>
      <c r="H412" s="3">
        <v>0</v>
      </c>
      <c r="I412" s="3">
        <v>0</v>
      </c>
      <c r="J412" s="3">
        <v>-152.06</v>
      </c>
      <c r="K412" s="3">
        <v>-152.06</v>
      </c>
      <c r="L412">
        <v>0</v>
      </c>
      <c r="M412" s="4">
        <v>45231</v>
      </c>
      <c r="N412" s="3">
        <v>-174.24</v>
      </c>
      <c r="O412" s="3">
        <v>0</v>
      </c>
      <c r="P412" s="3">
        <v>0</v>
      </c>
      <c r="Q412" s="3"/>
      <c r="R412" s="3">
        <v>0</v>
      </c>
      <c r="S412" s="3" t="s">
        <v>139</v>
      </c>
      <c r="T412" s="3"/>
      <c r="U412" s="3" t="s">
        <v>35</v>
      </c>
      <c r="V412" s="3"/>
      <c r="W412" s="3"/>
      <c r="X412" s="3">
        <v>-152.06</v>
      </c>
      <c r="Y412" s="3"/>
      <c r="Z412" s="3"/>
      <c r="AA412" s="3">
        <v>152.06</v>
      </c>
      <c r="AB412" s="5" t="s">
        <v>1083</v>
      </c>
      <c r="AC412" s="3">
        <v>22.18</v>
      </c>
      <c r="AD412" s="3"/>
    </row>
    <row r="413" spans="1:30" x14ac:dyDescent="0.25">
      <c r="A413">
        <v>153788</v>
      </c>
      <c r="B413" t="s">
        <v>1084</v>
      </c>
      <c r="C413" s="3">
        <f t="shared" si="7"/>
        <v>0</v>
      </c>
      <c r="D413" s="3">
        <v>0</v>
      </c>
      <c r="E413" s="3">
        <v>0</v>
      </c>
      <c r="F413" s="3">
        <v>0</v>
      </c>
      <c r="G413" s="3">
        <v>0</v>
      </c>
      <c r="H413" s="3">
        <v>0</v>
      </c>
      <c r="I413" s="3">
        <v>0</v>
      </c>
      <c r="J413" s="3">
        <v>-2.36</v>
      </c>
      <c r="K413" s="3">
        <v>-2.36</v>
      </c>
      <c r="L413">
        <v>0</v>
      </c>
      <c r="M413" s="4">
        <v>45455</v>
      </c>
      <c r="N413" s="3">
        <v>-1012.59</v>
      </c>
      <c r="O413" s="3">
        <v>0</v>
      </c>
      <c r="P413" s="3">
        <v>2461.7399999999998</v>
      </c>
      <c r="Q413" s="3"/>
      <c r="R413" s="3">
        <v>0</v>
      </c>
      <c r="S413" s="3" t="s">
        <v>137</v>
      </c>
      <c r="T413" s="3"/>
      <c r="U413" s="3" t="s">
        <v>35</v>
      </c>
      <c r="V413" s="3"/>
      <c r="W413" s="3" t="s">
        <v>37</v>
      </c>
      <c r="X413" s="3">
        <v>-2.36</v>
      </c>
      <c r="Y413" s="3"/>
      <c r="Z413" s="3"/>
      <c r="AA413" s="3">
        <v>0</v>
      </c>
      <c r="AB413" s="5" t="s">
        <v>1085</v>
      </c>
      <c r="AC413" s="3">
        <v>1010.25</v>
      </c>
      <c r="AD413" s="3" t="s">
        <v>1086</v>
      </c>
    </row>
    <row r="414" spans="1:30" x14ac:dyDescent="0.25">
      <c r="A414">
        <v>154711</v>
      </c>
      <c r="B414" t="s">
        <v>1087</v>
      </c>
      <c r="C414" s="3">
        <f t="shared" si="7"/>
        <v>0</v>
      </c>
      <c r="D414" s="3">
        <v>0</v>
      </c>
      <c r="E414" s="3">
        <v>0</v>
      </c>
      <c r="F414" s="3">
        <v>0</v>
      </c>
      <c r="G414" s="3">
        <v>0</v>
      </c>
      <c r="H414" s="3">
        <v>0</v>
      </c>
      <c r="I414" s="3">
        <v>0</v>
      </c>
      <c r="J414" s="3">
        <v>-203.02</v>
      </c>
      <c r="K414" s="3">
        <v>-203.02</v>
      </c>
      <c r="L414">
        <v>0</v>
      </c>
      <c r="M414" s="4">
        <v>45694</v>
      </c>
      <c r="N414" s="3">
        <v>-203.02</v>
      </c>
      <c r="O414" s="3">
        <v>0</v>
      </c>
      <c r="P414" s="3">
        <v>3827.93</v>
      </c>
      <c r="Q414" s="3" t="s">
        <v>32</v>
      </c>
      <c r="R414" s="3">
        <v>151.88999999999999</v>
      </c>
      <c r="S414" s="3" t="s">
        <v>137</v>
      </c>
      <c r="T414" s="3" t="s">
        <v>32</v>
      </c>
      <c r="U414" s="3" t="s">
        <v>35</v>
      </c>
      <c r="V414" s="3"/>
      <c r="W414" s="3" t="s">
        <v>37</v>
      </c>
      <c r="X414" s="3">
        <v>-624.99</v>
      </c>
      <c r="Y414" s="3"/>
      <c r="Z414" s="3"/>
      <c r="AA414" s="3">
        <v>0</v>
      </c>
      <c r="AB414" s="5" t="s">
        <v>908</v>
      </c>
      <c r="AC414" s="3">
        <v>1575.9</v>
      </c>
      <c r="AD414" s="3" t="s">
        <v>1088</v>
      </c>
    </row>
    <row r="415" spans="1:30" x14ac:dyDescent="0.25">
      <c r="A415">
        <v>112580</v>
      </c>
      <c r="B415" t="s">
        <v>1089</v>
      </c>
      <c r="C415" s="3">
        <f t="shared" si="7"/>
        <v>0</v>
      </c>
      <c r="D415" s="3">
        <v>0</v>
      </c>
      <c r="E415" s="3">
        <v>0</v>
      </c>
      <c r="F415" s="3">
        <v>0</v>
      </c>
      <c r="G415" s="3">
        <v>0</v>
      </c>
      <c r="H415" s="3">
        <v>0</v>
      </c>
      <c r="I415" s="3">
        <v>0</v>
      </c>
      <c r="J415" s="3">
        <v>-79.62</v>
      </c>
      <c r="K415" s="3">
        <v>-79.62</v>
      </c>
      <c r="M415" s="4">
        <v>45714</v>
      </c>
      <c r="N415" s="3">
        <v>-259.33</v>
      </c>
      <c r="O415" s="3">
        <v>6751.62</v>
      </c>
      <c r="P415" s="3">
        <v>74749.210000000006</v>
      </c>
      <c r="Q415" s="3" t="s">
        <v>32</v>
      </c>
      <c r="R415" s="3">
        <v>0</v>
      </c>
      <c r="S415" s="3" t="s">
        <v>139</v>
      </c>
      <c r="T415" s="3" t="s">
        <v>32</v>
      </c>
      <c r="U415" s="3" t="s">
        <v>35</v>
      </c>
      <c r="V415" s="3" t="s">
        <v>1090</v>
      </c>
      <c r="W415" s="3" t="s">
        <v>37</v>
      </c>
      <c r="X415" s="3">
        <v>18.940000000000001</v>
      </c>
      <c r="Y415" s="3"/>
      <c r="Z415" s="3"/>
      <c r="AA415" s="3">
        <v>79.62</v>
      </c>
      <c r="AB415" s="5" t="s">
        <v>114</v>
      </c>
      <c r="AC415" s="3">
        <v>259.33</v>
      </c>
      <c r="AD415" s="3" t="s">
        <v>1091</v>
      </c>
    </row>
    <row r="416" spans="1:30" x14ac:dyDescent="0.25">
      <c r="A416">
        <v>413313</v>
      </c>
      <c r="B416" t="s">
        <v>1092</v>
      </c>
      <c r="C416" s="3">
        <f t="shared" si="7"/>
        <v>0</v>
      </c>
      <c r="D416" s="3">
        <v>0</v>
      </c>
      <c r="E416" s="3">
        <v>0</v>
      </c>
      <c r="F416" s="3">
        <v>0</v>
      </c>
      <c r="G416" s="3">
        <v>0</v>
      </c>
      <c r="H416" s="3">
        <v>0</v>
      </c>
      <c r="I416" s="3">
        <v>0</v>
      </c>
      <c r="J416" s="3">
        <v>-519.38</v>
      </c>
      <c r="K416" s="3">
        <v>-519.38</v>
      </c>
      <c r="L416">
        <v>0</v>
      </c>
      <c r="M416" s="4">
        <v>45574</v>
      </c>
      <c r="N416" s="3">
        <v>-1043.2</v>
      </c>
      <c r="O416" s="3">
        <v>0</v>
      </c>
      <c r="P416" s="3">
        <v>46075.29</v>
      </c>
      <c r="Q416" s="3"/>
      <c r="R416" s="3">
        <v>227.82</v>
      </c>
      <c r="S416" s="3" t="s">
        <v>137</v>
      </c>
      <c r="T416" s="3" t="s">
        <v>32</v>
      </c>
      <c r="U416" s="3" t="s">
        <v>35</v>
      </c>
      <c r="V416" s="3"/>
      <c r="W416" s="3"/>
      <c r="X416" s="3">
        <v>-519.38</v>
      </c>
      <c r="Y416" s="3"/>
      <c r="Z416" s="3"/>
      <c r="AA416" s="3">
        <v>0</v>
      </c>
      <c r="AB416" s="5" t="s">
        <v>926</v>
      </c>
      <c r="AC416" s="3">
        <v>1043.2</v>
      </c>
      <c r="AD416" s="3"/>
    </row>
    <row r="417" spans="1:30" x14ac:dyDescent="0.25">
      <c r="A417">
        <v>378490</v>
      </c>
      <c r="B417" t="s">
        <v>1093</v>
      </c>
      <c r="C417" s="3">
        <f t="shared" si="7"/>
        <v>0</v>
      </c>
      <c r="D417" s="3">
        <v>0</v>
      </c>
      <c r="E417" s="3">
        <v>0</v>
      </c>
      <c r="F417" s="3">
        <v>0</v>
      </c>
      <c r="G417" s="3">
        <v>0</v>
      </c>
      <c r="H417" s="3">
        <v>0</v>
      </c>
      <c r="I417" s="3">
        <v>0</v>
      </c>
      <c r="J417" s="3">
        <v>-322.5</v>
      </c>
      <c r="K417" s="3">
        <v>-322.5</v>
      </c>
      <c r="L417">
        <v>0</v>
      </c>
      <c r="M417" s="4">
        <v>45552</v>
      </c>
      <c r="N417" s="3">
        <v>-262.2</v>
      </c>
      <c r="O417" s="3">
        <v>0</v>
      </c>
      <c r="P417" s="3">
        <v>21560.23</v>
      </c>
      <c r="Q417" s="3"/>
      <c r="R417" s="3">
        <v>0</v>
      </c>
      <c r="S417" s="3" t="s">
        <v>137</v>
      </c>
      <c r="T417" s="3" t="s">
        <v>32</v>
      </c>
      <c r="U417" s="3" t="s">
        <v>35</v>
      </c>
      <c r="V417" s="3"/>
      <c r="W417" s="3"/>
      <c r="X417" s="3">
        <v>-322.5</v>
      </c>
      <c r="Y417" s="3"/>
      <c r="Z417" s="3"/>
      <c r="AA417" s="3">
        <v>322.5</v>
      </c>
      <c r="AB417" s="5" t="s">
        <v>1094</v>
      </c>
      <c r="AC417" s="3">
        <v>262.2</v>
      </c>
      <c r="AD417" s="3"/>
    </row>
    <row r="418" spans="1:30" x14ac:dyDescent="0.25">
      <c r="A418">
        <v>139362</v>
      </c>
      <c r="B418" t="s">
        <v>1095</v>
      </c>
      <c r="C418" s="3">
        <f t="shared" si="7"/>
        <v>0</v>
      </c>
      <c r="D418" s="3">
        <v>0</v>
      </c>
      <c r="E418" s="3">
        <v>0</v>
      </c>
      <c r="F418" s="3">
        <v>0</v>
      </c>
      <c r="G418" s="3">
        <v>0</v>
      </c>
      <c r="H418" s="3">
        <v>0</v>
      </c>
      <c r="I418" s="3">
        <v>0</v>
      </c>
      <c r="J418" s="3">
        <v>-921.14</v>
      </c>
      <c r="K418" s="3">
        <v>-921.14</v>
      </c>
      <c r="L418">
        <v>0</v>
      </c>
      <c r="M418" s="4">
        <v>45621</v>
      </c>
      <c r="N418" s="3">
        <v>-82.62</v>
      </c>
      <c r="O418" s="3">
        <v>0</v>
      </c>
      <c r="P418" s="3">
        <v>8699.41</v>
      </c>
      <c r="Q418" s="3" t="s">
        <v>32</v>
      </c>
      <c r="R418" s="3">
        <v>0</v>
      </c>
      <c r="S418" s="3" t="s">
        <v>112</v>
      </c>
      <c r="T418" s="3" t="s">
        <v>32</v>
      </c>
      <c r="U418" s="3" t="s">
        <v>35</v>
      </c>
      <c r="V418" s="3" t="s">
        <v>555</v>
      </c>
      <c r="W418" s="3" t="s">
        <v>37</v>
      </c>
      <c r="X418" s="3">
        <v>-1254.6500000000001</v>
      </c>
      <c r="Y418" s="3"/>
      <c r="Z418" s="3"/>
      <c r="AA418" s="3">
        <v>921.14</v>
      </c>
      <c r="AB418" s="5" t="s">
        <v>463</v>
      </c>
      <c r="AC418" s="3">
        <v>82.62</v>
      </c>
      <c r="AD418" s="3" t="s">
        <v>1096</v>
      </c>
    </row>
    <row r="419" spans="1:30" x14ac:dyDescent="0.25">
      <c r="A419">
        <v>426615</v>
      </c>
      <c r="B419" t="s">
        <v>1097</v>
      </c>
      <c r="C419" s="3">
        <f t="shared" si="7"/>
        <v>0</v>
      </c>
      <c r="D419" s="3">
        <v>0</v>
      </c>
      <c r="E419" s="3">
        <v>0</v>
      </c>
      <c r="F419" s="3">
        <v>0</v>
      </c>
      <c r="G419" s="3">
        <v>0</v>
      </c>
      <c r="H419" s="3">
        <v>0</v>
      </c>
      <c r="I419" s="3">
        <v>0</v>
      </c>
      <c r="J419" s="3">
        <v>-35.31</v>
      </c>
      <c r="K419" s="3">
        <v>-35.31</v>
      </c>
      <c r="L419">
        <v>0</v>
      </c>
      <c r="M419" s="4">
        <v>45317</v>
      </c>
      <c r="N419" s="3">
        <v>-444.76</v>
      </c>
      <c r="O419" s="3">
        <v>0</v>
      </c>
      <c r="P419" s="3">
        <v>184.45</v>
      </c>
      <c r="Q419" s="3"/>
      <c r="R419" s="3">
        <v>0</v>
      </c>
      <c r="S419" s="3" t="s">
        <v>137</v>
      </c>
      <c r="T419" s="3"/>
      <c r="U419" s="3" t="s">
        <v>35</v>
      </c>
      <c r="V419" s="3"/>
      <c r="W419" s="3"/>
      <c r="X419" s="3">
        <v>-35.31</v>
      </c>
      <c r="Y419" s="3"/>
      <c r="Z419" s="3"/>
      <c r="AA419" s="3">
        <v>0</v>
      </c>
      <c r="AB419" s="5" t="s">
        <v>1098</v>
      </c>
      <c r="AC419" s="3">
        <v>409.45</v>
      </c>
      <c r="AD419" s="3"/>
    </row>
    <row r="420" spans="1:30" x14ac:dyDescent="0.25">
      <c r="A420">
        <v>441791</v>
      </c>
      <c r="B420" t="s">
        <v>1099</v>
      </c>
      <c r="C420" s="3">
        <f t="shared" si="7"/>
        <v>0</v>
      </c>
      <c r="D420" s="3">
        <v>0</v>
      </c>
      <c r="E420" s="3">
        <v>0</v>
      </c>
      <c r="F420" s="3">
        <v>0</v>
      </c>
      <c r="G420" s="3">
        <v>0</v>
      </c>
      <c r="H420" s="3">
        <v>0</v>
      </c>
      <c r="I420" s="3">
        <v>0</v>
      </c>
      <c r="J420" s="3">
        <v>-2955.26</v>
      </c>
      <c r="K420" s="3">
        <v>-2955.26</v>
      </c>
      <c r="L420">
        <v>0</v>
      </c>
      <c r="M420" s="4">
        <v>45688</v>
      </c>
      <c r="N420" s="3">
        <v>-953.04</v>
      </c>
      <c r="O420" s="3">
        <v>1981.77</v>
      </c>
      <c r="P420" s="3">
        <v>0</v>
      </c>
      <c r="Q420" s="3"/>
      <c r="R420" s="3">
        <v>2670.61</v>
      </c>
      <c r="S420" s="3" t="s">
        <v>137</v>
      </c>
      <c r="T420" s="3" t="s">
        <v>32</v>
      </c>
      <c r="U420" s="3" t="s">
        <v>35</v>
      </c>
      <c r="V420" s="3"/>
      <c r="W420" s="3"/>
      <c r="X420" s="3">
        <v>-939.5</v>
      </c>
      <c r="Y420" s="3"/>
      <c r="Z420" s="3"/>
      <c r="AA420" s="3">
        <v>0</v>
      </c>
      <c r="AB420" s="5" t="s">
        <v>266</v>
      </c>
      <c r="AC420" s="3">
        <v>953.04</v>
      </c>
      <c r="AD420" s="3"/>
    </row>
    <row r="421" spans="1:30" x14ac:dyDescent="0.25">
      <c r="A421">
        <v>160953</v>
      </c>
      <c r="B421" t="s">
        <v>1100</v>
      </c>
      <c r="C421" s="3">
        <f t="shared" si="7"/>
        <v>0</v>
      </c>
      <c r="D421" s="3">
        <v>0</v>
      </c>
      <c r="E421" s="3">
        <v>0</v>
      </c>
      <c r="F421" s="3">
        <v>0</v>
      </c>
      <c r="G421" s="3">
        <v>0</v>
      </c>
      <c r="H421" s="3">
        <v>0</v>
      </c>
      <c r="I421" s="3">
        <v>0</v>
      </c>
      <c r="J421" s="3">
        <v>-4866.05</v>
      </c>
      <c r="K421" s="3">
        <v>-4866.05</v>
      </c>
      <c r="L421">
        <v>0</v>
      </c>
      <c r="M421" s="4">
        <v>45708</v>
      </c>
      <c r="N421" s="3">
        <v>-717.54</v>
      </c>
      <c r="O421" s="3">
        <v>8959.5</v>
      </c>
      <c r="P421" s="3">
        <v>0</v>
      </c>
      <c r="Q421" s="3"/>
      <c r="R421" s="3">
        <v>4104.67</v>
      </c>
      <c r="S421" s="3" t="s">
        <v>137</v>
      </c>
      <c r="T421" s="3" t="s">
        <v>32</v>
      </c>
      <c r="U421" s="3" t="s">
        <v>35</v>
      </c>
      <c r="V421" s="3"/>
      <c r="W421" s="3" t="s">
        <v>37</v>
      </c>
      <c r="X421" s="3">
        <v>-5900.95</v>
      </c>
      <c r="Y421" s="3"/>
      <c r="Z421" s="3"/>
      <c r="AA421" s="3">
        <v>0</v>
      </c>
      <c r="AB421" s="5" t="s">
        <v>495</v>
      </c>
      <c r="AC421" s="3">
        <v>652.55999999999995</v>
      </c>
      <c r="AD421" s="3"/>
    </row>
    <row r="422" spans="1:30" x14ac:dyDescent="0.25">
      <c r="A422">
        <v>439814</v>
      </c>
      <c r="B422" t="s">
        <v>1101</v>
      </c>
      <c r="C422" s="3">
        <f t="shared" si="7"/>
        <v>0</v>
      </c>
      <c r="D422" s="3">
        <v>0</v>
      </c>
      <c r="E422" s="3">
        <v>0</v>
      </c>
      <c r="F422" s="3">
        <v>0</v>
      </c>
      <c r="G422" s="3">
        <v>0</v>
      </c>
      <c r="H422" s="3">
        <v>0</v>
      </c>
      <c r="I422" s="3">
        <v>0</v>
      </c>
      <c r="J422" s="3">
        <v>-65.11</v>
      </c>
      <c r="K422" s="3">
        <v>-65.11</v>
      </c>
      <c r="L422">
        <v>0</v>
      </c>
      <c r="M422" s="4">
        <v>45610</v>
      </c>
      <c r="N422" s="3">
        <v>-28.25</v>
      </c>
      <c r="O422" s="3">
        <v>0</v>
      </c>
      <c r="P422" s="3">
        <v>672.75</v>
      </c>
      <c r="Q422" s="3"/>
      <c r="R422" s="3">
        <v>57.85</v>
      </c>
      <c r="S422" s="3" t="s">
        <v>137</v>
      </c>
      <c r="T422" s="3" t="s">
        <v>32</v>
      </c>
      <c r="U422" s="3" t="s">
        <v>35</v>
      </c>
      <c r="V422" s="3"/>
      <c r="W422" s="3"/>
      <c r="X422" s="3">
        <v>-62.98</v>
      </c>
      <c r="Y422" s="3"/>
      <c r="Z422" s="3"/>
      <c r="AA422" s="3">
        <v>0</v>
      </c>
      <c r="AB422" s="5" t="s">
        <v>924</v>
      </c>
      <c r="AC422" s="3">
        <v>-34.590000000000003</v>
      </c>
      <c r="AD422" s="3"/>
    </row>
    <row r="423" spans="1:30" x14ac:dyDescent="0.25">
      <c r="A423">
        <v>193816</v>
      </c>
      <c r="B423" t="s">
        <v>1102</v>
      </c>
      <c r="C423" s="3">
        <f t="shared" si="7"/>
        <v>0</v>
      </c>
      <c r="D423" s="3">
        <v>0</v>
      </c>
      <c r="E423" s="3">
        <v>0</v>
      </c>
      <c r="F423" s="3">
        <v>0</v>
      </c>
      <c r="G423" s="3">
        <v>0</v>
      </c>
      <c r="H423" s="3">
        <v>0</v>
      </c>
      <c r="I423" s="3">
        <v>0</v>
      </c>
      <c r="J423" s="3">
        <v>-959.52</v>
      </c>
      <c r="K423" s="3">
        <v>-959.52</v>
      </c>
      <c r="L423">
        <v>0</v>
      </c>
      <c r="M423" s="4">
        <v>45695</v>
      </c>
      <c r="N423" s="3">
        <v>-959.52</v>
      </c>
      <c r="O423" s="3">
        <v>0</v>
      </c>
      <c r="P423" s="3">
        <v>0</v>
      </c>
      <c r="Q423" s="3"/>
      <c r="R423" s="3">
        <v>863.33</v>
      </c>
      <c r="S423" s="3" t="s">
        <v>137</v>
      </c>
      <c r="T423" s="3"/>
      <c r="U423" s="3" t="s">
        <v>35</v>
      </c>
      <c r="V423" s="3"/>
      <c r="W423" s="3" t="s">
        <v>37</v>
      </c>
      <c r="X423" s="3">
        <v>-99.62</v>
      </c>
      <c r="Y423" s="3"/>
      <c r="Z423" s="3"/>
      <c r="AA423" s="3">
        <v>0</v>
      </c>
      <c r="AB423" s="5" t="s">
        <v>1103</v>
      </c>
      <c r="AC423" s="3">
        <v>681.04</v>
      </c>
      <c r="AD423" s="3"/>
    </row>
    <row r="424" spans="1:30" x14ac:dyDescent="0.25">
      <c r="A424">
        <v>427632</v>
      </c>
      <c r="B424" t="s">
        <v>1104</v>
      </c>
      <c r="C424" s="3">
        <f t="shared" si="7"/>
        <v>0</v>
      </c>
      <c r="D424" s="3">
        <v>0</v>
      </c>
      <c r="E424" s="3">
        <v>0</v>
      </c>
      <c r="F424" s="3">
        <v>0</v>
      </c>
      <c r="G424" s="3">
        <v>0</v>
      </c>
      <c r="H424" s="3">
        <v>0</v>
      </c>
      <c r="I424" s="3">
        <v>0</v>
      </c>
      <c r="J424" s="3">
        <v>-42.37</v>
      </c>
      <c r="K424" s="3">
        <v>-42.37</v>
      </c>
      <c r="L424">
        <v>0</v>
      </c>
      <c r="M424" s="4">
        <v>45315</v>
      </c>
      <c r="N424" s="3">
        <v>-4339.71</v>
      </c>
      <c r="O424" s="3">
        <v>0</v>
      </c>
      <c r="P424" s="3">
        <v>3956.13</v>
      </c>
      <c r="Q424" s="3"/>
      <c r="R424" s="3">
        <v>0</v>
      </c>
      <c r="S424" s="3" t="s">
        <v>137</v>
      </c>
      <c r="T424" s="3"/>
      <c r="U424" s="3" t="s">
        <v>35</v>
      </c>
      <c r="V424" s="3"/>
      <c r="W424" s="3"/>
      <c r="X424" s="3">
        <v>-42.37</v>
      </c>
      <c r="Y424" s="3"/>
      <c r="Z424" s="3"/>
      <c r="AA424" s="3">
        <v>0</v>
      </c>
      <c r="AB424" s="5" t="s">
        <v>397</v>
      </c>
      <c r="AC424" s="3">
        <v>4297.34</v>
      </c>
      <c r="AD424" s="3"/>
    </row>
    <row r="425" spans="1:30" x14ac:dyDescent="0.25">
      <c r="A425">
        <v>144945</v>
      </c>
      <c r="B425" t="s">
        <v>1105</v>
      </c>
      <c r="C425" s="3">
        <f t="shared" si="7"/>
        <v>0</v>
      </c>
      <c r="D425" s="3">
        <v>0</v>
      </c>
      <c r="E425" s="3">
        <v>0</v>
      </c>
      <c r="F425" s="3">
        <v>0</v>
      </c>
      <c r="G425" s="3">
        <v>0</v>
      </c>
      <c r="H425" s="3">
        <v>0</v>
      </c>
      <c r="I425" s="3">
        <v>0</v>
      </c>
      <c r="J425" s="3">
        <v>-1166.56</v>
      </c>
      <c r="K425" s="3">
        <v>-1166.56</v>
      </c>
      <c r="L425">
        <v>0</v>
      </c>
      <c r="M425" s="4">
        <v>45671</v>
      </c>
      <c r="N425" s="3">
        <v>-49.86</v>
      </c>
      <c r="O425" s="3">
        <v>323.33</v>
      </c>
      <c r="P425" s="3">
        <v>38.25</v>
      </c>
      <c r="Q425" s="3"/>
      <c r="R425" s="3">
        <v>1043.4000000000001</v>
      </c>
      <c r="S425" s="3" t="s">
        <v>137</v>
      </c>
      <c r="T425" s="3" t="s">
        <v>32</v>
      </c>
      <c r="U425" s="3" t="s">
        <v>35</v>
      </c>
      <c r="V425" s="3"/>
      <c r="W425" s="3" t="s">
        <v>37</v>
      </c>
      <c r="X425" s="3">
        <v>-289.91000000000003</v>
      </c>
      <c r="Y425" s="3"/>
      <c r="Z425" s="3"/>
      <c r="AA425" s="3">
        <v>0</v>
      </c>
      <c r="AB425" s="5" t="s">
        <v>518</v>
      </c>
      <c r="AC425" s="3">
        <v>361.49</v>
      </c>
      <c r="AD425" s="3"/>
    </row>
    <row r="426" spans="1:30" x14ac:dyDescent="0.25">
      <c r="A426">
        <v>416494</v>
      </c>
      <c r="B426" t="s">
        <v>1106</v>
      </c>
      <c r="C426" s="3">
        <f t="shared" si="7"/>
        <v>0</v>
      </c>
      <c r="D426" s="3">
        <v>0</v>
      </c>
      <c r="E426" s="3">
        <v>0</v>
      </c>
      <c r="F426" s="3">
        <v>0</v>
      </c>
      <c r="G426" s="3">
        <v>0</v>
      </c>
      <c r="H426" s="3">
        <v>0</v>
      </c>
      <c r="I426" s="3">
        <v>0</v>
      </c>
      <c r="J426" s="3">
        <v>-14.21</v>
      </c>
      <c r="K426" s="3">
        <v>-14.21</v>
      </c>
      <c r="L426">
        <v>0</v>
      </c>
      <c r="M426" s="4">
        <v>45657</v>
      </c>
      <c r="N426" s="3">
        <v>-162.55000000000001</v>
      </c>
      <c r="O426" s="3">
        <v>0</v>
      </c>
      <c r="P426" s="3">
        <v>2264.7199999999998</v>
      </c>
      <c r="Q426" s="3"/>
      <c r="R426" s="3">
        <v>0</v>
      </c>
      <c r="S426" s="3" t="s">
        <v>137</v>
      </c>
      <c r="T426" s="3" t="s">
        <v>32</v>
      </c>
      <c r="U426" s="3" t="s">
        <v>35</v>
      </c>
      <c r="V426" s="3"/>
      <c r="W426" s="3"/>
      <c r="X426" s="3">
        <v>-14.21</v>
      </c>
      <c r="Y426" s="3"/>
      <c r="Z426" s="3"/>
      <c r="AA426" s="3">
        <v>14.21</v>
      </c>
      <c r="AB426" s="5" t="s">
        <v>59</v>
      </c>
      <c r="AC426" s="3">
        <v>162.55000000000001</v>
      </c>
      <c r="AD426" s="3" t="s">
        <v>1107</v>
      </c>
    </row>
    <row r="427" spans="1:30" x14ac:dyDescent="0.25">
      <c r="A427">
        <v>443101</v>
      </c>
      <c r="B427" t="s">
        <v>1108</v>
      </c>
      <c r="C427" s="3">
        <f t="shared" si="7"/>
        <v>0</v>
      </c>
      <c r="D427" s="3">
        <v>0</v>
      </c>
      <c r="E427" s="3">
        <v>0</v>
      </c>
      <c r="F427" s="3">
        <v>0</v>
      </c>
      <c r="G427" s="3">
        <v>0</v>
      </c>
      <c r="H427" s="3">
        <v>0</v>
      </c>
      <c r="I427" s="3">
        <v>0</v>
      </c>
      <c r="J427" s="3">
        <v>-7.0000000000000007E-2</v>
      </c>
      <c r="K427" s="3">
        <v>-7.0000000000000007E-2</v>
      </c>
      <c r="L427">
        <v>0</v>
      </c>
      <c r="M427" s="4">
        <v>45692</v>
      </c>
      <c r="N427" s="3">
        <v>-108.96</v>
      </c>
      <c r="O427" s="3">
        <v>90.3</v>
      </c>
      <c r="P427" s="3">
        <v>0</v>
      </c>
      <c r="Q427" s="3"/>
      <c r="R427" s="3">
        <v>0</v>
      </c>
      <c r="S427" s="3" t="s">
        <v>137</v>
      </c>
      <c r="T427" s="3" t="s">
        <v>32</v>
      </c>
      <c r="U427" s="3" t="s">
        <v>35</v>
      </c>
      <c r="V427" s="3"/>
      <c r="W427" s="3"/>
      <c r="X427" s="3">
        <v>-7.74</v>
      </c>
      <c r="Y427" s="3"/>
      <c r="Z427" s="3"/>
      <c r="AA427" s="3">
        <v>0</v>
      </c>
      <c r="AB427" s="5" t="s">
        <v>357</v>
      </c>
      <c r="AC427" s="3">
        <v>108.89</v>
      </c>
      <c r="AD427" s="3"/>
    </row>
    <row r="428" spans="1:30" x14ac:dyDescent="0.25">
      <c r="A428">
        <v>361215</v>
      </c>
      <c r="B428" t="s">
        <v>1109</v>
      </c>
      <c r="C428" s="3">
        <f t="shared" si="7"/>
        <v>0</v>
      </c>
      <c r="D428" s="3">
        <v>0</v>
      </c>
      <c r="E428" s="3">
        <v>0</v>
      </c>
      <c r="F428" s="3">
        <v>0</v>
      </c>
      <c r="G428" s="3">
        <v>0</v>
      </c>
      <c r="H428" s="3">
        <v>0</v>
      </c>
      <c r="I428" s="3">
        <v>0</v>
      </c>
      <c r="J428" s="3">
        <v>-13112.84</v>
      </c>
      <c r="K428" s="3">
        <v>-13112.84</v>
      </c>
      <c r="L428">
        <v>5000</v>
      </c>
      <c r="M428" s="4">
        <v>45644</v>
      </c>
      <c r="N428" s="3">
        <v>-3703.89</v>
      </c>
      <c r="O428" s="3">
        <v>0</v>
      </c>
      <c r="P428" s="3">
        <v>1497.2</v>
      </c>
      <c r="Q428" s="3"/>
      <c r="R428" s="3">
        <v>11886.69</v>
      </c>
      <c r="S428" s="3" t="s">
        <v>1110</v>
      </c>
      <c r="T428" s="3" t="s">
        <v>32</v>
      </c>
      <c r="U428" s="3" t="s">
        <v>35</v>
      </c>
      <c r="V428" s="3"/>
      <c r="W428" s="3"/>
      <c r="X428" s="3">
        <v>-6162.15</v>
      </c>
      <c r="Y428" s="3"/>
      <c r="Z428" s="3"/>
      <c r="AA428" s="3">
        <v>5000</v>
      </c>
      <c r="AB428" s="5" t="s">
        <v>1111</v>
      </c>
      <c r="AC428" s="3">
        <v>35.299999999999997</v>
      </c>
      <c r="AD428" s="3" t="s">
        <v>1112</v>
      </c>
    </row>
    <row r="429" spans="1:30" x14ac:dyDescent="0.25">
      <c r="A429">
        <v>443702</v>
      </c>
      <c r="B429" t="s">
        <v>1113</v>
      </c>
      <c r="C429" s="3">
        <f t="shared" si="7"/>
        <v>0</v>
      </c>
      <c r="D429" s="3">
        <v>0</v>
      </c>
      <c r="E429" s="3">
        <v>0</v>
      </c>
      <c r="F429" s="3">
        <v>0</v>
      </c>
      <c r="G429" s="3">
        <v>0</v>
      </c>
      <c r="H429" s="3">
        <v>0</v>
      </c>
      <c r="I429" s="3">
        <v>0</v>
      </c>
      <c r="J429" s="3">
        <v>-400</v>
      </c>
      <c r="K429" s="3">
        <v>-400</v>
      </c>
      <c r="L429">
        <v>0</v>
      </c>
      <c r="M429" s="4">
        <v>45706</v>
      </c>
      <c r="N429" s="3">
        <v>-400</v>
      </c>
      <c r="O429" s="3">
        <v>0</v>
      </c>
      <c r="P429" s="3">
        <v>0</v>
      </c>
      <c r="Q429" s="3"/>
      <c r="R429" s="3">
        <v>668.25</v>
      </c>
      <c r="S429" s="3" t="s">
        <v>137</v>
      </c>
      <c r="T429" s="3"/>
      <c r="U429" s="3" t="s">
        <v>35</v>
      </c>
      <c r="V429" s="3"/>
      <c r="W429" s="3"/>
      <c r="X429" s="3">
        <v>-17.489999999999998</v>
      </c>
      <c r="Y429" s="3"/>
      <c r="Z429" s="3"/>
      <c r="AA429" s="3">
        <v>0</v>
      </c>
      <c r="AB429" s="5"/>
      <c r="AC429" s="3"/>
      <c r="AD429" s="3"/>
    </row>
    <row r="430" spans="1:30" x14ac:dyDescent="0.25">
      <c r="A430">
        <v>186413</v>
      </c>
      <c r="B430" t="s">
        <v>1114</v>
      </c>
      <c r="C430" s="3">
        <f t="shared" si="7"/>
        <v>0</v>
      </c>
      <c r="D430" s="3">
        <v>0</v>
      </c>
      <c r="E430" s="3">
        <v>0</v>
      </c>
      <c r="F430" s="3">
        <v>0</v>
      </c>
      <c r="G430" s="3">
        <v>0</v>
      </c>
      <c r="H430" s="3">
        <v>0</v>
      </c>
      <c r="I430" s="3">
        <v>0</v>
      </c>
      <c r="J430" s="3">
        <v>-335.27</v>
      </c>
      <c r="K430" s="3">
        <v>-335.27</v>
      </c>
      <c r="L430">
        <v>0</v>
      </c>
      <c r="M430" s="4">
        <v>45558</v>
      </c>
      <c r="N430" s="3">
        <v>-335.27</v>
      </c>
      <c r="O430" s="3">
        <v>0</v>
      </c>
      <c r="P430" s="3">
        <v>0</v>
      </c>
      <c r="Q430" s="3"/>
      <c r="R430" s="3">
        <v>293.64</v>
      </c>
      <c r="S430" s="3" t="s">
        <v>137</v>
      </c>
      <c r="T430" s="3"/>
      <c r="U430" s="3" t="s">
        <v>35</v>
      </c>
      <c r="V430" s="3"/>
      <c r="W430" s="3" t="s">
        <v>37</v>
      </c>
      <c r="X430" s="3">
        <v>-285.8</v>
      </c>
      <c r="Y430" s="3"/>
      <c r="Z430" s="3"/>
      <c r="AA430" s="3">
        <v>0</v>
      </c>
      <c r="AB430" s="5" t="s">
        <v>1115</v>
      </c>
      <c r="AC430" s="3">
        <v>221.6</v>
      </c>
      <c r="AD430" s="3"/>
    </row>
    <row r="431" spans="1:30" x14ac:dyDescent="0.25">
      <c r="A431">
        <v>160130</v>
      </c>
      <c r="B431" t="s">
        <v>1116</v>
      </c>
      <c r="C431" s="3">
        <f t="shared" si="7"/>
        <v>0</v>
      </c>
      <c r="D431" s="3">
        <v>0</v>
      </c>
      <c r="E431" s="3">
        <v>0</v>
      </c>
      <c r="F431" s="3">
        <v>0</v>
      </c>
      <c r="G431" s="3">
        <v>0</v>
      </c>
      <c r="H431" s="3">
        <v>0</v>
      </c>
      <c r="I431" s="3">
        <v>0</v>
      </c>
      <c r="J431" s="3">
        <v>-0.16</v>
      </c>
      <c r="K431" s="3">
        <v>-0.16</v>
      </c>
      <c r="L431">
        <v>0</v>
      </c>
      <c r="M431" s="4">
        <v>45470</v>
      </c>
      <c r="N431" s="3">
        <v>-456.56</v>
      </c>
      <c r="O431" s="3">
        <v>0</v>
      </c>
      <c r="P431" s="3">
        <v>402.15</v>
      </c>
      <c r="Q431" s="3"/>
      <c r="R431" s="3">
        <v>0</v>
      </c>
      <c r="S431" s="3" t="s">
        <v>137</v>
      </c>
      <c r="T431" s="3"/>
      <c r="U431" s="3" t="s">
        <v>35</v>
      </c>
      <c r="V431" s="3"/>
      <c r="W431" s="3" t="s">
        <v>37</v>
      </c>
      <c r="X431" s="3">
        <v>-0.16</v>
      </c>
      <c r="Y431" s="3"/>
      <c r="Z431" s="3"/>
      <c r="AA431" s="3">
        <v>0</v>
      </c>
      <c r="AB431" s="5" t="s">
        <v>302</v>
      </c>
      <c r="AC431" s="3">
        <v>456.4</v>
      </c>
      <c r="AD431" s="3"/>
    </row>
    <row r="432" spans="1:30" x14ac:dyDescent="0.25">
      <c r="A432">
        <v>435502</v>
      </c>
      <c r="B432" t="s">
        <v>1117</v>
      </c>
      <c r="C432" s="3">
        <f t="shared" si="7"/>
        <v>0</v>
      </c>
      <c r="D432" s="3">
        <v>0</v>
      </c>
      <c r="E432" s="3">
        <v>0</v>
      </c>
      <c r="F432" s="3">
        <v>0</v>
      </c>
      <c r="G432" s="3">
        <v>0</v>
      </c>
      <c r="H432" s="3">
        <v>0</v>
      </c>
      <c r="I432" s="3">
        <v>0</v>
      </c>
      <c r="J432" s="3">
        <v>-930.97</v>
      </c>
      <c r="K432" s="3">
        <v>-930.97</v>
      </c>
      <c r="L432">
        <v>0</v>
      </c>
      <c r="M432" s="4">
        <v>45687</v>
      </c>
      <c r="N432" s="3">
        <v>-930.97</v>
      </c>
      <c r="O432" s="3">
        <v>0</v>
      </c>
      <c r="P432" s="3">
        <v>536.79999999999995</v>
      </c>
      <c r="Q432" s="3"/>
      <c r="R432" s="3">
        <v>837.04</v>
      </c>
      <c r="S432" s="3" t="s">
        <v>137</v>
      </c>
      <c r="T432" s="3"/>
      <c r="U432" s="3" t="s">
        <v>35</v>
      </c>
      <c r="V432" s="3"/>
      <c r="W432" s="3"/>
      <c r="X432" s="3">
        <v>-137.36000000000001</v>
      </c>
      <c r="Y432" s="3"/>
      <c r="Z432" s="3"/>
      <c r="AA432" s="3">
        <v>0</v>
      </c>
      <c r="AB432" s="5" t="s">
        <v>1118</v>
      </c>
      <c r="AC432" s="3">
        <v>0</v>
      </c>
      <c r="AD432" s="3"/>
    </row>
    <row r="433" spans="1:30" x14ac:dyDescent="0.25">
      <c r="A433">
        <v>360336</v>
      </c>
      <c r="B433" t="s">
        <v>1119</v>
      </c>
      <c r="C433" s="3">
        <f t="shared" si="7"/>
        <v>0</v>
      </c>
      <c r="D433" s="3">
        <v>0</v>
      </c>
      <c r="E433" s="3">
        <v>0</v>
      </c>
      <c r="F433" s="3">
        <v>0</v>
      </c>
      <c r="G433" s="3">
        <v>0</v>
      </c>
      <c r="H433" s="3">
        <v>0</v>
      </c>
      <c r="I433" s="3">
        <v>0</v>
      </c>
      <c r="J433" s="3">
        <v>-0.56000000000000005</v>
      </c>
      <c r="K433" s="3">
        <v>-0.56000000000000005</v>
      </c>
      <c r="L433">
        <v>0</v>
      </c>
      <c r="M433" s="4">
        <v>45594</v>
      </c>
      <c r="N433" s="3">
        <v>-157.69</v>
      </c>
      <c r="O433" s="3">
        <v>0</v>
      </c>
      <c r="P433" s="3">
        <v>3462.4</v>
      </c>
      <c r="Q433" s="3"/>
      <c r="R433" s="3">
        <v>0</v>
      </c>
      <c r="S433" s="3" t="s">
        <v>137</v>
      </c>
      <c r="T433" s="3" t="s">
        <v>32</v>
      </c>
      <c r="U433" s="3" t="s">
        <v>35</v>
      </c>
      <c r="V433" s="3"/>
      <c r="W433" s="3"/>
      <c r="X433" s="3">
        <v>-74.680000000000007</v>
      </c>
      <c r="Y433" s="3"/>
      <c r="Z433" s="3"/>
      <c r="AA433" s="3">
        <v>0</v>
      </c>
      <c r="AB433" s="5" t="s">
        <v>1120</v>
      </c>
      <c r="AC433" s="3">
        <v>157.69</v>
      </c>
      <c r="AD433" s="3"/>
    </row>
    <row r="434" spans="1:30" x14ac:dyDescent="0.25">
      <c r="A434">
        <v>39282</v>
      </c>
      <c r="B434" t="s">
        <v>1121</v>
      </c>
      <c r="C434" s="3">
        <f t="shared" si="7"/>
        <v>0</v>
      </c>
      <c r="D434" s="3">
        <v>0</v>
      </c>
      <c r="E434" s="3">
        <v>0</v>
      </c>
      <c r="F434" s="3">
        <v>0</v>
      </c>
      <c r="G434" s="3">
        <v>0</v>
      </c>
      <c r="H434" s="3">
        <v>0</v>
      </c>
      <c r="I434" s="3">
        <v>0</v>
      </c>
      <c r="J434" s="3">
        <v>-1292.9000000000001</v>
      </c>
      <c r="K434" s="3">
        <v>-1292.9000000000001</v>
      </c>
      <c r="L434">
        <v>0</v>
      </c>
      <c r="M434" s="4">
        <v>45714</v>
      </c>
      <c r="N434" s="3">
        <v>322.43</v>
      </c>
      <c r="O434" s="3">
        <v>13632.5</v>
      </c>
      <c r="P434" s="3">
        <v>0</v>
      </c>
      <c r="Q434" s="3"/>
      <c r="R434" s="3">
        <v>1213.3699999999999</v>
      </c>
      <c r="S434" s="3" t="s">
        <v>137</v>
      </c>
      <c r="T434" s="3" t="s">
        <v>941</v>
      </c>
      <c r="U434" s="3" t="s">
        <v>140</v>
      </c>
      <c r="V434" s="3"/>
      <c r="W434" s="3" t="s">
        <v>37</v>
      </c>
      <c r="X434" s="3">
        <v>-5783.58</v>
      </c>
      <c r="Y434" s="3"/>
      <c r="Z434" s="3"/>
      <c r="AA434" s="3">
        <v>303.63</v>
      </c>
      <c r="AB434" s="5" t="s">
        <v>146</v>
      </c>
      <c r="AC434" s="3">
        <v>3234.16</v>
      </c>
      <c r="AD434" s="3" t="s">
        <v>1122</v>
      </c>
    </row>
    <row r="435" spans="1:30" x14ac:dyDescent="0.25">
      <c r="A435">
        <v>435915</v>
      </c>
      <c r="B435" t="s">
        <v>1123</v>
      </c>
      <c r="C435" s="3">
        <f t="shared" si="7"/>
        <v>0</v>
      </c>
      <c r="D435" s="3">
        <v>0</v>
      </c>
      <c r="E435" s="3">
        <v>0</v>
      </c>
      <c r="F435" s="3">
        <v>0</v>
      </c>
      <c r="G435" s="3">
        <v>0</v>
      </c>
      <c r="H435" s="3">
        <v>0</v>
      </c>
      <c r="I435" s="3">
        <v>0</v>
      </c>
      <c r="J435" s="3">
        <v>-8.9</v>
      </c>
      <c r="K435" s="3">
        <v>-8.9</v>
      </c>
      <c r="L435">
        <v>0</v>
      </c>
      <c r="M435" s="4">
        <v>45512</v>
      </c>
      <c r="N435" s="3">
        <v>-483.65</v>
      </c>
      <c r="O435" s="3">
        <v>0</v>
      </c>
      <c r="P435" s="3">
        <v>425.25</v>
      </c>
      <c r="Q435" s="3"/>
      <c r="R435" s="3">
        <v>0</v>
      </c>
      <c r="S435" s="3" t="s">
        <v>137</v>
      </c>
      <c r="T435" s="3" t="s">
        <v>32</v>
      </c>
      <c r="U435" s="3" t="s">
        <v>35</v>
      </c>
      <c r="V435" s="3"/>
      <c r="W435" s="3"/>
      <c r="X435" s="3">
        <v>-125.64</v>
      </c>
      <c r="Y435" s="3"/>
      <c r="Z435" s="3"/>
      <c r="AA435" s="3">
        <v>0</v>
      </c>
      <c r="AB435" s="5" t="s">
        <v>94</v>
      </c>
      <c r="AC435" s="3">
        <v>474.75</v>
      </c>
      <c r="AD435" s="3"/>
    </row>
    <row r="436" spans="1:30" x14ac:dyDescent="0.25">
      <c r="A436">
        <v>437007</v>
      </c>
      <c r="B436" t="s">
        <v>1124</v>
      </c>
      <c r="C436" s="3">
        <f t="shared" si="7"/>
        <v>0</v>
      </c>
      <c r="D436" s="3">
        <v>0</v>
      </c>
      <c r="E436" s="3">
        <v>0</v>
      </c>
      <c r="F436" s="3">
        <v>0</v>
      </c>
      <c r="G436" s="3">
        <v>0</v>
      </c>
      <c r="H436" s="3">
        <v>0</v>
      </c>
      <c r="I436" s="3">
        <v>0</v>
      </c>
      <c r="J436" s="3">
        <v>-0.01</v>
      </c>
      <c r="K436" s="3">
        <v>-0.01</v>
      </c>
      <c r="L436">
        <v>0</v>
      </c>
      <c r="M436" s="4">
        <v>45553</v>
      </c>
      <c r="N436" s="3">
        <v>-26.37</v>
      </c>
      <c r="O436" s="3">
        <v>0</v>
      </c>
      <c r="P436" s="3">
        <v>14722.88</v>
      </c>
      <c r="Q436" s="3"/>
      <c r="R436" s="3">
        <v>0</v>
      </c>
      <c r="S436" s="3" t="s">
        <v>137</v>
      </c>
      <c r="T436" s="3" t="s">
        <v>32</v>
      </c>
      <c r="U436" s="3" t="s">
        <v>35</v>
      </c>
      <c r="V436" s="3"/>
      <c r="W436" s="3"/>
      <c r="X436" s="3">
        <v>-16.170000000000002</v>
      </c>
      <c r="Y436" s="3"/>
      <c r="Z436" s="3"/>
      <c r="AA436" s="3">
        <v>0.01</v>
      </c>
      <c r="AB436" s="5" t="s">
        <v>1125</v>
      </c>
      <c r="AC436" s="3">
        <v>501.1</v>
      </c>
      <c r="AD436" s="3"/>
    </row>
    <row r="437" spans="1:30" x14ac:dyDescent="0.25">
      <c r="A437">
        <v>150583</v>
      </c>
      <c r="B437" t="s">
        <v>1126</v>
      </c>
      <c r="C437" s="3">
        <f t="shared" si="7"/>
        <v>0</v>
      </c>
      <c r="D437" s="3">
        <v>0</v>
      </c>
      <c r="E437" s="3">
        <v>0</v>
      </c>
      <c r="F437" s="3">
        <v>0</v>
      </c>
      <c r="G437" s="3">
        <v>0</v>
      </c>
      <c r="H437" s="3">
        <v>0</v>
      </c>
      <c r="I437" s="3">
        <v>0</v>
      </c>
      <c r="J437" s="3">
        <v>-204.37</v>
      </c>
      <c r="K437" s="3">
        <v>-204.37</v>
      </c>
      <c r="L437">
        <v>0</v>
      </c>
      <c r="M437" s="4">
        <v>45706</v>
      </c>
      <c r="N437" s="3">
        <v>-495.26</v>
      </c>
      <c r="O437" s="3">
        <v>622.04999999999995</v>
      </c>
      <c r="P437" s="3">
        <v>57602.06</v>
      </c>
      <c r="Q437" s="3"/>
      <c r="R437" s="3">
        <v>163.15</v>
      </c>
      <c r="S437" s="3" t="s">
        <v>139</v>
      </c>
      <c r="T437" s="3" t="s">
        <v>32</v>
      </c>
      <c r="U437" s="3" t="s">
        <v>35</v>
      </c>
      <c r="V437" s="3"/>
      <c r="W437" s="3" t="s">
        <v>37</v>
      </c>
      <c r="X437" s="3">
        <v>-3728.24</v>
      </c>
      <c r="Y437" s="3"/>
      <c r="Z437" s="3"/>
      <c r="AA437" s="3">
        <v>0</v>
      </c>
      <c r="AB437" s="5" t="s">
        <v>316</v>
      </c>
      <c r="AC437" s="3">
        <v>290.89</v>
      </c>
      <c r="AD437" s="3"/>
    </row>
    <row r="438" spans="1:30" x14ac:dyDescent="0.25">
      <c r="A438">
        <v>158171</v>
      </c>
      <c r="B438" t="s">
        <v>1127</v>
      </c>
      <c r="C438" s="3">
        <f t="shared" si="7"/>
        <v>0</v>
      </c>
      <c r="D438" s="3">
        <v>0</v>
      </c>
      <c r="E438" s="3">
        <v>0</v>
      </c>
      <c r="F438" s="3">
        <v>0</v>
      </c>
      <c r="G438" s="3">
        <v>0</v>
      </c>
      <c r="H438" s="3">
        <v>0</v>
      </c>
      <c r="I438" s="3">
        <v>0</v>
      </c>
      <c r="J438" s="3">
        <v>-738.87</v>
      </c>
      <c r="K438" s="3">
        <v>-738.87</v>
      </c>
      <c r="L438">
        <v>0</v>
      </c>
      <c r="M438" s="4">
        <v>45705</v>
      </c>
      <c r="N438" s="3">
        <v>-738.87</v>
      </c>
      <c r="O438" s="3">
        <v>0</v>
      </c>
      <c r="P438" s="3">
        <v>10</v>
      </c>
      <c r="Q438" s="3"/>
      <c r="R438" s="3">
        <v>665.2</v>
      </c>
      <c r="S438" s="3" t="s">
        <v>137</v>
      </c>
      <c r="T438" s="3"/>
      <c r="U438" s="3" t="s">
        <v>35</v>
      </c>
      <c r="V438" s="3"/>
      <c r="W438" s="3" t="s">
        <v>37</v>
      </c>
      <c r="X438" s="3">
        <v>-36.340000000000003</v>
      </c>
      <c r="Y438" s="3"/>
      <c r="Z438" s="3"/>
      <c r="AA438" s="3">
        <v>0</v>
      </c>
      <c r="AB438" s="5" t="s">
        <v>1128</v>
      </c>
      <c r="AC438" s="3">
        <v>32.6</v>
      </c>
      <c r="AD438" s="3"/>
    </row>
    <row r="439" spans="1:30" x14ac:dyDescent="0.25">
      <c r="A439">
        <v>429725</v>
      </c>
      <c r="B439" t="s">
        <v>1129</v>
      </c>
      <c r="C439" s="3">
        <f t="shared" si="7"/>
        <v>0</v>
      </c>
      <c r="D439" s="3">
        <v>0</v>
      </c>
      <c r="E439" s="3">
        <v>0</v>
      </c>
      <c r="F439" s="3">
        <v>0</v>
      </c>
      <c r="G439" s="3">
        <v>0</v>
      </c>
      <c r="H439" s="3">
        <v>0</v>
      </c>
      <c r="I439" s="3">
        <v>0</v>
      </c>
      <c r="J439" s="3">
        <v>-20.84</v>
      </c>
      <c r="K439" s="3">
        <v>-20.84</v>
      </c>
      <c r="L439">
        <v>0</v>
      </c>
      <c r="M439" s="4">
        <v>45359</v>
      </c>
      <c r="N439" s="3">
        <v>-262.44</v>
      </c>
      <c r="O439" s="3">
        <v>0</v>
      </c>
      <c r="P439" s="3">
        <v>201.6</v>
      </c>
      <c r="Q439" s="3"/>
      <c r="R439" s="3">
        <v>0</v>
      </c>
      <c r="S439" s="3" t="s">
        <v>137</v>
      </c>
      <c r="T439" s="3"/>
      <c r="U439" s="3" t="s">
        <v>35</v>
      </c>
      <c r="V439" s="3"/>
      <c r="W439" s="3"/>
      <c r="X439" s="3">
        <v>-20.84</v>
      </c>
      <c r="Y439" s="3"/>
      <c r="Z439" s="3"/>
      <c r="AA439" s="3">
        <v>0</v>
      </c>
      <c r="AB439" s="5" t="s">
        <v>1130</v>
      </c>
      <c r="AC439" s="3">
        <v>198.4</v>
      </c>
      <c r="AD439" s="3"/>
    </row>
    <row r="440" spans="1:30" x14ac:dyDescent="0.25">
      <c r="A440">
        <v>398726</v>
      </c>
      <c r="B440" t="s">
        <v>1131</v>
      </c>
      <c r="C440" s="3">
        <f t="shared" si="7"/>
        <v>0</v>
      </c>
      <c r="D440" s="3">
        <v>0</v>
      </c>
      <c r="E440" s="3">
        <v>0</v>
      </c>
      <c r="F440" s="3">
        <v>0</v>
      </c>
      <c r="G440" s="3">
        <v>0</v>
      </c>
      <c r="H440" s="3">
        <v>0</v>
      </c>
      <c r="I440" s="3">
        <v>0</v>
      </c>
      <c r="J440" s="3">
        <v>-76.08</v>
      </c>
      <c r="K440" s="3">
        <v>-76.08</v>
      </c>
      <c r="L440">
        <v>0</v>
      </c>
      <c r="M440" s="4">
        <v>45707</v>
      </c>
      <c r="N440" s="3">
        <v>-50.14</v>
      </c>
      <c r="O440" s="3">
        <v>518.74</v>
      </c>
      <c r="P440" s="3">
        <v>434.82</v>
      </c>
      <c r="Q440" s="3" t="s">
        <v>32</v>
      </c>
      <c r="R440" s="3">
        <v>50</v>
      </c>
      <c r="S440" s="3" t="s">
        <v>139</v>
      </c>
      <c r="T440" s="3" t="s">
        <v>32</v>
      </c>
      <c r="U440" s="3" t="s">
        <v>35</v>
      </c>
      <c r="V440" s="3" t="s">
        <v>1132</v>
      </c>
      <c r="W440" s="3"/>
      <c r="X440" s="3">
        <v>-60.72</v>
      </c>
      <c r="Y440" s="3"/>
      <c r="Z440" s="3"/>
      <c r="AA440" s="3">
        <v>0</v>
      </c>
      <c r="AB440" s="5" t="s">
        <v>316</v>
      </c>
      <c r="AC440" s="3">
        <v>50.14</v>
      </c>
      <c r="AD440" s="3" t="s">
        <v>1133</v>
      </c>
    </row>
    <row r="441" spans="1:30" x14ac:dyDescent="0.25">
      <c r="A441">
        <v>413815</v>
      </c>
      <c r="B441" t="s">
        <v>1134</v>
      </c>
      <c r="C441" s="3">
        <f t="shared" si="7"/>
        <v>0</v>
      </c>
      <c r="D441" s="3">
        <v>0</v>
      </c>
      <c r="E441" s="3">
        <v>0</v>
      </c>
      <c r="F441" s="3">
        <v>0</v>
      </c>
      <c r="G441" s="3">
        <v>0</v>
      </c>
      <c r="H441" s="3">
        <v>0</v>
      </c>
      <c r="I441" s="3">
        <v>0</v>
      </c>
      <c r="J441" s="3">
        <v>-128.19</v>
      </c>
      <c r="K441" s="3">
        <v>-128.19</v>
      </c>
      <c r="L441">
        <v>0</v>
      </c>
      <c r="M441" s="4">
        <v>45656</v>
      </c>
      <c r="N441" s="3">
        <v>-128.19</v>
      </c>
      <c r="O441" s="3">
        <v>0</v>
      </c>
      <c r="P441" s="3">
        <v>0</v>
      </c>
      <c r="Q441" s="3"/>
      <c r="R441" s="3">
        <v>103</v>
      </c>
      <c r="S441" s="3" t="s">
        <v>137</v>
      </c>
      <c r="T441" s="3"/>
      <c r="U441" s="3" t="s">
        <v>35</v>
      </c>
      <c r="V441" s="3"/>
      <c r="W441" s="3"/>
      <c r="X441" s="3">
        <v>-40.630000000000003</v>
      </c>
      <c r="Y441" s="3"/>
      <c r="Z441" s="3"/>
      <c r="AA441" s="3">
        <v>0</v>
      </c>
      <c r="AB441" s="5" t="s">
        <v>1135</v>
      </c>
      <c r="AC441" s="3">
        <v>216.66</v>
      </c>
      <c r="AD441" s="3"/>
    </row>
    <row r="442" spans="1:30" x14ac:dyDescent="0.25">
      <c r="A442">
        <v>408016</v>
      </c>
      <c r="B442" t="s">
        <v>1136</v>
      </c>
      <c r="C442" s="3">
        <f t="shared" si="7"/>
        <v>0</v>
      </c>
      <c r="D442" s="3">
        <v>0</v>
      </c>
      <c r="E442" s="3">
        <v>0</v>
      </c>
      <c r="F442" s="3">
        <v>0</v>
      </c>
      <c r="G442" s="3">
        <v>0</v>
      </c>
      <c r="H442" s="3">
        <v>0</v>
      </c>
      <c r="I442" s="3">
        <v>0</v>
      </c>
      <c r="J442" s="3">
        <v>-0.75</v>
      </c>
      <c r="K442" s="3">
        <v>-0.75</v>
      </c>
      <c r="L442">
        <v>0</v>
      </c>
      <c r="M442" s="4">
        <v>45688</v>
      </c>
      <c r="N442" s="3">
        <v>-3.55</v>
      </c>
      <c r="O442" s="3">
        <v>0</v>
      </c>
      <c r="P442" s="3">
        <v>2668.46</v>
      </c>
      <c r="Q442" s="3"/>
      <c r="R442" s="3">
        <v>47.76</v>
      </c>
      <c r="S442" s="3" t="s">
        <v>137</v>
      </c>
      <c r="T442" s="3" t="s">
        <v>32</v>
      </c>
      <c r="U442" s="3" t="s">
        <v>35</v>
      </c>
      <c r="V442" s="3"/>
      <c r="W442" s="3"/>
      <c r="X442" s="3">
        <v>-0.75</v>
      </c>
      <c r="Y442" s="3"/>
      <c r="Z442" s="3"/>
      <c r="AA442" s="3">
        <v>0.75</v>
      </c>
      <c r="AB442" s="5" t="s">
        <v>600</v>
      </c>
      <c r="AC442" s="3">
        <v>3.55</v>
      </c>
      <c r="AD442" s="3"/>
    </row>
    <row r="443" spans="1:30" x14ac:dyDescent="0.25">
      <c r="A443">
        <v>421235</v>
      </c>
      <c r="B443" t="s">
        <v>1137</v>
      </c>
      <c r="C443" s="3">
        <f t="shared" si="7"/>
        <v>0</v>
      </c>
      <c r="D443" s="3">
        <v>0</v>
      </c>
      <c r="E443" s="3">
        <v>0</v>
      </c>
      <c r="F443" s="3">
        <v>0</v>
      </c>
      <c r="G443" s="3">
        <v>0</v>
      </c>
      <c r="H443" s="3">
        <v>0</v>
      </c>
      <c r="I443" s="3">
        <v>0</v>
      </c>
      <c r="J443" s="3">
        <v>-292.70999999999998</v>
      </c>
      <c r="K443" s="3">
        <v>-292.70999999999998</v>
      </c>
      <c r="L443">
        <v>0</v>
      </c>
      <c r="M443" s="4">
        <v>45238</v>
      </c>
      <c r="N443" s="3">
        <v>-13834.08</v>
      </c>
      <c r="O443" s="3">
        <v>0</v>
      </c>
      <c r="P443" s="3">
        <v>0</v>
      </c>
      <c r="Q443" s="3"/>
      <c r="R443" s="3">
        <v>0</v>
      </c>
      <c r="S443" s="3" t="s">
        <v>137</v>
      </c>
      <c r="T443" s="3"/>
      <c r="U443" s="3" t="s">
        <v>35</v>
      </c>
      <c r="V443" s="3"/>
      <c r="W443" s="3"/>
      <c r="X443" s="3">
        <v>-292.70999999999998</v>
      </c>
      <c r="Y443" s="3"/>
      <c r="Z443" s="3"/>
      <c r="AA443" s="3">
        <v>0</v>
      </c>
      <c r="AB443" s="5" t="s">
        <v>1138</v>
      </c>
      <c r="AC443" s="3">
        <v>167.75</v>
      </c>
      <c r="AD443" s="3"/>
    </row>
    <row r="444" spans="1:30" x14ac:dyDescent="0.25">
      <c r="A444">
        <v>138161</v>
      </c>
      <c r="B444" t="s">
        <v>1139</v>
      </c>
      <c r="C444" s="3">
        <f t="shared" si="7"/>
        <v>0</v>
      </c>
      <c r="D444" s="3">
        <v>0</v>
      </c>
      <c r="E444" s="3">
        <v>0</v>
      </c>
      <c r="F444" s="3">
        <v>0</v>
      </c>
      <c r="G444" s="3">
        <v>0</v>
      </c>
      <c r="H444" s="3">
        <v>0</v>
      </c>
      <c r="I444" s="3">
        <v>0</v>
      </c>
      <c r="J444" s="3">
        <v>-70</v>
      </c>
      <c r="K444" s="3">
        <v>-70</v>
      </c>
      <c r="L444">
        <v>0</v>
      </c>
      <c r="M444" s="4">
        <v>45559</v>
      </c>
      <c r="N444" s="3">
        <v>-1288.4000000000001</v>
      </c>
      <c r="O444" s="3">
        <v>0</v>
      </c>
      <c r="P444" s="3">
        <v>1258.4000000000001</v>
      </c>
      <c r="Q444" s="3"/>
      <c r="R444" s="3">
        <v>0</v>
      </c>
      <c r="S444" s="3" t="s">
        <v>112</v>
      </c>
      <c r="T444" s="3" t="s">
        <v>32</v>
      </c>
      <c r="U444" s="3" t="s">
        <v>35</v>
      </c>
      <c r="V444" s="3"/>
      <c r="W444" s="3" t="s">
        <v>37</v>
      </c>
      <c r="X444" s="3">
        <v>-126.32</v>
      </c>
      <c r="Y444" s="3"/>
      <c r="Z444" s="3"/>
      <c r="AA444" s="3">
        <v>0</v>
      </c>
      <c r="AB444" s="5" t="s">
        <v>1140</v>
      </c>
      <c r="AC444" s="3">
        <v>1288.4000000000001</v>
      </c>
      <c r="AD444" s="3"/>
    </row>
    <row r="445" spans="1:30" x14ac:dyDescent="0.25">
      <c r="A445">
        <v>443049</v>
      </c>
      <c r="B445" t="s">
        <v>1141</v>
      </c>
      <c r="C445" s="3">
        <f t="shared" si="7"/>
        <v>0</v>
      </c>
      <c r="D445" s="3">
        <v>0</v>
      </c>
      <c r="E445" s="3">
        <v>0</v>
      </c>
      <c r="F445" s="3">
        <v>0</v>
      </c>
      <c r="G445" s="3">
        <v>0</v>
      </c>
      <c r="H445" s="3">
        <v>0</v>
      </c>
      <c r="I445" s="3">
        <v>0</v>
      </c>
      <c r="J445" s="3">
        <v>-3827.06</v>
      </c>
      <c r="K445" s="3">
        <v>-3827.06</v>
      </c>
      <c r="L445">
        <v>0</v>
      </c>
      <c r="M445" s="4">
        <v>45707</v>
      </c>
      <c r="N445" s="3">
        <v>-3827.06</v>
      </c>
      <c r="O445" s="3">
        <v>0</v>
      </c>
      <c r="P445" s="3">
        <v>0</v>
      </c>
      <c r="Q445" s="3"/>
      <c r="R445" s="3">
        <v>3483.18</v>
      </c>
      <c r="S445" s="3" t="s">
        <v>137</v>
      </c>
      <c r="T445" s="3"/>
      <c r="U445" s="3" t="s">
        <v>35</v>
      </c>
      <c r="V445" s="3"/>
      <c r="W445" s="3"/>
      <c r="X445" s="3">
        <v>-146.38999999999999</v>
      </c>
      <c r="Y445" s="3"/>
      <c r="Z445" s="3"/>
      <c r="AA445" s="3">
        <v>0</v>
      </c>
      <c r="AB445" s="5"/>
      <c r="AC445" s="3"/>
      <c r="AD445" s="3"/>
    </row>
    <row r="446" spans="1:30" x14ac:dyDescent="0.25">
      <c r="A446">
        <v>434196</v>
      </c>
      <c r="B446" t="s">
        <v>1142</v>
      </c>
      <c r="C446" s="3">
        <f t="shared" si="7"/>
        <v>0</v>
      </c>
      <c r="D446" s="3">
        <v>0</v>
      </c>
      <c r="E446" s="3">
        <v>0</v>
      </c>
      <c r="F446" s="3">
        <v>0</v>
      </c>
      <c r="G446" s="3">
        <v>0</v>
      </c>
      <c r="H446" s="3">
        <v>0</v>
      </c>
      <c r="I446" s="3">
        <v>0</v>
      </c>
      <c r="J446" s="3">
        <v>-2.97</v>
      </c>
      <c r="K446" s="3">
        <v>-2.97</v>
      </c>
      <c r="L446">
        <v>0</v>
      </c>
      <c r="M446" s="4">
        <v>45713</v>
      </c>
      <c r="N446" s="3">
        <v>-2.2599999999999998</v>
      </c>
      <c r="O446" s="3">
        <v>289.85000000000002</v>
      </c>
      <c r="P446" s="3">
        <v>363.88</v>
      </c>
      <c r="Q446" s="3"/>
      <c r="R446" s="3">
        <v>0</v>
      </c>
      <c r="S446" s="3" t="s">
        <v>137</v>
      </c>
      <c r="T446" s="3" t="s">
        <v>32</v>
      </c>
      <c r="U446" s="3" t="s">
        <v>35</v>
      </c>
      <c r="V446" s="3"/>
      <c r="W446" s="3"/>
      <c r="X446" s="3">
        <v>-0.13</v>
      </c>
      <c r="Y446" s="3"/>
      <c r="Z446" s="3"/>
      <c r="AA446" s="3">
        <v>2.97</v>
      </c>
      <c r="AB446" s="5" t="s">
        <v>146</v>
      </c>
      <c r="AC446" s="3">
        <v>2.2599999999999998</v>
      </c>
      <c r="AD446" s="3"/>
    </row>
    <row r="447" spans="1:30" x14ac:dyDescent="0.25">
      <c r="A447">
        <v>356122</v>
      </c>
      <c r="B447" t="s">
        <v>1143</v>
      </c>
      <c r="C447" s="3">
        <f t="shared" si="7"/>
        <v>0</v>
      </c>
      <c r="D447" s="3">
        <v>0</v>
      </c>
      <c r="E447" s="3">
        <v>0</v>
      </c>
      <c r="F447" s="3">
        <v>0</v>
      </c>
      <c r="G447" s="3">
        <v>0</v>
      </c>
      <c r="H447" s="3">
        <v>0</v>
      </c>
      <c r="I447" s="3">
        <v>0</v>
      </c>
      <c r="J447" s="3">
        <v>-24.02</v>
      </c>
      <c r="K447" s="3">
        <v>-24.02</v>
      </c>
      <c r="L447">
        <v>5000</v>
      </c>
      <c r="M447" s="4">
        <v>45538</v>
      </c>
      <c r="N447" s="3">
        <v>-571.75</v>
      </c>
      <c r="O447" s="3">
        <v>0</v>
      </c>
      <c r="P447" s="3">
        <v>538.89</v>
      </c>
      <c r="Q447" s="3" t="s">
        <v>32</v>
      </c>
      <c r="R447" s="3">
        <v>0</v>
      </c>
      <c r="S447" s="3" t="s">
        <v>33</v>
      </c>
      <c r="T447" s="3" t="s">
        <v>32</v>
      </c>
      <c r="U447" s="3" t="s">
        <v>35</v>
      </c>
      <c r="V447" s="3"/>
      <c r="W447" s="3" t="s">
        <v>37</v>
      </c>
      <c r="X447" s="3">
        <v>-23.1</v>
      </c>
      <c r="Y447" s="3"/>
      <c r="Z447" s="3"/>
      <c r="AA447" s="3">
        <v>5024.0200000000004</v>
      </c>
      <c r="AB447" s="5" t="s">
        <v>1144</v>
      </c>
      <c r="AC447" s="3">
        <v>571.75</v>
      </c>
      <c r="AD447" s="3" t="s">
        <v>1145</v>
      </c>
    </row>
    <row r="448" spans="1:30" x14ac:dyDescent="0.25">
      <c r="A448">
        <v>146810</v>
      </c>
      <c r="B448" t="s">
        <v>1146</v>
      </c>
      <c r="C448" s="3">
        <f t="shared" si="7"/>
        <v>0</v>
      </c>
      <c r="D448" s="3">
        <v>0</v>
      </c>
      <c r="E448" s="3">
        <v>0</v>
      </c>
      <c r="F448" s="3">
        <v>0</v>
      </c>
      <c r="G448" s="3">
        <v>0</v>
      </c>
      <c r="H448" s="3">
        <v>0</v>
      </c>
      <c r="I448" s="3">
        <v>0</v>
      </c>
      <c r="J448" s="3">
        <v>-1558.66</v>
      </c>
      <c r="K448" s="3">
        <v>-1558.66</v>
      </c>
      <c r="L448">
        <v>0</v>
      </c>
      <c r="M448" s="4">
        <v>45714</v>
      </c>
      <c r="N448" s="3">
        <v>-2709.34</v>
      </c>
      <c r="O448" s="3">
        <v>4611.01</v>
      </c>
      <c r="P448" s="3">
        <v>0</v>
      </c>
      <c r="Q448" s="3"/>
      <c r="R448" s="3">
        <v>1384.44</v>
      </c>
      <c r="S448" s="3" t="s">
        <v>137</v>
      </c>
      <c r="T448" s="3" t="s">
        <v>32</v>
      </c>
      <c r="U448" s="3" t="s">
        <v>35</v>
      </c>
      <c r="V448" s="3"/>
      <c r="W448" s="3" t="s">
        <v>37</v>
      </c>
      <c r="X448" s="3">
        <v>-220.86</v>
      </c>
      <c r="Y448" s="3"/>
      <c r="Z448" s="3"/>
      <c r="AA448" s="3">
        <v>0</v>
      </c>
      <c r="AB448" s="5" t="s">
        <v>114</v>
      </c>
      <c r="AC448" s="3">
        <v>1151.17</v>
      </c>
      <c r="AD448" s="3"/>
    </row>
    <row r="449" spans="1:30" x14ac:dyDescent="0.25">
      <c r="A449">
        <v>436133</v>
      </c>
      <c r="B449" t="s">
        <v>1147</v>
      </c>
      <c r="C449" s="3">
        <f t="shared" si="7"/>
        <v>0</v>
      </c>
      <c r="D449" s="3">
        <v>0</v>
      </c>
      <c r="E449" s="3">
        <v>0</v>
      </c>
      <c r="F449" s="3">
        <v>0</v>
      </c>
      <c r="G449" s="3">
        <v>0</v>
      </c>
      <c r="H449" s="3">
        <v>0</v>
      </c>
      <c r="I449" s="3">
        <v>0</v>
      </c>
      <c r="J449" s="3">
        <v>-15851.73</v>
      </c>
      <c r="K449" s="3">
        <v>-15851.73</v>
      </c>
      <c r="L449">
        <v>0</v>
      </c>
      <c r="M449" s="4">
        <v>45511</v>
      </c>
      <c r="N449" s="3">
        <v>-45000</v>
      </c>
      <c r="O449" s="3">
        <v>0</v>
      </c>
      <c r="P449" s="3">
        <v>26733.83</v>
      </c>
      <c r="Q449" s="3"/>
      <c r="R449" s="3">
        <v>53372.92</v>
      </c>
      <c r="S449" s="3" t="s">
        <v>137</v>
      </c>
      <c r="T449" s="3" t="s">
        <v>32</v>
      </c>
      <c r="U449" s="3" t="s">
        <v>35</v>
      </c>
      <c r="V449" s="3"/>
      <c r="W449" s="3"/>
      <c r="X449" s="3">
        <v>-26490.11</v>
      </c>
      <c r="Y449" s="3"/>
      <c r="Z449" s="3"/>
      <c r="AA449" s="3">
        <v>15851.73</v>
      </c>
      <c r="AB449" s="5" t="s">
        <v>1148</v>
      </c>
      <c r="AC449" s="3">
        <v>9073.59</v>
      </c>
      <c r="AD449" s="3"/>
    </row>
    <row r="450" spans="1:30" x14ac:dyDescent="0.25">
      <c r="A450">
        <v>356783</v>
      </c>
      <c r="B450" t="s">
        <v>1149</v>
      </c>
      <c r="C450" s="3">
        <f t="shared" si="7"/>
        <v>0</v>
      </c>
      <c r="D450" s="3">
        <v>0</v>
      </c>
      <c r="E450" s="3">
        <v>0</v>
      </c>
      <c r="F450" s="3">
        <v>0</v>
      </c>
      <c r="G450" s="3">
        <v>0</v>
      </c>
      <c r="H450" s="3">
        <v>0</v>
      </c>
      <c r="I450" s="3">
        <v>0</v>
      </c>
      <c r="J450" s="3">
        <v>-2546.2199999999998</v>
      </c>
      <c r="K450" s="3">
        <v>-2546.2199999999998</v>
      </c>
      <c r="L450">
        <v>0</v>
      </c>
      <c r="M450" s="4">
        <v>45636</v>
      </c>
      <c r="N450" s="3">
        <v>-2844.75</v>
      </c>
      <c r="O450" s="3">
        <v>0</v>
      </c>
      <c r="P450" s="3">
        <v>33453.629999999997</v>
      </c>
      <c r="Q450" s="3"/>
      <c r="R450" s="3">
        <v>2244.04</v>
      </c>
      <c r="S450" s="3" t="s">
        <v>137</v>
      </c>
      <c r="T450" s="3" t="s">
        <v>32</v>
      </c>
      <c r="U450" s="3" t="s">
        <v>35</v>
      </c>
      <c r="V450" s="3"/>
      <c r="W450" s="3" t="s">
        <v>37</v>
      </c>
      <c r="X450" s="3">
        <v>-1095.06</v>
      </c>
      <c r="Y450" s="3"/>
      <c r="Z450" s="3"/>
      <c r="AA450" s="3">
        <v>0</v>
      </c>
      <c r="AB450" s="5" t="s">
        <v>1014</v>
      </c>
      <c r="AC450" s="3">
        <v>298.52999999999997</v>
      </c>
      <c r="AD450" s="3"/>
    </row>
    <row r="451" spans="1:30" x14ac:dyDescent="0.25">
      <c r="A451">
        <v>148601</v>
      </c>
      <c r="B451" t="s">
        <v>1150</v>
      </c>
      <c r="C451" s="3">
        <f t="shared" si="7"/>
        <v>0</v>
      </c>
      <c r="D451" s="3">
        <v>0</v>
      </c>
      <c r="E451" s="3">
        <v>0</v>
      </c>
      <c r="F451" s="3">
        <v>0</v>
      </c>
      <c r="G451" s="3">
        <v>0</v>
      </c>
      <c r="H451" s="3">
        <v>0</v>
      </c>
      <c r="I451" s="3">
        <v>0</v>
      </c>
      <c r="J451" s="3">
        <v>-0.01</v>
      </c>
      <c r="K451" s="3">
        <v>-0.01</v>
      </c>
      <c r="L451">
        <v>0</v>
      </c>
      <c r="M451" s="4">
        <v>45547</v>
      </c>
      <c r="N451" s="3">
        <v>-84.61</v>
      </c>
      <c r="O451" s="3">
        <v>0</v>
      </c>
      <c r="P451" s="3">
        <v>481.89</v>
      </c>
      <c r="Q451" s="3"/>
      <c r="R451" s="3">
        <v>0</v>
      </c>
      <c r="S451" s="3" t="s">
        <v>137</v>
      </c>
      <c r="T451" s="3" t="s">
        <v>32</v>
      </c>
      <c r="U451" s="3" t="s">
        <v>35</v>
      </c>
      <c r="V451" s="3"/>
      <c r="W451" s="3" t="s">
        <v>37</v>
      </c>
      <c r="X451" s="3">
        <v>-21.23</v>
      </c>
      <c r="Y451" s="3"/>
      <c r="Z451" s="3"/>
      <c r="AA451" s="3">
        <v>0</v>
      </c>
      <c r="AB451" s="5" t="s">
        <v>1125</v>
      </c>
      <c r="AC451" s="3">
        <v>192.01</v>
      </c>
      <c r="AD451" s="3"/>
    </row>
    <row r="452" spans="1:30" x14ac:dyDescent="0.25">
      <c r="A452">
        <v>137691</v>
      </c>
      <c r="B452" t="s">
        <v>1151</v>
      </c>
      <c r="C452" s="3">
        <f t="shared" si="7"/>
        <v>0</v>
      </c>
      <c r="D452" s="3">
        <v>0</v>
      </c>
      <c r="E452" s="3">
        <v>0</v>
      </c>
      <c r="F452" s="3">
        <v>0</v>
      </c>
      <c r="G452" s="3">
        <v>0</v>
      </c>
      <c r="H452" s="3">
        <v>0</v>
      </c>
      <c r="I452" s="3">
        <v>0</v>
      </c>
      <c r="J452" s="3">
        <v>-4.5</v>
      </c>
      <c r="K452" s="3">
        <v>-4.5</v>
      </c>
      <c r="L452">
        <v>2000</v>
      </c>
      <c r="M452" s="4">
        <v>45685</v>
      </c>
      <c r="N452" s="3">
        <v>-97.75</v>
      </c>
      <c r="O452" s="3">
        <v>89.99</v>
      </c>
      <c r="P452" s="3">
        <v>3237.95</v>
      </c>
      <c r="Q452" s="3"/>
      <c r="R452" s="3">
        <v>0</v>
      </c>
      <c r="S452" s="3" t="s">
        <v>33</v>
      </c>
      <c r="T452" s="3" t="s">
        <v>539</v>
      </c>
      <c r="U452" s="3" t="s">
        <v>35</v>
      </c>
      <c r="V452" s="3"/>
      <c r="W452" s="3" t="s">
        <v>37</v>
      </c>
      <c r="X452" s="3">
        <v>538.51</v>
      </c>
      <c r="Y452" s="3"/>
      <c r="Z452" s="3"/>
      <c r="AA452" s="3">
        <v>2004.5</v>
      </c>
      <c r="AB452" s="5" t="s">
        <v>445</v>
      </c>
      <c r="AC452" s="3">
        <v>97.75</v>
      </c>
      <c r="AD452" s="3" t="s">
        <v>1152</v>
      </c>
    </row>
    <row r="453" spans="1:30" x14ac:dyDescent="0.25">
      <c r="A453">
        <v>150639</v>
      </c>
      <c r="B453" t="s">
        <v>1153</v>
      </c>
      <c r="C453" s="3">
        <f t="shared" ref="C453:C516" si="8">F453+G453+H453+I453</f>
        <v>0</v>
      </c>
      <c r="D453" s="3">
        <v>0</v>
      </c>
      <c r="E453" s="3">
        <v>0</v>
      </c>
      <c r="F453" s="3">
        <v>0</v>
      </c>
      <c r="G453" s="3">
        <v>0</v>
      </c>
      <c r="H453" s="3">
        <v>0</v>
      </c>
      <c r="I453" s="3">
        <v>0</v>
      </c>
      <c r="J453" s="3">
        <v>-569.72</v>
      </c>
      <c r="K453" s="3">
        <v>-569.72</v>
      </c>
      <c r="L453">
        <v>0</v>
      </c>
      <c r="M453" s="4">
        <v>45646</v>
      </c>
      <c r="N453" s="3">
        <v>-542.36</v>
      </c>
      <c r="O453" s="3">
        <v>499.3</v>
      </c>
      <c r="P453" s="3">
        <v>0</v>
      </c>
      <c r="Q453" s="3"/>
      <c r="R453" s="3">
        <v>499.5</v>
      </c>
      <c r="S453" s="3" t="s">
        <v>137</v>
      </c>
      <c r="T453" s="3" t="s">
        <v>257</v>
      </c>
      <c r="U453" s="3" t="s">
        <v>140</v>
      </c>
      <c r="V453" s="3"/>
      <c r="W453" s="3" t="s">
        <v>37</v>
      </c>
      <c r="X453" s="3">
        <v>-510.11</v>
      </c>
      <c r="Y453" s="3"/>
      <c r="Z453" s="3"/>
      <c r="AA453" s="3">
        <v>25.24</v>
      </c>
      <c r="AB453" s="5" t="s">
        <v>821</v>
      </c>
      <c r="AC453" s="3">
        <v>542.36</v>
      </c>
      <c r="AD453" s="3"/>
    </row>
    <row r="454" spans="1:30" x14ac:dyDescent="0.25">
      <c r="A454">
        <v>421473</v>
      </c>
      <c r="B454" t="s">
        <v>1154</v>
      </c>
      <c r="C454" s="3">
        <f t="shared" si="8"/>
        <v>0</v>
      </c>
      <c r="D454" s="3">
        <v>0</v>
      </c>
      <c r="E454" s="3">
        <v>0</v>
      </c>
      <c r="F454" s="3">
        <v>0</v>
      </c>
      <c r="G454" s="3">
        <v>0</v>
      </c>
      <c r="H454" s="3">
        <v>0</v>
      </c>
      <c r="I454" s="3">
        <v>0</v>
      </c>
      <c r="J454" s="3">
        <v>-2.5299999999999998</v>
      </c>
      <c r="K454" s="3">
        <v>-2.5299999999999998</v>
      </c>
      <c r="L454">
        <v>0</v>
      </c>
      <c r="M454" s="4">
        <v>45636</v>
      </c>
      <c r="N454" s="3">
        <v>-171.88</v>
      </c>
      <c r="O454" s="3">
        <v>0</v>
      </c>
      <c r="P454" s="3">
        <v>5279.97</v>
      </c>
      <c r="Q454" s="3" t="s">
        <v>32</v>
      </c>
      <c r="R454" s="3">
        <v>0</v>
      </c>
      <c r="S454" s="3" t="s">
        <v>137</v>
      </c>
      <c r="T454" s="3" t="s">
        <v>32</v>
      </c>
      <c r="U454" s="3" t="s">
        <v>35</v>
      </c>
      <c r="V454" s="3"/>
      <c r="W454" s="3"/>
      <c r="X454" s="3">
        <v>-2.5299999999999998</v>
      </c>
      <c r="Y454" s="3"/>
      <c r="Z454" s="3"/>
      <c r="AA454" s="3">
        <v>2.5299999999999998</v>
      </c>
      <c r="AB454" s="5" t="s">
        <v>1155</v>
      </c>
      <c r="AC454" s="3">
        <v>171.88</v>
      </c>
      <c r="AD454" s="3"/>
    </row>
    <row r="455" spans="1:30" x14ac:dyDescent="0.25">
      <c r="A455">
        <v>424801</v>
      </c>
      <c r="B455" t="s">
        <v>1156</v>
      </c>
      <c r="C455" s="3">
        <f t="shared" si="8"/>
        <v>0</v>
      </c>
      <c r="D455" s="3">
        <v>0</v>
      </c>
      <c r="E455" s="3">
        <v>0</v>
      </c>
      <c r="F455" s="3">
        <v>0</v>
      </c>
      <c r="G455" s="3">
        <v>0</v>
      </c>
      <c r="H455" s="3">
        <v>0</v>
      </c>
      <c r="I455" s="3">
        <v>0</v>
      </c>
      <c r="J455" s="3">
        <v>-32.909999999999997</v>
      </c>
      <c r="K455" s="3">
        <v>-32.909999999999997</v>
      </c>
      <c r="L455">
        <v>0</v>
      </c>
      <c r="M455" s="4">
        <v>45639</v>
      </c>
      <c r="N455" s="3">
        <v>-192.92</v>
      </c>
      <c r="O455" s="3">
        <v>0</v>
      </c>
      <c r="P455" s="3">
        <v>157.6</v>
      </c>
      <c r="Q455" s="3"/>
      <c r="R455" s="3">
        <v>0</v>
      </c>
      <c r="S455" s="3" t="s">
        <v>137</v>
      </c>
      <c r="T455" s="3" t="s">
        <v>32</v>
      </c>
      <c r="U455" s="3" t="s">
        <v>35</v>
      </c>
      <c r="V455" s="3"/>
      <c r="W455" s="3"/>
      <c r="X455" s="3">
        <v>-39.24</v>
      </c>
      <c r="Y455" s="3"/>
      <c r="Z455" s="3"/>
      <c r="AA455" s="3">
        <v>0</v>
      </c>
      <c r="AB455" s="5" t="s">
        <v>1157</v>
      </c>
      <c r="AC455" s="3">
        <v>192.92</v>
      </c>
      <c r="AD455" s="3"/>
    </row>
    <row r="456" spans="1:30" x14ac:dyDescent="0.25">
      <c r="A456">
        <v>143920</v>
      </c>
      <c r="B456" t="s">
        <v>1158</v>
      </c>
      <c r="C456" s="3">
        <f t="shared" si="8"/>
        <v>0</v>
      </c>
      <c r="D456" s="3">
        <v>0</v>
      </c>
      <c r="E456" s="3">
        <v>0</v>
      </c>
      <c r="F456" s="3">
        <v>0</v>
      </c>
      <c r="G456" s="3">
        <v>0</v>
      </c>
      <c r="H456" s="3">
        <v>0</v>
      </c>
      <c r="I456" s="3">
        <v>0</v>
      </c>
      <c r="J456" s="3">
        <v>-1191.33</v>
      </c>
      <c r="K456" s="3">
        <v>-1191.33</v>
      </c>
      <c r="L456">
        <v>0</v>
      </c>
      <c r="M456" s="4">
        <v>45667</v>
      </c>
      <c r="N456" s="3">
        <v>-1191.33</v>
      </c>
      <c r="O456" s="3">
        <v>0</v>
      </c>
      <c r="P456" s="3">
        <v>0</v>
      </c>
      <c r="Q456" s="3"/>
      <c r="R456" s="3">
        <v>1056.72</v>
      </c>
      <c r="S456" s="3" t="s">
        <v>137</v>
      </c>
      <c r="T456" s="3"/>
      <c r="U456" s="3" t="s">
        <v>35</v>
      </c>
      <c r="V456" s="3"/>
      <c r="W456" s="3" t="s">
        <v>37</v>
      </c>
      <c r="X456" s="3">
        <v>-305.97000000000003</v>
      </c>
      <c r="Y456" s="3"/>
      <c r="Z456" s="3"/>
      <c r="AA456" s="3">
        <v>0</v>
      </c>
      <c r="AB456" s="5" t="s">
        <v>1159</v>
      </c>
      <c r="AC456" s="3">
        <v>24.88</v>
      </c>
      <c r="AD456" s="3"/>
    </row>
    <row r="457" spans="1:30" x14ac:dyDescent="0.25">
      <c r="A457">
        <v>141318</v>
      </c>
      <c r="B457" t="s">
        <v>1160</v>
      </c>
      <c r="C457" s="3">
        <f t="shared" si="8"/>
        <v>0</v>
      </c>
      <c r="D457" s="3">
        <v>0</v>
      </c>
      <c r="E457" s="3">
        <v>0</v>
      </c>
      <c r="F457" s="3">
        <v>0</v>
      </c>
      <c r="G457" s="3">
        <v>0</v>
      </c>
      <c r="H457" s="3">
        <v>0</v>
      </c>
      <c r="I457" s="3">
        <v>0</v>
      </c>
      <c r="J457" s="3">
        <v>-247.7</v>
      </c>
      <c r="K457" s="3">
        <v>-247.7</v>
      </c>
      <c r="L457">
        <v>0</v>
      </c>
      <c r="M457" s="4">
        <v>45667</v>
      </c>
      <c r="N457" s="3">
        <v>-155.87</v>
      </c>
      <c r="O457" s="3">
        <v>0</v>
      </c>
      <c r="P457" s="3">
        <v>0</v>
      </c>
      <c r="Q457" s="3"/>
      <c r="R457" s="3">
        <v>188.03</v>
      </c>
      <c r="S457" s="3" t="s">
        <v>137</v>
      </c>
      <c r="T457" s="3"/>
      <c r="U457" s="3" t="s">
        <v>35</v>
      </c>
      <c r="V457" s="3"/>
      <c r="W457" s="3" t="s">
        <v>37</v>
      </c>
      <c r="X457" s="3">
        <v>-107.27</v>
      </c>
      <c r="Y457" s="3"/>
      <c r="Z457" s="3"/>
      <c r="AA457" s="3">
        <v>0</v>
      </c>
      <c r="AB457" s="5" t="s">
        <v>1161</v>
      </c>
      <c r="AC457" s="3">
        <v>0</v>
      </c>
      <c r="AD457" s="3" t="s">
        <v>1162</v>
      </c>
    </row>
    <row r="458" spans="1:30" x14ac:dyDescent="0.25">
      <c r="A458">
        <v>21124</v>
      </c>
      <c r="B458" t="s">
        <v>1163</v>
      </c>
      <c r="C458" s="3">
        <f t="shared" si="8"/>
        <v>0</v>
      </c>
      <c r="D458" s="3">
        <v>0</v>
      </c>
      <c r="E458" s="3">
        <v>0</v>
      </c>
      <c r="F458" s="3">
        <v>0</v>
      </c>
      <c r="G458" s="3">
        <v>0</v>
      </c>
      <c r="H458" s="3">
        <v>0</v>
      </c>
      <c r="I458" s="3">
        <v>0</v>
      </c>
      <c r="J458" s="3">
        <v>-4.26</v>
      </c>
      <c r="K458" s="3">
        <v>-4.26</v>
      </c>
      <c r="L458">
        <v>12000</v>
      </c>
      <c r="M458" s="4">
        <v>45681</v>
      </c>
      <c r="N458" s="3">
        <v>-230</v>
      </c>
      <c r="O458" s="3">
        <v>227.46</v>
      </c>
      <c r="P458" s="3">
        <v>23796.01</v>
      </c>
      <c r="Q458" s="3"/>
      <c r="R458" s="3">
        <v>359.83</v>
      </c>
      <c r="S458" s="3" t="s">
        <v>164</v>
      </c>
      <c r="T458" s="3" t="s">
        <v>711</v>
      </c>
      <c r="U458" s="3" t="s">
        <v>35</v>
      </c>
      <c r="V458" s="3"/>
      <c r="W458" s="3" t="s">
        <v>37</v>
      </c>
      <c r="X458" s="3">
        <v>205.6</v>
      </c>
      <c r="Y458" s="3"/>
      <c r="Z458" s="3"/>
      <c r="AA458" s="3">
        <v>12004.26</v>
      </c>
      <c r="AB458" s="5" t="s">
        <v>518</v>
      </c>
      <c r="AC458" s="3">
        <v>225.74</v>
      </c>
      <c r="AD458" s="3" t="s">
        <v>1164</v>
      </c>
    </row>
    <row r="459" spans="1:30" x14ac:dyDescent="0.25">
      <c r="A459">
        <v>123326</v>
      </c>
      <c r="B459" t="s">
        <v>1165</v>
      </c>
      <c r="C459" s="3">
        <f t="shared" si="8"/>
        <v>0</v>
      </c>
      <c r="D459" s="3">
        <v>0</v>
      </c>
      <c r="E459" s="3">
        <v>0</v>
      </c>
      <c r="F459" s="3">
        <v>0</v>
      </c>
      <c r="G459" s="3">
        <v>0</v>
      </c>
      <c r="H459" s="3">
        <v>0</v>
      </c>
      <c r="I459" s="3">
        <v>0</v>
      </c>
      <c r="J459" s="3">
        <v>-18578.39</v>
      </c>
      <c r="K459" s="3">
        <v>-18578.39</v>
      </c>
      <c r="L459">
        <v>0</v>
      </c>
      <c r="M459" s="4">
        <v>45714</v>
      </c>
      <c r="N459" s="3">
        <v>-1131.28</v>
      </c>
      <c r="O459" s="3">
        <v>0</v>
      </c>
      <c r="P459" s="3">
        <v>0</v>
      </c>
      <c r="Q459" s="3" t="s">
        <v>32</v>
      </c>
      <c r="R459" s="3">
        <v>16363.24</v>
      </c>
      <c r="S459" s="3" t="s">
        <v>112</v>
      </c>
      <c r="T459" s="3"/>
      <c r="U459" s="3" t="s">
        <v>35</v>
      </c>
      <c r="V459" s="3" t="s">
        <v>1166</v>
      </c>
      <c r="W459" s="3" t="s">
        <v>37</v>
      </c>
      <c r="X459" s="3">
        <v>-667.38</v>
      </c>
      <c r="Y459" s="3"/>
      <c r="Z459" s="3"/>
      <c r="AA459" s="3">
        <v>0</v>
      </c>
      <c r="AB459" s="5" t="s">
        <v>1167</v>
      </c>
      <c r="AC459" s="3">
        <v>179.86</v>
      </c>
      <c r="AD459" s="3" t="s">
        <v>1168</v>
      </c>
    </row>
    <row r="460" spans="1:30" x14ac:dyDescent="0.25">
      <c r="A460">
        <v>441037</v>
      </c>
      <c r="B460" t="s">
        <v>1169</v>
      </c>
      <c r="C460" s="3">
        <f t="shared" si="8"/>
        <v>0</v>
      </c>
      <c r="D460" s="3">
        <v>0</v>
      </c>
      <c r="E460" s="3">
        <v>0</v>
      </c>
      <c r="F460" s="3">
        <v>0</v>
      </c>
      <c r="G460" s="3">
        <v>0</v>
      </c>
      <c r="H460" s="3">
        <v>0</v>
      </c>
      <c r="I460" s="3">
        <v>0</v>
      </c>
      <c r="J460" s="3">
        <v>-5705.5</v>
      </c>
      <c r="K460" s="3">
        <v>-5705.5</v>
      </c>
      <c r="L460">
        <v>0</v>
      </c>
      <c r="M460" s="4">
        <v>45700</v>
      </c>
      <c r="N460" s="3">
        <v>-145.6</v>
      </c>
      <c r="O460" s="3">
        <v>4751.18</v>
      </c>
      <c r="P460" s="3">
        <v>0</v>
      </c>
      <c r="Q460" s="3"/>
      <c r="R460" s="3">
        <v>15253.11</v>
      </c>
      <c r="S460" s="3" t="s">
        <v>137</v>
      </c>
      <c r="T460" s="3" t="s">
        <v>32</v>
      </c>
      <c r="U460" s="3" t="s">
        <v>35</v>
      </c>
      <c r="V460" s="3"/>
      <c r="W460" s="3"/>
      <c r="X460" s="3">
        <v>-4056.19</v>
      </c>
      <c r="Y460" s="3"/>
      <c r="Z460" s="3"/>
      <c r="AA460" s="3">
        <v>0</v>
      </c>
      <c r="AB460" s="5" t="s">
        <v>165</v>
      </c>
      <c r="AC460" s="3">
        <v>3729.09</v>
      </c>
      <c r="AD460" s="3"/>
    </row>
    <row r="461" spans="1:30" x14ac:dyDescent="0.25">
      <c r="A461">
        <v>412905</v>
      </c>
      <c r="B461" t="s">
        <v>1170</v>
      </c>
      <c r="C461" s="3">
        <f t="shared" si="8"/>
        <v>0</v>
      </c>
      <c r="D461" s="3">
        <v>0</v>
      </c>
      <c r="E461" s="3">
        <v>0</v>
      </c>
      <c r="F461" s="3">
        <v>0</v>
      </c>
      <c r="G461" s="3">
        <v>0</v>
      </c>
      <c r="H461" s="3">
        <v>0</v>
      </c>
      <c r="I461" s="3">
        <v>0</v>
      </c>
      <c r="J461" s="3">
        <v>-23.89</v>
      </c>
      <c r="K461" s="3">
        <v>-23.89</v>
      </c>
      <c r="L461">
        <v>0</v>
      </c>
      <c r="M461" s="4">
        <v>45708</v>
      </c>
      <c r="N461" s="3">
        <v>-64.12</v>
      </c>
      <c r="O461" s="3">
        <v>397.93</v>
      </c>
      <c r="P461" s="3">
        <v>4525.8</v>
      </c>
      <c r="Q461" s="3"/>
      <c r="R461" s="3">
        <v>0</v>
      </c>
      <c r="S461" s="3" t="s">
        <v>139</v>
      </c>
      <c r="T461" s="3" t="s">
        <v>32</v>
      </c>
      <c r="U461" s="3" t="s">
        <v>35</v>
      </c>
      <c r="V461" s="3"/>
      <c r="W461" s="3"/>
      <c r="X461" s="3">
        <v>-60.93</v>
      </c>
      <c r="Y461" s="3"/>
      <c r="Z461" s="3"/>
      <c r="AA461" s="3">
        <v>23.89</v>
      </c>
      <c r="AB461" s="5" t="s">
        <v>146</v>
      </c>
      <c r="AC461" s="3">
        <v>108.85</v>
      </c>
      <c r="AD461" s="3"/>
    </row>
    <row r="462" spans="1:30" x14ac:dyDescent="0.25">
      <c r="A462">
        <v>433693</v>
      </c>
      <c r="B462" t="s">
        <v>1171</v>
      </c>
      <c r="C462" s="3">
        <f t="shared" si="8"/>
        <v>0</v>
      </c>
      <c r="D462" s="3">
        <v>0</v>
      </c>
      <c r="E462" s="3">
        <v>0</v>
      </c>
      <c r="F462" s="3">
        <v>0</v>
      </c>
      <c r="G462" s="3">
        <v>0</v>
      </c>
      <c r="H462" s="3">
        <v>0</v>
      </c>
      <c r="I462" s="3">
        <v>0</v>
      </c>
      <c r="J462" s="3">
        <v>-63.9</v>
      </c>
      <c r="K462" s="3">
        <v>-63.9</v>
      </c>
      <c r="L462">
        <v>0</v>
      </c>
      <c r="M462" s="4">
        <v>45712</v>
      </c>
      <c r="N462" s="3">
        <v>-62.27</v>
      </c>
      <c r="O462" s="3">
        <v>520.79</v>
      </c>
      <c r="P462" s="3">
        <v>7525.48</v>
      </c>
      <c r="Q462" s="3"/>
      <c r="R462" s="3">
        <v>0</v>
      </c>
      <c r="S462" s="3" t="s">
        <v>137</v>
      </c>
      <c r="T462" s="3" t="s">
        <v>32</v>
      </c>
      <c r="U462" s="3" t="s">
        <v>35</v>
      </c>
      <c r="V462" s="3"/>
      <c r="W462" s="3"/>
      <c r="X462" s="3">
        <v>-258.77999999999997</v>
      </c>
      <c r="Y462" s="3"/>
      <c r="Z462" s="3"/>
      <c r="AA462" s="3">
        <v>0</v>
      </c>
      <c r="AB462" s="5" t="s">
        <v>109</v>
      </c>
      <c r="AC462" s="3">
        <v>218.52</v>
      </c>
      <c r="AD462" s="3"/>
    </row>
    <row r="463" spans="1:30" x14ac:dyDescent="0.25">
      <c r="A463">
        <v>428687</v>
      </c>
      <c r="B463" t="s">
        <v>1172</v>
      </c>
      <c r="C463" s="3">
        <f t="shared" si="8"/>
        <v>0</v>
      </c>
      <c r="D463" s="3">
        <v>0</v>
      </c>
      <c r="E463" s="3">
        <v>0</v>
      </c>
      <c r="F463" s="3">
        <v>0</v>
      </c>
      <c r="G463" s="3">
        <v>0</v>
      </c>
      <c r="H463" s="3">
        <v>0</v>
      </c>
      <c r="I463" s="3">
        <v>0</v>
      </c>
      <c r="J463" s="3">
        <v>-55.14</v>
      </c>
      <c r="K463" s="3">
        <v>-55.14</v>
      </c>
      <c r="L463">
        <v>0</v>
      </c>
      <c r="M463" s="4">
        <v>45337</v>
      </c>
      <c r="N463" s="3">
        <v>-55.14</v>
      </c>
      <c r="O463" s="3">
        <v>0</v>
      </c>
      <c r="P463" s="3">
        <v>0</v>
      </c>
      <c r="Q463" s="3"/>
      <c r="R463" s="3">
        <v>30.75</v>
      </c>
      <c r="S463" s="3" t="s">
        <v>137</v>
      </c>
      <c r="T463" s="3"/>
      <c r="U463" s="3" t="s">
        <v>35</v>
      </c>
      <c r="V463" s="3"/>
      <c r="W463" s="3"/>
      <c r="X463" s="3">
        <v>-55.14</v>
      </c>
      <c r="Y463" s="3"/>
      <c r="Z463" s="3"/>
      <c r="AA463" s="3">
        <v>0</v>
      </c>
      <c r="AB463" s="5"/>
      <c r="AC463" s="3"/>
      <c r="AD463" s="3"/>
    </row>
    <row r="464" spans="1:30" x14ac:dyDescent="0.25">
      <c r="A464">
        <v>407940</v>
      </c>
      <c r="B464" t="s">
        <v>1173</v>
      </c>
      <c r="C464" s="3">
        <f t="shared" si="8"/>
        <v>0</v>
      </c>
      <c r="D464" s="3">
        <v>0</v>
      </c>
      <c r="E464" s="3">
        <v>0</v>
      </c>
      <c r="F464" s="3">
        <v>0</v>
      </c>
      <c r="G464" s="3">
        <v>0</v>
      </c>
      <c r="H464" s="3">
        <v>0</v>
      </c>
      <c r="I464" s="3">
        <v>0</v>
      </c>
      <c r="J464" s="3">
        <v>-59.41</v>
      </c>
      <c r="K464" s="3">
        <v>-59.41</v>
      </c>
      <c r="L464">
        <v>0</v>
      </c>
      <c r="M464" s="4">
        <v>45660</v>
      </c>
      <c r="N464" s="3">
        <v>-943.97</v>
      </c>
      <c r="O464" s="3">
        <v>1449.21</v>
      </c>
      <c r="P464" s="3">
        <v>45862.05</v>
      </c>
      <c r="Q464" s="3"/>
      <c r="R464" s="3">
        <v>81</v>
      </c>
      <c r="S464" s="3" t="s">
        <v>137</v>
      </c>
      <c r="T464" s="3" t="s">
        <v>32</v>
      </c>
      <c r="U464" s="3" t="s">
        <v>35</v>
      </c>
      <c r="V464" s="3"/>
      <c r="W464" s="3"/>
      <c r="X464" s="3">
        <v>-480.58</v>
      </c>
      <c r="Y464" s="3"/>
      <c r="Z464" s="3"/>
      <c r="AA464" s="3">
        <v>0</v>
      </c>
      <c r="AB464" s="5" t="s">
        <v>1174</v>
      </c>
      <c r="AC464" s="3">
        <v>943.97</v>
      </c>
      <c r="AD464" s="3"/>
    </row>
    <row r="465" spans="1:30" x14ac:dyDescent="0.25">
      <c r="A465">
        <v>428254</v>
      </c>
      <c r="B465" t="s">
        <v>1175</v>
      </c>
      <c r="C465" s="3">
        <f t="shared" si="8"/>
        <v>0</v>
      </c>
      <c r="D465" s="3">
        <v>0</v>
      </c>
      <c r="E465" s="3">
        <v>0</v>
      </c>
      <c r="F465" s="3">
        <v>0</v>
      </c>
      <c r="G465" s="3">
        <v>0</v>
      </c>
      <c r="H465" s="3">
        <v>0</v>
      </c>
      <c r="I465" s="3">
        <v>0</v>
      </c>
      <c r="J465" s="3">
        <v>-0.2</v>
      </c>
      <c r="K465" s="3">
        <v>-0.2</v>
      </c>
      <c r="L465">
        <v>0</v>
      </c>
      <c r="M465" s="4">
        <v>45336</v>
      </c>
      <c r="N465" s="3">
        <v>-3047.99</v>
      </c>
      <c r="O465" s="3">
        <v>0</v>
      </c>
      <c r="P465" s="3">
        <v>2884.72</v>
      </c>
      <c r="Q465" s="3"/>
      <c r="R465" s="3">
        <v>0</v>
      </c>
      <c r="S465" s="3" t="s">
        <v>137</v>
      </c>
      <c r="T465" s="3"/>
      <c r="U465" s="3" t="s">
        <v>35</v>
      </c>
      <c r="V465" s="3"/>
      <c r="W465" s="3"/>
      <c r="X465" s="3">
        <v>-0.2</v>
      </c>
      <c r="Y465" s="3"/>
      <c r="Z465" s="3"/>
      <c r="AA465" s="3">
        <v>0</v>
      </c>
      <c r="AB465" s="5" t="s">
        <v>1176</v>
      </c>
      <c r="AC465" s="3">
        <v>3047.79</v>
      </c>
      <c r="AD465" s="3"/>
    </row>
    <row r="466" spans="1:30" x14ac:dyDescent="0.25">
      <c r="A466">
        <v>393169</v>
      </c>
      <c r="B466" t="s">
        <v>1177</v>
      </c>
      <c r="C466" s="3">
        <f t="shared" si="8"/>
        <v>0</v>
      </c>
      <c r="D466" s="3">
        <v>0</v>
      </c>
      <c r="E466" s="3">
        <v>0</v>
      </c>
      <c r="F466" s="3">
        <v>0</v>
      </c>
      <c r="G466" s="3">
        <v>0</v>
      </c>
      <c r="H466" s="3">
        <v>0</v>
      </c>
      <c r="I466" s="3">
        <v>0</v>
      </c>
      <c r="J466" s="3">
        <v>-123.28</v>
      </c>
      <c r="K466" s="3">
        <v>-123.28</v>
      </c>
      <c r="L466">
        <v>0</v>
      </c>
      <c r="M466" s="4">
        <v>45495</v>
      </c>
      <c r="N466" s="3">
        <v>-703.98</v>
      </c>
      <c r="O466" s="3">
        <v>0</v>
      </c>
      <c r="P466" s="3">
        <v>35298.69</v>
      </c>
      <c r="Q466" s="3"/>
      <c r="R466" s="3">
        <v>0</v>
      </c>
      <c r="S466" s="3" t="s">
        <v>139</v>
      </c>
      <c r="T466" s="3"/>
      <c r="U466" s="3" t="s">
        <v>35</v>
      </c>
      <c r="V466" s="3"/>
      <c r="W466" s="3"/>
      <c r="X466" s="3">
        <v>-123.28</v>
      </c>
      <c r="Y466" s="3"/>
      <c r="Z466" s="3"/>
      <c r="AA466" s="3">
        <v>0</v>
      </c>
      <c r="AB466" s="5" t="s">
        <v>1178</v>
      </c>
      <c r="AC466" s="3">
        <v>703.98</v>
      </c>
      <c r="AD466" s="3" t="s">
        <v>1179</v>
      </c>
    </row>
    <row r="467" spans="1:30" x14ac:dyDescent="0.25">
      <c r="A467">
        <v>129567</v>
      </c>
      <c r="B467" t="s">
        <v>1180</v>
      </c>
      <c r="C467" s="3">
        <f t="shared" si="8"/>
        <v>0</v>
      </c>
      <c r="D467" s="3">
        <v>0</v>
      </c>
      <c r="E467" s="3">
        <v>0</v>
      </c>
      <c r="F467" s="3">
        <v>0</v>
      </c>
      <c r="G467" s="3">
        <v>0</v>
      </c>
      <c r="H467" s="3">
        <v>0</v>
      </c>
      <c r="I467" s="3">
        <v>0</v>
      </c>
      <c r="J467" s="3">
        <v>-13731.65</v>
      </c>
      <c r="K467" s="3">
        <v>-13731.65</v>
      </c>
      <c r="L467">
        <v>0</v>
      </c>
      <c r="M467" s="4">
        <v>45615</v>
      </c>
      <c r="N467" s="3">
        <v>-15288.01</v>
      </c>
      <c r="O467" s="3">
        <v>0</v>
      </c>
      <c r="P467" s="3">
        <v>1432.78</v>
      </c>
      <c r="Q467" s="3"/>
      <c r="R467" s="3">
        <v>33532.39</v>
      </c>
      <c r="S467" s="3" t="s">
        <v>137</v>
      </c>
      <c r="T467" s="3" t="s">
        <v>32</v>
      </c>
      <c r="U467" s="3" t="s">
        <v>35</v>
      </c>
      <c r="V467" s="3"/>
      <c r="W467" s="3" t="s">
        <v>37</v>
      </c>
      <c r="X467" s="3">
        <v>-7553.61</v>
      </c>
      <c r="Y467" s="3"/>
      <c r="Z467" s="3"/>
      <c r="AA467" s="3">
        <v>0</v>
      </c>
      <c r="AB467" s="5" t="s">
        <v>1181</v>
      </c>
      <c r="AC467" s="3">
        <v>1429.8</v>
      </c>
      <c r="AD467" s="3"/>
    </row>
    <row r="468" spans="1:30" x14ac:dyDescent="0.25">
      <c r="A468">
        <v>441660</v>
      </c>
      <c r="B468" t="s">
        <v>1182</v>
      </c>
      <c r="C468" s="3">
        <f t="shared" si="8"/>
        <v>0</v>
      </c>
      <c r="D468" s="3">
        <v>0</v>
      </c>
      <c r="E468" s="3">
        <v>0</v>
      </c>
      <c r="F468" s="3">
        <v>0</v>
      </c>
      <c r="G468" s="3">
        <v>0</v>
      </c>
      <c r="H468" s="3">
        <v>0</v>
      </c>
      <c r="I468" s="3">
        <v>0</v>
      </c>
      <c r="J468" s="3">
        <v>-3500</v>
      </c>
      <c r="K468" s="3">
        <v>-3500</v>
      </c>
      <c r="L468">
        <v>0</v>
      </c>
      <c r="M468" s="4">
        <v>45692</v>
      </c>
      <c r="N468" s="3">
        <v>-3500</v>
      </c>
      <c r="O468" s="3">
        <v>5428.62</v>
      </c>
      <c r="P468" s="3">
        <v>0</v>
      </c>
      <c r="Q468" s="3"/>
      <c r="R468" s="3">
        <v>6286.63</v>
      </c>
      <c r="S468" s="3" t="s">
        <v>137</v>
      </c>
      <c r="T468" s="3" t="s">
        <v>32</v>
      </c>
      <c r="U468" s="3" t="s">
        <v>35</v>
      </c>
      <c r="V468" s="3"/>
      <c r="W468" s="3"/>
      <c r="X468" s="3">
        <v>-1593.48</v>
      </c>
      <c r="Y468" s="3"/>
      <c r="Z468" s="3"/>
      <c r="AA468" s="3">
        <v>0</v>
      </c>
      <c r="AB468" s="5" t="s">
        <v>74</v>
      </c>
      <c r="AC468" s="3">
        <v>5416.29</v>
      </c>
      <c r="AD468" s="3"/>
    </row>
    <row r="469" spans="1:30" x14ac:dyDescent="0.25">
      <c r="A469">
        <v>384225</v>
      </c>
      <c r="B469" t="s">
        <v>1183</v>
      </c>
      <c r="C469" s="3">
        <f t="shared" si="8"/>
        <v>0</v>
      </c>
      <c r="D469" s="3">
        <v>0</v>
      </c>
      <c r="E469" s="3">
        <v>0</v>
      </c>
      <c r="F469" s="3">
        <v>0</v>
      </c>
      <c r="G469" s="3">
        <v>0</v>
      </c>
      <c r="H469" s="3">
        <v>0</v>
      </c>
      <c r="I469" s="3">
        <v>0</v>
      </c>
      <c r="J469" s="3">
        <v>-31.54</v>
      </c>
      <c r="K469" s="3">
        <v>-31.54</v>
      </c>
      <c r="L469">
        <v>0</v>
      </c>
      <c r="M469" s="4">
        <v>45593</v>
      </c>
      <c r="N469" s="3">
        <v>-3298.92</v>
      </c>
      <c r="O469" s="3">
        <v>0</v>
      </c>
      <c r="P469" s="3">
        <v>4295.1099999999997</v>
      </c>
      <c r="Q469" s="3"/>
      <c r="R469" s="3">
        <v>10.89</v>
      </c>
      <c r="S469" s="3" t="s">
        <v>139</v>
      </c>
      <c r="T469" s="3" t="s">
        <v>32</v>
      </c>
      <c r="U469" s="3" t="s">
        <v>35</v>
      </c>
      <c r="V469" s="3"/>
      <c r="W469" s="3"/>
      <c r="X469" s="3">
        <v>-136.22999999999999</v>
      </c>
      <c r="Y469" s="3"/>
      <c r="Z469" s="3"/>
      <c r="AA469" s="3">
        <v>0</v>
      </c>
      <c r="AB469" s="5" t="s">
        <v>1120</v>
      </c>
      <c r="AC469" s="3">
        <v>3298.92</v>
      </c>
      <c r="AD469" s="3"/>
    </row>
    <row r="470" spans="1:30" x14ac:dyDescent="0.25">
      <c r="A470">
        <v>438740</v>
      </c>
      <c r="B470" t="s">
        <v>1184</v>
      </c>
      <c r="C470" s="3">
        <f t="shared" si="8"/>
        <v>0</v>
      </c>
      <c r="D470" s="3">
        <v>0</v>
      </c>
      <c r="E470" s="3">
        <v>0</v>
      </c>
      <c r="F470" s="3">
        <v>0</v>
      </c>
      <c r="G470" s="3">
        <v>0</v>
      </c>
      <c r="H470" s="3">
        <v>0</v>
      </c>
      <c r="I470" s="3">
        <v>0</v>
      </c>
      <c r="J470" s="3">
        <v>-0.01</v>
      </c>
      <c r="K470" s="3">
        <v>-0.01</v>
      </c>
      <c r="L470">
        <v>0</v>
      </c>
      <c r="M470" s="4">
        <v>45572</v>
      </c>
      <c r="N470" s="3">
        <v>-67.17</v>
      </c>
      <c r="O470" s="3">
        <v>0</v>
      </c>
      <c r="P470" s="3">
        <v>51.84</v>
      </c>
      <c r="Q470" s="3"/>
      <c r="R470" s="3">
        <v>0</v>
      </c>
      <c r="S470" s="3" t="s">
        <v>137</v>
      </c>
      <c r="T470" s="3" t="s">
        <v>32</v>
      </c>
      <c r="U470" s="3" t="s">
        <v>35</v>
      </c>
      <c r="V470" s="3"/>
      <c r="W470" s="3"/>
      <c r="X470" s="3">
        <v>-3.31</v>
      </c>
      <c r="Y470" s="3"/>
      <c r="Z470" s="3"/>
      <c r="AA470" s="3">
        <v>0</v>
      </c>
      <c r="AB470" s="5" t="s">
        <v>373</v>
      </c>
      <c r="AC470" s="3">
        <v>67.16</v>
      </c>
      <c r="AD470" s="3"/>
    </row>
    <row r="471" spans="1:30" x14ac:dyDescent="0.25">
      <c r="A471">
        <v>435754</v>
      </c>
      <c r="B471" t="s">
        <v>1185</v>
      </c>
      <c r="C471" s="3">
        <f t="shared" si="8"/>
        <v>0</v>
      </c>
      <c r="D471" s="3">
        <v>0</v>
      </c>
      <c r="E471" s="3">
        <v>0</v>
      </c>
      <c r="F471" s="3">
        <v>0</v>
      </c>
      <c r="G471" s="3">
        <v>0</v>
      </c>
      <c r="H471" s="3">
        <v>0</v>
      </c>
      <c r="I471" s="3">
        <v>0</v>
      </c>
      <c r="J471" s="3">
        <v>-72.73</v>
      </c>
      <c r="K471" s="3">
        <v>-72.73</v>
      </c>
      <c r="L471">
        <v>0</v>
      </c>
      <c r="M471" s="4">
        <v>45684</v>
      </c>
      <c r="N471" s="3">
        <v>-1524.1</v>
      </c>
      <c r="O471" s="3">
        <v>5878.79</v>
      </c>
      <c r="P471" s="3">
        <v>11628.25</v>
      </c>
      <c r="Q471" s="3"/>
      <c r="R471" s="3">
        <v>0</v>
      </c>
      <c r="S471" s="3" t="s">
        <v>137</v>
      </c>
      <c r="T471" s="3" t="s">
        <v>32</v>
      </c>
      <c r="U471" s="3" t="s">
        <v>35</v>
      </c>
      <c r="V471" s="3"/>
      <c r="W471" s="3"/>
      <c r="X471" s="3">
        <v>-5089.87</v>
      </c>
      <c r="Y471" s="3"/>
      <c r="Z471" s="3"/>
      <c r="AA471" s="3">
        <v>0</v>
      </c>
      <c r="AB471" s="5" t="s">
        <v>270</v>
      </c>
      <c r="AC471" s="3">
        <v>585.84</v>
      </c>
      <c r="AD471" s="3"/>
    </row>
    <row r="472" spans="1:30" x14ac:dyDescent="0.25">
      <c r="A472">
        <v>286695</v>
      </c>
      <c r="B472" t="s">
        <v>1186</v>
      </c>
      <c r="C472" s="3">
        <f t="shared" si="8"/>
        <v>0</v>
      </c>
      <c r="D472" s="3">
        <v>0</v>
      </c>
      <c r="E472" s="3">
        <v>0</v>
      </c>
      <c r="F472" s="3">
        <v>0</v>
      </c>
      <c r="G472" s="3">
        <v>0</v>
      </c>
      <c r="H472" s="3">
        <v>0</v>
      </c>
      <c r="I472" s="3">
        <v>0</v>
      </c>
      <c r="J472" s="3">
        <v>-114.1</v>
      </c>
      <c r="K472" s="3">
        <v>-114.1</v>
      </c>
      <c r="L472">
        <v>0</v>
      </c>
      <c r="M472" s="4">
        <v>45598</v>
      </c>
      <c r="N472" s="3">
        <v>-336.48</v>
      </c>
      <c r="O472" s="3">
        <v>0</v>
      </c>
      <c r="P472" s="3">
        <v>3755.04</v>
      </c>
      <c r="Q472" s="3"/>
      <c r="R472" s="3">
        <v>0</v>
      </c>
      <c r="S472" s="3" t="s">
        <v>112</v>
      </c>
      <c r="T472" s="3" t="s">
        <v>32</v>
      </c>
      <c r="U472" s="3" t="s">
        <v>35</v>
      </c>
      <c r="V472" s="3"/>
      <c r="W472" s="3" t="s">
        <v>37</v>
      </c>
      <c r="X472" s="3">
        <v>-114.1</v>
      </c>
      <c r="Y472" s="3"/>
      <c r="Z472" s="3"/>
      <c r="AA472" s="3">
        <v>114.1</v>
      </c>
      <c r="AB472" s="5" t="s">
        <v>1187</v>
      </c>
      <c r="AC472" s="3">
        <v>336.48</v>
      </c>
      <c r="AD472" s="3"/>
    </row>
    <row r="473" spans="1:30" x14ac:dyDescent="0.25">
      <c r="A473">
        <v>132192</v>
      </c>
      <c r="B473" t="s">
        <v>1188</v>
      </c>
      <c r="C473" s="3">
        <f t="shared" si="8"/>
        <v>0</v>
      </c>
      <c r="D473" s="3">
        <v>0</v>
      </c>
      <c r="E473" s="3">
        <v>0</v>
      </c>
      <c r="F473" s="3">
        <v>0</v>
      </c>
      <c r="G473" s="3">
        <v>0</v>
      </c>
      <c r="H473" s="3">
        <v>0</v>
      </c>
      <c r="I473" s="3">
        <v>0</v>
      </c>
      <c r="J473" s="3">
        <v>-313.95</v>
      </c>
      <c r="K473" s="3">
        <v>-313.95</v>
      </c>
      <c r="L473">
        <v>0</v>
      </c>
      <c r="M473" s="4">
        <v>45714</v>
      </c>
      <c r="N473" s="3">
        <v>-11.79</v>
      </c>
      <c r="O473" s="3">
        <v>1905.72</v>
      </c>
      <c r="P473" s="3">
        <v>27159.08</v>
      </c>
      <c r="Q473" s="3" t="s">
        <v>32</v>
      </c>
      <c r="R473" s="3">
        <v>771.4</v>
      </c>
      <c r="S473" s="3" t="s">
        <v>139</v>
      </c>
      <c r="T473" s="3" t="s">
        <v>32</v>
      </c>
      <c r="U473" s="3" t="s">
        <v>35</v>
      </c>
      <c r="V473" s="3"/>
      <c r="W473" s="3" t="s">
        <v>37</v>
      </c>
      <c r="X473" s="3">
        <v>-372.46</v>
      </c>
      <c r="Y473" s="3"/>
      <c r="Z473" s="3"/>
      <c r="AA473" s="3">
        <v>313.95</v>
      </c>
      <c r="AB473" s="5" t="s">
        <v>114</v>
      </c>
      <c r="AC473" s="3">
        <v>11.79</v>
      </c>
      <c r="AD473" s="3" t="s">
        <v>1189</v>
      </c>
    </row>
    <row r="474" spans="1:30" x14ac:dyDescent="0.25">
      <c r="A474">
        <v>81541</v>
      </c>
      <c r="B474" t="s">
        <v>1190</v>
      </c>
      <c r="C474" s="3">
        <f t="shared" si="8"/>
        <v>0</v>
      </c>
      <c r="D474" s="3">
        <v>0</v>
      </c>
      <c r="E474" s="3">
        <v>0</v>
      </c>
      <c r="F474" s="3">
        <v>0</v>
      </c>
      <c r="G474" s="3">
        <v>0</v>
      </c>
      <c r="H474" s="3">
        <v>0</v>
      </c>
      <c r="I474" s="3">
        <v>0</v>
      </c>
      <c r="J474" s="3">
        <v>-6606.6</v>
      </c>
      <c r="K474" s="3">
        <v>-6606.6</v>
      </c>
      <c r="L474">
        <v>0</v>
      </c>
      <c r="M474" s="4">
        <v>45706</v>
      </c>
      <c r="N474" s="3">
        <v>-1984.41</v>
      </c>
      <c r="O474" s="3">
        <v>0</v>
      </c>
      <c r="P474" s="3">
        <v>0</v>
      </c>
      <c r="Q474" s="3"/>
      <c r="R474" s="3">
        <v>6012.04</v>
      </c>
      <c r="S474" s="3" t="s">
        <v>137</v>
      </c>
      <c r="T474" s="3"/>
      <c r="U474" s="3" t="s">
        <v>140</v>
      </c>
      <c r="V474" s="3"/>
      <c r="W474" s="3" t="s">
        <v>37</v>
      </c>
      <c r="X474" s="3">
        <v>-490.88</v>
      </c>
      <c r="Y474" s="3"/>
      <c r="Z474" s="3"/>
      <c r="AA474" s="3">
        <v>0</v>
      </c>
      <c r="AB474" s="5" t="s">
        <v>1191</v>
      </c>
      <c r="AC474" s="3">
        <v>-142.49</v>
      </c>
      <c r="AD474" s="3"/>
    </row>
    <row r="475" spans="1:30" x14ac:dyDescent="0.25">
      <c r="A475">
        <v>118804</v>
      </c>
      <c r="B475" t="s">
        <v>1192</v>
      </c>
      <c r="C475" s="3">
        <f t="shared" si="8"/>
        <v>0</v>
      </c>
      <c r="D475" s="3">
        <v>0</v>
      </c>
      <c r="E475" s="3">
        <v>0</v>
      </c>
      <c r="F475" s="3">
        <v>0</v>
      </c>
      <c r="G475" s="3">
        <v>0</v>
      </c>
      <c r="H475" s="3">
        <v>0</v>
      </c>
      <c r="I475" s="3">
        <v>0</v>
      </c>
      <c r="J475" s="3">
        <v>-0.01</v>
      </c>
      <c r="K475" s="3">
        <v>-0.01</v>
      </c>
      <c r="L475">
        <v>0</v>
      </c>
      <c r="M475" s="4">
        <v>45441</v>
      </c>
      <c r="N475" s="3">
        <v>-44</v>
      </c>
      <c r="O475" s="3">
        <v>0</v>
      </c>
      <c r="P475" s="3">
        <v>25.51</v>
      </c>
      <c r="Q475" s="3"/>
      <c r="R475" s="3">
        <v>0.3</v>
      </c>
      <c r="S475" s="3" t="s">
        <v>137</v>
      </c>
      <c r="T475" s="3"/>
      <c r="U475" s="3" t="s">
        <v>35</v>
      </c>
      <c r="V475" s="3"/>
      <c r="W475" s="3" t="s">
        <v>37</v>
      </c>
      <c r="X475" s="3">
        <v>-0.01</v>
      </c>
      <c r="Y475" s="3"/>
      <c r="Z475" s="3"/>
      <c r="AA475" s="3">
        <v>0</v>
      </c>
      <c r="AB475" s="5" t="s">
        <v>1193</v>
      </c>
      <c r="AC475" s="3">
        <v>37.1</v>
      </c>
      <c r="AD475" s="3"/>
    </row>
    <row r="476" spans="1:30" x14ac:dyDescent="0.25">
      <c r="A476">
        <v>404296</v>
      </c>
      <c r="B476" t="s">
        <v>1194</v>
      </c>
      <c r="C476" s="3">
        <f t="shared" si="8"/>
        <v>0</v>
      </c>
      <c r="D476" s="3">
        <v>0</v>
      </c>
      <c r="E476" s="3">
        <v>0</v>
      </c>
      <c r="F476" s="3">
        <v>0</v>
      </c>
      <c r="G476" s="3">
        <v>0</v>
      </c>
      <c r="H476" s="3">
        <v>0</v>
      </c>
      <c r="I476" s="3">
        <v>0</v>
      </c>
      <c r="J476" s="3">
        <v>-1.57</v>
      </c>
      <c r="K476" s="3">
        <v>-1.57</v>
      </c>
      <c r="L476">
        <v>0</v>
      </c>
      <c r="M476" s="4">
        <v>45708</v>
      </c>
      <c r="N476" s="3">
        <v>6.5</v>
      </c>
      <c r="O476" s="3">
        <v>1207.21</v>
      </c>
      <c r="P476" s="3">
        <v>10411.120000000001</v>
      </c>
      <c r="Q476" s="3"/>
      <c r="R476" s="3">
        <v>0</v>
      </c>
      <c r="S476" s="3" t="s">
        <v>139</v>
      </c>
      <c r="T476" s="3" t="s">
        <v>32</v>
      </c>
      <c r="U476" s="3" t="s">
        <v>35</v>
      </c>
      <c r="V476" s="3"/>
      <c r="W476" s="3"/>
      <c r="X476" s="3">
        <v>-1.57</v>
      </c>
      <c r="Y476" s="3"/>
      <c r="Z476" s="3"/>
      <c r="AA476" s="3">
        <v>1.57</v>
      </c>
      <c r="AB476" s="5" t="s">
        <v>165</v>
      </c>
      <c r="AC476" s="3">
        <v>-6.5</v>
      </c>
      <c r="AD476" s="3" t="s">
        <v>1195</v>
      </c>
    </row>
    <row r="477" spans="1:30" x14ac:dyDescent="0.25">
      <c r="A477">
        <v>439559</v>
      </c>
      <c r="B477" t="s">
        <v>1196</v>
      </c>
      <c r="C477" s="3">
        <f t="shared" si="8"/>
        <v>0</v>
      </c>
      <c r="D477" s="3">
        <v>0</v>
      </c>
      <c r="E477" s="3">
        <v>0</v>
      </c>
      <c r="F477" s="3">
        <v>0</v>
      </c>
      <c r="G477" s="3">
        <v>0</v>
      </c>
      <c r="H477" s="3">
        <v>0</v>
      </c>
      <c r="I477" s="3">
        <v>0</v>
      </c>
      <c r="J477" s="3">
        <v>-11690.31</v>
      </c>
      <c r="K477" s="3">
        <v>-11690.31</v>
      </c>
      <c r="L477">
        <v>0</v>
      </c>
      <c r="M477" s="4">
        <v>45653</v>
      </c>
      <c r="N477" s="3">
        <v>-106.78</v>
      </c>
      <c r="O477" s="3">
        <v>-36.67</v>
      </c>
      <c r="P477" s="3">
        <v>1149.1500000000001</v>
      </c>
      <c r="Q477" s="3"/>
      <c r="R477" s="3">
        <v>10657.06</v>
      </c>
      <c r="S477" s="3" t="s">
        <v>137</v>
      </c>
      <c r="T477" s="3" t="s">
        <v>32</v>
      </c>
      <c r="U477" s="3" t="s">
        <v>35</v>
      </c>
      <c r="V477" s="3"/>
      <c r="W477" s="3"/>
      <c r="X477" s="3">
        <v>-6386.02</v>
      </c>
      <c r="Y477" s="3"/>
      <c r="Z477" s="3"/>
      <c r="AA477" s="3">
        <v>0</v>
      </c>
      <c r="AB477" s="5" t="s">
        <v>594</v>
      </c>
      <c r="AC477" s="3">
        <v>-39.83</v>
      </c>
      <c r="AD477" s="3"/>
    </row>
    <row r="478" spans="1:30" x14ac:dyDescent="0.25">
      <c r="A478">
        <v>177708</v>
      </c>
      <c r="B478" t="s">
        <v>1197</v>
      </c>
      <c r="C478" s="3">
        <f t="shared" si="8"/>
        <v>0</v>
      </c>
      <c r="D478" s="3">
        <v>0</v>
      </c>
      <c r="E478" s="3">
        <v>0</v>
      </c>
      <c r="F478" s="3">
        <v>0</v>
      </c>
      <c r="G478" s="3">
        <v>0</v>
      </c>
      <c r="H478" s="3">
        <v>0</v>
      </c>
      <c r="I478" s="3">
        <v>0</v>
      </c>
      <c r="J478" s="3">
        <v>-2342.64</v>
      </c>
      <c r="K478" s="3">
        <v>-2342.64</v>
      </c>
      <c r="L478">
        <v>0</v>
      </c>
      <c r="M478" s="4">
        <v>45552</v>
      </c>
      <c r="N478" s="3">
        <v>-5957.5</v>
      </c>
      <c r="O478" s="3">
        <v>0</v>
      </c>
      <c r="P478" s="3">
        <v>39091.160000000003</v>
      </c>
      <c r="Q478" s="3"/>
      <c r="R478" s="3">
        <v>0</v>
      </c>
      <c r="S478" s="3" t="s">
        <v>137</v>
      </c>
      <c r="T478" s="3" t="s">
        <v>32</v>
      </c>
      <c r="U478" s="3" t="s">
        <v>35</v>
      </c>
      <c r="V478" s="3"/>
      <c r="W478" s="3" t="s">
        <v>37</v>
      </c>
      <c r="X478" s="3">
        <v>-2668.19</v>
      </c>
      <c r="Y478" s="3"/>
      <c r="Z478" s="3"/>
      <c r="AA478" s="3">
        <v>0</v>
      </c>
      <c r="AB478" s="5" t="s">
        <v>1198</v>
      </c>
      <c r="AC478" s="3">
        <v>5957.5</v>
      </c>
      <c r="AD478" s="3"/>
    </row>
    <row r="479" spans="1:30" x14ac:dyDescent="0.25">
      <c r="A479">
        <v>438042</v>
      </c>
      <c r="B479" t="s">
        <v>1199</v>
      </c>
      <c r="C479" s="3">
        <f t="shared" si="8"/>
        <v>0</v>
      </c>
      <c r="D479" s="3">
        <v>0</v>
      </c>
      <c r="E479" s="3">
        <v>0</v>
      </c>
      <c r="F479" s="3">
        <v>0</v>
      </c>
      <c r="G479" s="3">
        <v>0</v>
      </c>
      <c r="H479" s="3">
        <v>0</v>
      </c>
      <c r="I479" s="3">
        <v>0</v>
      </c>
      <c r="J479" s="3">
        <v>-0.01</v>
      </c>
      <c r="K479" s="3">
        <v>-0.01</v>
      </c>
      <c r="L479">
        <v>0</v>
      </c>
      <c r="M479" s="4">
        <v>45554</v>
      </c>
      <c r="N479" s="3">
        <v>-48.14</v>
      </c>
      <c r="O479" s="3">
        <v>0</v>
      </c>
      <c r="P479" s="3">
        <v>24.32</v>
      </c>
      <c r="Q479" s="3"/>
      <c r="R479" s="3">
        <v>0</v>
      </c>
      <c r="S479" s="3" t="s">
        <v>137</v>
      </c>
      <c r="T479" s="3" t="s">
        <v>32</v>
      </c>
      <c r="U479" s="3" t="s">
        <v>35</v>
      </c>
      <c r="V479" s="3"/>
      <c r="W479" s="3"/>
      <c r="X479" s="3">
        <v>-1.85</v>
      </c>
      <c r="Y479" s="3"/>
      <c r="Z479" s="3"/>
      <c r="AA479" s="3">
        <v>0</v>
      </c>
      <c r="AB479" s="5" t="s">
        <v>1200</v>
      </c>
      <c r="AC479" s="3">
        <v>48.13</v>
      </c>
      <c r="AD479" s="3"/>
    </row>
    <row r="480" spans="1:30" x14ac:dyDescent="0.25">
      <c r="A480">
        <v>365619</v>
      </c>
      <c r="B480" t="s">
        <v>1201</v>
      </c>
      <c r="C480" s="3">
        <f t="shared" si="8"/>
        <v>0</v>
      </c>
      <c r="D480" s="3">
        <v>0</v>
      </c>
      <c r="E480" s="3">
        <v>0</v>
      </c>
      <c r="F480" s="3">
        <v>0</v>
      </c>
      <c r="G480" s="3">
        <v>0</v>
      </c>
      <c r="H480" s="3">
        <v>0</v>
      </c>
      <c r="I480" s="3">
        <v>0</v>
      </c>
      <c r="J480" s="3">
        <v>-0.94</v>
      </c>
      <c r="K480" s="3">
        <v>-0.94</v>
      </c>
      <c r="L480">
        <v>0</v>
      </c>
      <c r="M480" s="4">
        <v>45280</v>
      </c>
      <c r="N480" s="3">
        <v>-74.95</v>
      </c>
      <c r="O480" s="3">
        <v>0</v>
      </c>
      <c r="P480" s="3">
        <v>0</v>
      </c>
      <c r="Q480" s="3" t="s">
        <v>50</v>
      </c>
      <c r="R480" s="3">
        <v>0</v>
      </c>
      <c r="S480" s="3" t="s">
        <v>139</v>
      </c>
      <c r="T480" s="3"/>
      <c r="U480" s="3" t="s">
        <v>35</v>
      </c>
      <c r="V480" s="3"/>
      <c r="W480" s="3"/>
      <c r="X480" s="3">
        <v>-0.94</v>
      </c>
      <c r="Y480" s="3"/>
      <c r="Z480" s="3"/>
      <c r="AA480" s="3">
        <v>0.94</v>
      </c>
      <c r="AB480" s="5" t="s">
        <v>1025</v>
      </c>
      <c r="AC480" s="3">
        <v>74.95</v>
      </c>
      <c r="AD480" s="3" t="s">
        <v>1202</v>
      </c>
    </row>
    <row r="481" spans="1:30" x14ac:dyDescent="0.25">
      <c r="A481">
        <v>438367</v>
      </c>
      <c r="B481" t="s">
        <v>1203</v>
      </c>
      <c r="C481" s="3">
        <f t="shared" si="8"/>
        <v>0</v>
      </c>
      <c r="D481" s="3">
        <v>0</v>
      </c>
      <c r="E481" s="3">
        <v>0</v>
      </c>
      <c r="F481" s="3">
        <v>0</v>
      </c>
      <c r="G481" s="3">
        <v>0</v>
      </c>
      <c r="H481" s="3">
        <v>0</v>
      </c>
      <c r="I481" s="3">
        <v>0</v>
      </c>
      <c r="J481" s="3">
        <v>-0.02</v>
      </c>
      <c r="K481" s="3">
        <v>-0.02</v>
      </c>
      <c r="L481">
        <v>0</v>
      </c>
      <c r="M481" s="4">
        <v>45635</v>
      </c>
      <c r="N481" s="3">
        <v>-76.25</v>
      </c>
      <c r="O481" s="3">
        <v>160.65</v>
      </c>
      <c r="P481" s="3">
        <v>6419.93</v>
      </c>
      <c r="Q481" s="3"/>
      <c r="R481" s="3">
        <v>0</v>
      </c>
      <c r="S481" s="3" t="s">
        <v>137</v>
      </c>
      <c r="T481" s="3" t="s">
        <v>32</v>
      </c>
      <c r="U481" s="3" t="s">
        <v>35</v>
      </c>
      <c r="V481" s="3"/>
      <c r="W481" s="3"/>
      <c r="X481" s="3">
        <v>-1554.97</v>
      </c>
      <c r="Y481" s="3"/>
      <c r="Z481" s="3"/>
      <c r="AA481" s="3">
        <v>0</v>
      </c>
      <c r="AB481" s="5" t="s">
        <v>357</v>
      </c>
      <c r="AC481" s="3">
        <v>0</v>
      </c>
      <c r="AD481" s="3"/>
    </row>
    <row r="482" spans="1:30" x14ac:dyDescent="0.25">
      <c r="A482">
        <v>119879</v>
      </c>
      <c r="B482" t="s">
        <v>1204</v>
      </c>
      <c r="C482" s="3">
        <f t="shared" si="8"/>
        <v>0</v>
      </c>
      <c r="D482" s="3">
        <v>0</v>
      </c>
      <c r="E482" s="3">
        <v>0</v>
      </c>
      <c r="F482" s="3">
        <v>0</v>
      </c>
      <c r="G482" s="3">
        <v>0</v>
      </c>
      <c r="H482" s="3">
        <v>0</v>
      </c>
      <c r="I482" s="3">
        <v>0</v>
      </c>
      <c r="J482" s="3">
        <v>-108048.98</v>
      </c>
      <c r="K482" s="3">
        <v>-108048.98</v>
      </c>
      <c r="L482">
        <v>0</v>
      </c>
      <c r="M482" s="4">
        <v>45639</v>
      </c>
      <c r="N482" s="3">
        <v>-108048.98</v>
      </c>
      <c r="O482" s="3">
        <v>0</v>
      </c>
      <c r="P482" s="3">
        <v>56</v>
      </c>
      <c r="Q482" s="3"/>
      <c r="R482" s="3">
        <v>198939.44</v>
      </c>
      <c r="S482" s="3" t="s">
        <v>139</v>
      </c>
      <c r="T482" s="3" t="s">
        <v>32</v>
      </c>
      <c r="U482" s="3" t="s">
        <v>35</v>
      </c>
      <c r="V482" s="3"/>
      <c r="W482" s="3" t="s">
        <v>37</v>
      </c>
      <c r="X482" s="3">
        <v>-44282.37</v>
      </c>
      <c r="Y482" s="3"/>
      <c r="Z482" s="3"/>
      <c r="AA482" s="3">
        <v>108048.98</v>
      </c>
      <c r="AB482" s="5" t="s">
        <v>1205</v>
      </c>
      <c r="AC482" s="3">
        <v>60.83</v>
      </c>
      <c r="AD482" s="3"/>
    </row>
    <row r="483" spans="1:30" x14ac:dyDescent="0.25">
      <c r="A483">
        <v>359066</v>
      </c>
      <c r="B483" t="s">
        <v>1206</v>
      </c>
      <c r="C483" s="3">
        <f t="shared" si="8"/>
        <v>0</v>
      </c>
      <c r="D483" s="3">
        <v>0</v>
      </c>
      <c r="E483" s="3">
        <v>0</v>
      </c>
      <c r="F483" s="3">
        <v>0</v>
      </c>
      <c r="G483" s="3">
        <v>0</v>
      </c>
      <c r="H483" s="3">
        <v>0</v>
      </c>
      <c r="I483" s="3">
        <v>0</v>
      </c>
      <c r="J483" s="3">
        <v>-2318.0700000000002</v>
      </c>
      <c r="K483" s="3">
        <v>-2318.0700000000002</v>
      </c>
      <c r="L483">
        <v>0</v>
      </c>
      <c r="M483" s="4">
        <v>45712</v>
      </c>
      <c r="N483" s="3">
        <v>-2318.0700000000002</v>
      </c>
      <c r="O483" s="3">
        <v>950.8</v>
      </c>
      <c r="P483" s="3">
        <v>0</v>
      </c>
      <c r="Q483" s="3"/>
      <c r="R483" s="3">
        <v>2200.35</v>
      </c>
      <c r="S483" s="3" t="s">
        <v>137</v>
      </c>
      <c r="T483" s="3" t="s">
        <v>32</v>
      </c>
      <c r="U483" s="3" t="s">
        <v>35</v>
      </c>
      <c r="V483" s="3"/>
      <c r="W483" s="3"/>
      <c r="X483" s="3">
        <v>-112.22</v>
      </c>
      <c r="Y483" s="3"/>
      <c r="Z483" s="3"/>
      <c r="AA483" s="3">
        <v>0</v>
      </c>
      <c r="AB483" s="5" t="s">
        <v>119</v>
      </c>
      <c r="AC483" s="3">
        <v>1059.96</v>
      </c>
      <c r="AD483" s="3"/>
    </row>
    <row r="484" spans="1:30" x14ac:dyDescent="0.25">
      <c r="A484">
        <v>394303</v>
      </c>
      <c r="B484" t="s">
        <v>1207</v>
      </c>
      <c r="C484" s="3">
        <f t="shared" si="8"/>
        <v>0</v>
      </c>
      <c r="D484" s="3">
        <v>0</v>
      </c>
      <c r="E484" s="3">
        <v>0</v>
      </c>
      <c r="F484" s="3">
        <v>0</v>
      </c>
      <c r="G484" s="3">
        <v>0</v>
      </c>
      <c r="H484" s="3">
        <v>0</v>
      </c>
      <c r="I484" s="3">
        <v>0</v>
      </c>
      <c r="J484" s="3">
        <v>-0.74</v>
      </c>
      <c r="K484" s="3">
        <v>-0.74</v>
      </c>
      <c r="L484">
        <v>0</v>
      </c>
      <c r="M484" s="4">
        <v>45708</v>
      </c>
      <c r="N484" s="3">
        <v>-441.46</v>
      </c>
      <c r="O484" s="3">
        <v>748.65</v>
      </c>
      <c r="P484" s="3">
        <v>0</v>
      </c>
      <c r="Q484" s="3"/>
      <c r="R484" s="3">
        <v>0</v>
      </c>
      <c r="S484" s="3" t="s">
        <v>139</v>
      </c>
      <c r="T484" s="3" t="s">
        <v>32</v>
      </c>
      <c r="U484" s="3" t="s">
        <v>35</v>
      </c>
      <c r="V484" s="3"/>
      <c r="W484" s="3"/>
      <c r="X484" s="3">
        <v>-9.6300000000000008</v>
      </c>
      <c r="Y484" s="3"/>
      <c r="Z484" s="3"/>
      <c r="AA484" s="3">
        <v>0</v>
      </c>
      <c r="AB484" s="5" t="s">
        <v>124</v>
      </c>
      <c r="AC484" s="3">
        <v>440.72</v>
      </c>
      <c r="AD484" s="3"/>
    </row>
    <row r="485" spans="1:30" x14ac:dyDescent="0.25">
      <c r="A485">
        <v>412221</v>
      </c>
      <c r="B485" t="s">
        <v>1208</v>
      </c>
      <c r="C485" s="3">
        <f t="shared" si="8"/>
        <v>0</v>
      </c>
      <c r="D485" s="3">
        <v>0</v>
      </c>
      <c r="E485" s="3">
        <v>0</v>
      </c>
      <c r="F485" s="3">
        <v>0</v>
      </c>
      <c r="G485" s="3">
        <v>0</v>
      </c>
      <c r="H485" s="3">
        <v>0</v>
      </c>
      <c r="I485" s="3">
        <v>0</v>
      </c>
      <c r="J485" s="3">
        <v>-72.239999999999995</v>
      </c>
      <c r="K485" s="3">
        <v>-72.239999999999995</v>
      </c>
      <c r="L485">
        <v>0</v>
      </c>
      <c r="M485" s="4">
        <v>45468</v>
      </c>
      <c r="N485" s="3">
        <v>-645.05999999999995</v>
      </c>
      <c r="O485" s="3">
        <v>0</v>
      </c>
      <c r="P485" s="3">
        <v>8740.32</v>
      </c>
      <c r="Q485" s="3" t="s">
        <v>32</v>
      </c>
      <c r="R485" s="3">
        <v>0</v>
      </c>
      <c r="S485" s="3" t="s">
        <v>137</v>
      </c>
      <c r="T485" s="3"/>
      <c r="U485" s="3" t="s">
        <v>35</v>
      </c>
      <c r="V485" s="3"/>
      <c r="W485" s="3"/>
      <c r="X485" s="3">
        <v>-72.239999999999995</v>
      </c>
      <c r="Y485" s="3"/>
      <c r="Z485" s="3"/>
      <c r="AA485" s="3">
        <v>72.239999999999995</v>
      </c>
      <c r="AB485" s="5" t="s">
        <v>1085</v>
      </c>
      <c r="AC485" s="3">
        <v>645.05999999999995</v>
      </c>
      <c r="AD485" s="3" t="s">
        <v>1209</v>
      </c>
    </row>
    <row r="486" spans="1:30" x14ac:dyDescent="0.25">
      <c r="A486">
        <v>34523</v>
      </c>
      <c r="B486" t="s">
        <v>1210</v>
      </c>
      <c r="C486" s="3">
        <f t="shared" si="8"/>
        <v>0</v>
      </c>
      <c r="D486" s="3">
        <v>0</v>
      </c>
      <c r="E486" s="3">
        <v>0</v>
      </c>
      <c r="F486" s="3">
        <v>0</v>
      </c>
      <c r="G486" s="3">
        <v>0</v>
      </c>
      <c r="H486" s="3">
        <v>0</v>
      </c>
      <c r="I486" s="3">
        <v>0</v>
      </c>
      <c r="J486" s="3">
        <v>-196.07</v>
      </c>
      <c r="K486" s="3">
        <v>-196.07</v>
      </c>
      <c r="L486">
        <v>0</v>
      </c>
      <c r="M486" s="4">
        <v>45616</v>
      </c>
      <c r="N486" s="3">
        <v>-625.47</v>
      </c>
      <c r="O486" s="3">
        <v>32.11</v>
      </c>
      <c r="P486" s="3">
        <v>353.21</v>
      </c>
      <c r="Q486" s="3" t="s">
        <v>32</v>
      </c>
      <c r="R486" s="3">
        <v>0</v>
      </c>
      <c r="S486" s="3" t="s">
        <v>137</v>
      </c>
      <c r="T486" s="3" t="s">
        <v>32</v>
      </c>
      <c r="U486" s="3" t="s">
        <v>140</v>
      </c>
      <c r="V486" s="3" t="s">
        <v>1211</v>
      </c>
      <c r="W486" s="3" t="s">
        <v>37</v>
      </c>
      <c r="X486" s="3">
        <v>-128.66</v>
      </c>
      <c r="Y486" s="3"/>
      <c r="Z486" s="3"/>
      <c r="AA486" s="3">
        <v>0</v>
      </c>
      <c r="AB486" s="5" t="s">
        <v>1174</v>
      </c>
      <c r="AC486" s="3">
        <v>35.770000000000003</v>
      </c>
      <c r="AD486" s="3" t="s">
        <v>1212</v>
      </c>
    </row>
    <row r="487" spans="1:30" x14ac:dyDescent="0.25">
      <c r="A487">
        <v>439208</v>
      </c>
      <c r="B487" t="s">
        <v>1213</v>
      </c>
      <c r="C487" s="3">
        <f t="shared" si="8"/>
        <v>0</v>
      </c>
      <c r="D487" s="3">
        <v>0</v>
      </c>
      <c r="E487" s="3">
        <v>0</v>
      </c>
      <c r="F487" s="3">
        <v>0</v>
      </c>
      <c r="G487" s="3">
        <v>0</v>
      </c>
      <c r="H487" s="3">
        <v>0</v>
      </c>
      <c r="I487" s="3">
        <v>0</v>
      </c>
      <c r="J487" s="3">
        <v>-28152.71</v>
      </c>
      <c r="K487" s="3">
        <v>-28152.71</v>
      </c>
      <c r="L487">
        <v>0</v>
      </c>
      <c r="M487" s="4">
        <v>45702</v>
      </c>
      <c r="N487" s="3">
        <v>-28152.71</v>
      </c>
      <c r="O487" s="3">
        <v>0</v>
      </c>
      <c r="P487" s="3">
        <v>0</v>
      </c>
      <c r="Q487" s="3"/>
      <c r="R487" s="3">
        <v>25857.8</v>
      </c>
      <c r="S487" s="3" t="s">
        <v>137</v>
      </c>
      <c r="T487" s="3" t="s">
        <v>32</v>
      </c>
      <c r="U487" s="3" t="s">
        <v>140</v>
      </c>
      <c r="V487" s="3"/>
      <c r="W487" s="3"/>
      <c r="X487" s="3">
        <v>-8883.6</v>
      </c>
      <c r="Y487" s="3"/>
      <c r="Z487" s="3"/>
      <c r="AA487" s="3">
        <v>28894.58</v>
      </c>
      <c r="AB487" s="5" t="s">
        <v>141</v>
      </c>
      <c r="AC487" s="3">
        <v>15482.99</v>
      </c>
      <c r="AD487" s="3"/>
    </row>
    <row r="488" spans="1:30" x14ac:dyDescent="0.25">
      <c r="A488">
        <v>427516</v>
      </c>
      <c r="B488" t="s">
        <v>1214</v>
      </c>
      <c r="C488" s="3">
        <f t="shared" si="8"/>
        <v>0</v>
      </c>
      <c r="D488" s="3">
        <v>0</v>
      </c>
      <c r="E488" s="3">
        <v>0</v>
      </c>
      <c r="F488" s="3">
        <v>0</v>
      </c>
      <c r="G488" s="3">
        <v>0</v>
      </c>
      <c r="H488" s="3">
        <v>0</v>
      </c>
      <c r="I488" s="3">
        <v>0</v>
      </c>
      <c r="J488" s="3">
        <v>-75.75</v>
      </c>
      <c r="K488" s="3">
        <v>-75.75</v>
      </c>
      <c r="L488">
        <v>0</v>
      </c>
      <c r="M488" s="4">
        <v>45329</v>
      </c>
      <c r="N488" s="3">
        <v>-953.92</v>
      </c>
      <c r="O488" s="3">
        <v>0</v>
      </c>
      <c r="P488" s="3">
        <v>822.5</v>
      </c>
      <c r="Q488" s="3"/>
      <c r="R488" s="3">
        <v>0</v>
      </c>
      <c r="S488" s="3" t="s">
        <v>137</v>
      </c>
      <c r="T488" s="3"/>
      <c r="U488" s="3" t="s">
        <v>35</v>
      </c>
      <c r="V488" s="3"/>
      <c r="W488" s="3"/>
      <c r="X488" s="3">
        <v>-75.75</v>
      </c>
      <c r="Y488" s="3"/>
      <c r="Z488" s="3"/>
      <c r="AA488" s="3">
        <v>0</v>
      </c>
      <c r="AB488" s="5" t="s">
        <v>1215</v>
      </c>
      <c r="AC488" s="3">
        <v>878.17</v>
      </c>
      <c r="AD488" s="3"/>
    </row>
    <row r="489" spans="1:30" x14ac:dyDescent="0.25">
      <c r="A489">
        <v>443242</v>
      </c>
      <c r="B489" t="s">
        <v>1216</v>
      </c>
      <c r="C489" s="3">
        <f t="shared" si="8"/>
        <v>0</v>
      </c>
      <c r="D489" s="3">
        <v>0</v>
      </c>
      <c r="E489" s="3">
        <v>0</v>
      </c>
      <c r="F489" s="3">
        <v>0</v>
      </c>
      <c r="G489" s="3">
        <v>0</v>
      </c>
      <c r="H489" s="3">
        <v>0</v>
      </c>
      <c r="I489" s="3">
        <v>0</v>
      </c>
      <c r="J489" s="3">
        <v>-1978.88</v>
      </c>
      <c r="K489" s="3">
        <v>-1978.88</v>
      </c>
      <c r="L489">
        <v>0</v>
      </c>
      <c r="M489" s="4">
        <v>45699</v>
      </c>
      <c r="N489" s="3">
        <v>-1978.88</v>
      </c>
      <c r="O489" s="3">
        <v>0</v>
      </c>
      <c r="P489" s="3">
        <v>0</v>
      </c>
      <c r="Q489" s="3"/>
      <c r="R489" s="3">
        <v>1671.75</v>
      </c>
      <c r="S489" s="3" t="s">
        <v>137</v>
      </c>
      <c r="T489" s="3"/>
      <c r="U489" s="3" t="s">
        <v>35</v>
      </c>
      <c r="V489" s="3"/>
      <c r="W489" s="3"/>
      <c r="X489" s="3">
        <v>-162.19999999999999</v>
      </c>
      <c r="Y489" s="3"/>
      <c r="Z489" s="3"/>
      <c r="AA489" s="3">
        <v>0</v>
      </c>
      <c r="AB489" s="5"/>
      <c r="AC489" s="3"/>
      <c r="AD489" s="3"/>
    </row>
    <row r="490" spans="1:30" x14ac:dyDescent="0.25">
      <c r="A490">
        <v>126591</v>
      </c>
      <c r="B490" t="s">
        <v>1217</v>
      </c>
      <c r="C490" s="3">
        <f t="shared" si="8"/>
        <v>0</v>
      </c>
      <c r="D490" s="3">
        <v>0</v>
      </c>
      <c r="E490" s="3">
        <v>0</v>
      </c>
      <c r="F490" s="3">
        <v>0</v>
      </c>
      <c r="G490" s="3">
        <v>0</v>
      </c>
      <c r="H490" s="3">
        <v>0</v>
      </c>
      <c r="I490" s="3">
        <v>0</v>
      </c>
      <c r="J490" s="3">
        <v>-0.39</v>
      </c>
      <c r="K490" s="3">
        <v>-0.39</v>
      </c>
      <c r="L490">
        <v>0</v>
      </c>
      <c r="M490" s="4">
        <v>45390</v>
      </c>
      <c r="N490" s="3">
        <v>-611.19000000000005</v>
      </c>
      <c r="O490" s="3">
        <v>0</v>
      </c>
      <c r="P490" s="3">
        <v>1668.5</v>
      </c>
      <c r="Q490" s="3"/>
      <c r="R490" s="3">
        <v>0</v>
      </c>
      <c r="S490" s="3" t="s">
        <v>137</v>
      </c>
      <c r="T490" s="3"/>
      <c r="U490" s="3" t="s">
        <v>35</v>
      </c>
      <c r="V490" s="3"/>
      <c r="W490" s="3" t="s">
        <v>37</v>
      </c>
      <c r="X490" s="3">
        <v>-0.39</v>
      </c>
      <c r="Y490" s="3"/>
      <c r="Z490" s="3"/>
      <c r="AA490" s="3">
        <v>0</v>
      </c>
      <c r="AB490" s="5" t="s">
        <v>1218</v>
      </c>
      <c r="AC490" s="3">
        <v>611.19000000000005</v>
      </c>
      <c r="AD490" s="3"/>
    </row>
    <row r="491" spans="1:30" x14ac:dyDescent="0.25">
      <c r="A491">
        <v>82331</v>
      </c>
      <c r="B491" t="s">
        <v>1219</v>
      </c>
      <c r="C491" s="3">
        <f t="shared" si="8"/>
        <v>0</v>
      </c>
      <c r="D491" s="3">
        <v>0</v>
      </c>
      <c r="E491" s="3">
        <v>0</v>
      </c>
      <c r="F491" s="3">
        <v>0</v>
      </c>
      <c r="G491" s="3">
        <v>0</v>
      </c>
      <c r="H491" s="3">
        <v>0</v>
      </c>
      <c r="I491" s="3">
        <v>0</v>
      </c>
      <c r="J491" s="3">
        <v>-1275.8599999999999</v>
      </c>
      <c r="K491" s="3">
        <v>-1275.8599999999999</v>
      </c>
      <c r="L491">
        <v>0</v>
      </c>
      <c r="M491" s="4">
        <v>45671</v>
      </c>
      <c r="N491" s="3">
        <v>-1275.8599999999999</v>
      </c>
      <c r="O491" s="3">
        <v>0</v>
      </c>
      <c r="P491" s="3">
        <v>0</v>
      </c>
      <c r="Q491" s="3"/>
      <c r="R491" s="3">
        <v>1206.6099999999999</v>
      </c>
      <c r="S491" s="3" t="s">
        <v>137</v>
      </c>
      <c r="T491" s="3"/>
      <c r="U491" s="3" t="s">
        <v>140</v>
      </c>
      <c r="V491" s="3"/>
      <c r="W491" s="3" t="s">
        <v>37</v>
      </c>
      <c r="X491" s="3">
        <v>-299.79000000000002</v>
      </c>
      <c r="Y491" s="3"/>
      <c r="Z491" s="3"/>
      <c r="AA491" s="3">
        <v>0</v>
      </c>
      <c r="AB491" s="5" t="s">
        <v>1220</v>
      </c>
      <c r="AC491" s="3">
        <v>253.75</v>
      </c>
      <c r="AD491" s="3"/>
    </row>
    <row r="492" spans="1:30" x14ac:dyDescent="0.25">
      <c r="A492">
        <v>434541</v>
      </c>
      <c r="B492" t="s">
        <v>1221</v>
      </c>
      <c r="C492" s="3">
        <f t="shared" si="8"/>
        <v>0</v>
      </c>
      <c r="D492" s="3">
        <v>0</v>
      </c>
      <c r="E492" s="3">
        <v>0</v>
      </c>
      <c r="F492" s="3">
        <v>0</v>
      </c>
      <c r="G492" s="3">
        <v>0</v>
      </c>
      <c r="H492" s="3">
        <v>0</v>
      </c>
      <c r="I492" s="3">
        <v>0</v>
      </c>
      <c r="J492" s="3">
        <v>-8.6999999999999993</v>
      </c>
      <c r="K492" s="3">
        <v>-8.6999999999999993</v>
      </c>
      <c r="L492">
        <v>0</v>
      </c>
      <c r="M492" s="4">
        <v>45475</v>
      </c>
      <c r="N492" s="3">
        <v>-3790.97</v>
      </c>
      <c r="O492" s="3">
        <v>0</v>
      </c>
      <c r="P492" s="3">
        <v>3381.94</v>
      </c>
      <c r="Q492" s="3"/>
      <c r="R492" s="3">
        <v>0</v>
      </c>
      <c r="S492" s="3" t="s">
        <v>137</v>
      </c>
      <c r="T492" s="3" t="s">
        <v>32</v>
      </c>
      <c r="U492" s="3" t="s">
        <v>35</v>
      </c>
      <c r="V492" s="3"/>
      <c r="W492" s="3"/>
      <c r="X492" s="3">
        <v>-84.59</v>
      </c>
      <c r="Y492" s="3"/>
      <c r="Z492" s="3"/>
      <c r="AA492" s="3">
        <v>0</v>
      </c>
      <c r="AB492" s="5" t="s">
        <v>1198</v>
      </c>
      <c r="AC492" s="3">
        <v>336.85</v>
      </c>
      <c r="AD492" s="3"/>
    </row>
    <row r="493" spans="1:30" x14ac:dyDescent="0.25">
      <c r="A493">
        <v>442870</v>
      </c>
      <c r="B493" t="s">
        <v>1222</v>
      </c>
      <c r="C493" s="3">
        <f t="shared" si="8"/>
        <v>0</v>
      </c>
      <c r="D493" s="3">
        <v>0</v>
      </c>
      <c r="E493" s="3">
        <v>0</v>
      </c>
      <c r="F493" s="3">
        <v>0</v>
      </c>
      <c r="G493" s="3">
        <v>0</v>
      </c>
      <c r="H493" s="3">
        <v>0</v>
      </c>
      <c r="I493" s="3">
        <v>0</v>
      </c>
      <c r="J493" s="3">
        <v>-2693.18</v>
      </c>
      <c r="K493" s="3">
        <v>-2693.18</v>
      </c>
      <c r="L493">
        <v>0</v>
      </c>
      <c r="M493" s="4">
        <v>45714</v>
      </c>
      <c r="N493" s="3">
        <v>-2693.18</v>
      </c>
      <c r="O493" s="3">
        <v>0</v>
      </c>
      <c r="P493" s="3">
        <v>0</v>
      </c>
      <c r="Q493" s="3"/>
      <c r="R493" s="3">
        <v>2673.18</v>
      </c>
      <c r="S493" s="3" t="s">
        <v>137</v>
      </c>
      <c r="T493" s="3"/>
      <c r="U493" s="3" t="s">
        <v>35</v>
      </c>
      <c r="V493" s="3"/>
      <c r="W493" s="3"/>
      <c r="X493" s="3"/>
      <c r="Y493" s="3"/>
      <c r="Z493" s="3"/>
      <c r="AA493" s="3">
        <v>0</v>
      </c>
      <c r="AB493" s="5"/>
      <c r="AC493" s="3"/>
      <c r="AD493" s="3"/>
    </row>
    <row r="494" spans="1:30" x14ac:dyDescent="0.25">
      <c r="A494">
        <v>117768</v>
      </c>
      <c r="B494" t="s">
        <v>1223</v>
      </c>
      <c r="C494" s="3">
        <f t="shared" si="8"/>
        <v>0</v>
      </c>
      <c r="D494" s="3">
        <v>0</v>
      </c>
      <c r="E494" s="3">
        <v>0</v>
      </c>
      <c r="F494" s="3">
        <v>0</v>
      </c>
      <c r="G494" s="3">
        <v>0</v>
      </c>
      <c r="H494" s="3">
        <v>0</v>
      </c>
      <c r="I494" s="3">
        <v>0</v>
      </c>
      <c r="J494" s="3">
        <v>-20.29</v>
      </c>
      <c r="K494" s="3">
        <v>-20.29</v>
      </c>
      <c r="L494">
        <v>0</v>
      </c>
      <c r="M494" s="4">
        <v>45610</v>
      </c>
      <c r="N494" s="3">
        <v>-982.76</v>
      </c>
      <c r="O494" s="3">
        <v>879.72</v>
      </c>
      <c r="P494" s="3">
        <v>946.97</v>
      </c>
      <c r="Q494" s="3" t="s">
        <v>32</v>
      </c>
      <c r="R494" s="3">
        <v>0</v>
      </c>
      <c r="S494" s="3" t="s">
        <v>139</v>
      </c>
      <c r="T494" s="3" t="s">
        <v>32</v>
      </c>
      <c r="U494" s="3" t="s">
        <v>35</v>
      </c>
      <c r="V494" s="3"/>
      <c r="W494" s="3" t="s">
        <v>37</v>
      </c>
      <c r="X494" s="3">
        <v>-308.63</v>
      </c>
      <c r="Y494" s="3"/>
      <c r="Z494" s="3"/>
      <c r="AA494" s="3">
        <v>0</v>
      </c>
      <c r="AB494" s="5" t="s">
        <v>821</v>
      </c>
      <c r="AC494" s="3">
        <v>680.77</v>
      </c>
      <c r="AD494" s="3" t="s">
        <v>1224</v>
      </c>
    </row>
    <row r="495" spans="1:30" x14ac:dyDescent="0.25">
      <c r="A495">
        <v>162325</v>
      </c>
      <c r="B495" t="s">
        <v>1225</v>
      </c>
      <c r="C495" s="3">
        <f t="shared" si="8"/>
        <v>0</v>
      </c>
      <c r="D495" s="3">
        <v>0</v>
      </c>
      <c r="E495" s="3">
        <v>0</v>
      </c>
      <c r="F495" s="3">
        <v>0</v>
      </c>
      <c r="G495" s="3">
        <v>0</v>
      </c>
      <c r="H495" s="3">
        <v>0</v>
      </c>
      <c r="I495" s="3">
        <v>0</v>
      </c>
      <c r="J495" s="3">
        <v>-0.53</v>
      </c>
      <c r="K495" s="3">
        <v>-0.53</v>
      </c>
      <c r="L495">
        <v>0</v>
      </c>
      <c r="M495" s="4">
        <v>45519</v>
      </c>
      <c r="N495" s="3">
        <v>-21.69</v>
      </c>
      <c r="O495" s="3">
        <v>0</v>
      </c>
      <c r="P495" s="3">
        <v>497.49</v>
      </c>
      <c r="Q495" s="3"/>
      <c r="R495" s="3">
        <v>0</v>
      </c>
      <c r="S495" s="3" t="s">
        <v>139</v>
      </c>
      <c r="T495" s="3"/>
      <c r="U495" s="3" t="s">
        <v>35</v>
      </c>
      <c r="V495" s="3"/>
      <c r="W495" s="3" t="s">
        <v>37</v>
      </c>
      <c r="X495" s="3">
        <v>-0.53</v>
      </c>
      <c r="Y495" s="3"/>
      <c r="Z495" s="3"/>
      <c r="AA495" s="3">
        <v>0.53</v>
      </c>
      <c r="AB495" s="5" t="s">
        <v>1178</v>
      </c>
      <c r="AC495" s="3">
        <v>21.69</v>
      </c>
      <c r="AD495" s="3"/>
    </row>
    <row r="496" spans="1:30" x14ac:dyDescent="0.25">
      <c r="A496">
        <v>442469</v>
      </c>
      <c r="B496" t="s">
        <v>1226</v>
      </c>
      <c r="C496" s="3">
        <f t="shared" si="8"/>
        <v>0</v>
      </c>
      <c r="D496" s="3">
        <v>0</v>
      </c>
      <c r="E496" s="3">
        <v>0</v>
      </c>
      <c r="F496" s="3">
        <v>0</v>
      </c>
      <c r="G496" s="3">
        <v>0</v>
      </c>
      <c r="H496" s="3">
        <v>0</v>
      </c>
      <c r="I496" s="3">
        <v>0</v>
      </c>
      <c r="J496" s="3">
        <v>-147.19</v>
      </c>
      <c r="K496" s="3">
        <v>-147.19</v>
      </c>
      <c r="L496">
        <v>0</v>
      </c>
      <c r="M496" s="4">
        <v>45674</v>
      </c>
      <c r="N496" s="3">
        <v>-147.19</v>
      </c>
      <c r="O496" s="3">
        <v>0</v>
      </c>
      <c r="P496" s="3">
        <v>0</v>
      </c>
      <c r="Q496" s="3"/>
      <c r="R496" s="3">
        <v>28.88</v>
      </c>
      <c r="S496" s="3" t="s">
        <v>137</v>
      </c>
      <c r="T496" s="3"/>
      <c r="U496" s="3" t="s">
        <v>35</v>
      </c>
      <c r="V496" s="3"/>
      <c r="W496" s="3"/>
      <c r="X496" s="3">
        <v>-32.17</v>
      </c>
      <c r="Y496" s="3"/>
      <c r="Z496" s="3"/>
      <c r="AA496" s="3">
        <v>0</v>
      </c>
      <c r="AB496" s="5"/>
      <c r="AC496" s="3"/>
      <c r="AD496" s="3"/>
    </row>
    <row r="497" spans="1:30" x14ac:dyDescent="0.25">
      <c r="A497">
        <v>435261</v>
      </c>
      <c r="B497" t="s">
        <v>1227</v>
      </c>
      <c r="C497" s="3">
        <f t="shared" si="8"/>
        <v>0</v>
      </c>
      <c r="D497" s="3">
        <v>0</v>
      </c>
      <c r="E497" s="3">
        <v>0</v>
      </c>
      <c r="F497" s="3">
        <v>0</v>
      </c>
      <c r="G497" s="3">
        <v>0</v>
      </c>
      <c r="H497" s="3">
        <v>0</v>
      </c>
      <c r="I497" s="3">
        <v>0</v>
      </c>
      <c r="J497" s="3">
        <v>-11579.64</v>
      </c>
      <c r="K497" s="3">
        <v>-11579.64</v>
      </c>
      <c r="L497">
        <v>0</v>
      </c>
      <c r="M497" s="4">
        <v>45698</v>
      </c>
      <c r="N497" s="3">
        <v>-11579.64</v>
      </c>
      <c r="O497" s="3">
        <v>0</v>
      </c>
      <c r="P497" s="3">
        <v>197.1</v>
      </c>
      <c r="Q497" s="3"/>
      <c r="R497" s="3">
        <v>10620.2</v>
      </c>
      <c r="S497" s="3" t="s">
        <v>137</v>
      </c>
      <c r="T497" s="3" t="s">
        <v>32</v>
      </c>
      <c r="U497" s="3" t="s">
        <v>35</v>
      </c>
      <c r="V497" s="3"/>
      <c r="W497" s="3"/>
      <c r="X497" s="3">
        <v>-1022.74</v>
      </c>
      <c r="Y497" s="3"/>
      <c r="Z497" s="3"/>
      <c r="AA497" s="3">
        <v>0</v>
      </c>
      <c r="AB497" s="5" t="s">
        <v>1228</v>
      </c>
      <c r="AC497" s="3">
        <v>235.83</v>
      </c>
      <c r="AD497" s="3"/>
    </row>
    <row r="498" spans="1:30" x14ac:dyDescent="0.25">
      <c r="A498">
        <v>13899</v>
      </c>
      <c r="B498" t="s">
        <v>1229</v>
      </c>
      <c r="C498" s="3">
        <f t="shared" si="8"/>
        <v>0</v>
      </c>
      <c r="D498" s="3">
        <v>0</v>
      </c>
      <c r="E498" s="3">
        <v>0</v>
      </c>
      <c r="F498" s="3">
        <v>0</v>
      </c>
      <c r="G498" s="3">
        <v>0</v>
      </c>
      <c r="H498" s="3">
        <v>0</v>
      </c>
      <c r="I498" s="3">
        <v>0</v>
      </c>
      <c r="J498" s="3">
        <v>-25.94</v>
      </c>
      <c r="K498" s="3">
        <v>-25.94</v>
      </c>
      <c r="L498">
        <v>0</v>
      </c>
      <c r="M498" s="4">
        <v>45638</v>
      </c>
      <c r="N498" s="3">
        <v>-25.94</v>
      </c>
      <c r="O498" s="3">
        <v>0</v>
      </c>
      <c r="P498" s="3">
        <v>563.44000000000005</v>
      </c>
      <c r="Q498" s="3"/>
      <c r="R498" s="3">
        <v>78.7</v>
      </c>
      <c r="S498" s="3" t="s">
        <v>139</v>
      </c>
      <c r="T498" s="3" t="s">
        <v>32</v>
      </c>
      <c r="U498" s="3" t="s">
        <v>140</v>
      </c>
      <c r="V498" s="3"/>
      <c r="W498" s="3" t="s">
        <v>37</v>
      </c>
      <c r="X498" s="3">
        <v>-9.81</v>
      </c>
      <c r="Y498" s="3"/>
      <c r="Z498" s="3"/>
      <c r="AA498" s="3">
        <v>0</v>
      </c>
      <c r="AB498" s="5" t="s">
        <v>916</v>
      </c>
      <c r="AC498" s="3">
        <v>612.04999999999995</v>
      </c>
      <c r="AD498" s="3"/>
    </row>
    <row r="499" spans="1:30" x14ac:dyDescent="0.25">
      <c r="A499">
        <v>399464</v>
      </c>
      <c r="B499" t="s">
        <v>1230</v>
      </c>
      <c r="C499" s="3">
        <f t="shared" si="8"/>
        <v>0</v>
      </c>
      <c r="D499" s="3">
        <v>0</v>
      </c>
      <c r="E499" s="3">
        <v>0</v>
      </c>
      <c r="F499" s="3">
        <v>0</v>
      </c>
      <c r="G499" s="3">
        <v>0</v>
      </c>
      <c r="H499" s="3">
        <v>0</v>
      </c>
      <c r="I499" s="3">
        <v>0</v>
      </c>
      <c r="J499" s="3">
        <v>-3666.11</v>
      </c>
      <c r="K499" s="3">
        <v>-3666.11</v>
      </c>
      <c r="L499">
        <v>0</v>
      </c>
      <c r="M499" s="4">
        <v>45691</v>
      </c>
      <c r="N499" s="3">
        <v>-39.6</v>
      </c>
      <c r="O499" s="3">
        <v>0</v>
      </c>
      <c r="P499" s="3">
        <v>0</v>
      </c>
      <c r="Q499" s="3"/>
      <c r="R499" s="3">
        <v>3300.02</v>
      </c>
      <c r="S499" s="3" t="s">
        <v>137</v>
      </c>
      <c r="T499" s="3"/>
      <c r="U499" s="3" t="s">
        <v>140</v>
      </c>
      <c r="V499" s="3"/>
      <c r="W499" s="3"/>
      <c r="X499" s="3">
        <v>-540.04</v>
      </c>
      <c r="Y499" s="3"/>
      <c r="Z499" s="3"/>
      <c r="AA499" s="3">
        <v>0</v>
      </c>
      <c r="AB499" s="5" t="s">
        <v>1231</v>
      </c>
      <c r="AC499" s="3">
        <v>306.54000000000002</v>
      </c>
      <c r="AD499" s="3"/>
    </row>
    <row r="500" spans="1:30" x14ac:dyDescent="0.25">
      <c r="A500">
        <v>443341</v>
      </c>
      <c r="B500" t="s">
        <v>1232</v>
      </c>
      <c r="C500" s="3">
        <f t="shared" si="8"/>
        <v>0</v>
      </c>
      <c r="D500" s="3">
        <v>0</v>
      </c>
      <c r="E500" s="3">
        <v>0</v>
      </c>
      <c r="F500" s="3">
        <v>0</v>
      </c>
      <c r="G500" s="3">
        <v>0</v>
      </c>
      <c r="H500" s="3">
        <v>0</v>
      </c>
      <c r="I500" s="3">
        <v>0</v>
      </c>
      <c r="J500" s="3">
        <v>-7799.59</v>
      </c>
      <c r="K500" s="3">
        <v>-7799.59</v>
      </c>
      <c r="L500">
        <v>0</v>
      </c>
      <c r="M500" s="4">
        <v>45698</v>
      </c>
      <c r="N500" s="3">
        <v>-107</v>
      </c>
      <c r="O500" s="3">
        <v>2906.25</v>
      </c>
      <c r="P500" s="3">
        <v>0</v>
      </c>
      <c r="Q500" s="3"/>
      <c r="R500" s="3">
        <v>6920.26</v>
      </c>
      <c r="S500" s="3" t="s">
        <v>137</v>
      </c>
      <c r="T500" s="3" t="s">
        <v>32</v>
      </c>
      <c r="U500" s="3" t="s">
        <v>35</v>
      </c>
      <c r="V500" s="3"/>
      <c r="W500" s="3"/>
      <c r="X500" s="3">
        <v>-697.25</v>
      </c>
      <c r="Y500" s="3"/>
      <c r="Z500" s="3"/>
      <c r="AA500" s="3">
        <v>0</v>
      </c>
      <c r="AB500" s="5" t="s">
        <v>158</v>
      </c>
      <c r="AC500" s="3">
        <v>2802.52</v>
      </c>
      <c r="AD500" s="3"/>
    </row>
    <row r="501" spans="1:30" x14ac:dyDescent="0.25">
      <c r="A501">
        <v>407256</v>
      </c>
      <c r="B501" t="s">
        <v>1233</v>
      </c>
      <c r="C501" s="3">
        <f t="shared" si="8"/>
        <v>0</v>
      </c>
      <c r="D501" s="3">
        <v>0</v>
      </c>
      <c r="E501" s="3">
        <v>0</v>
      </c>
      <c r="F501" s="3">
        <v>0</v>
      </c>
      <c r="G501" s="3">
        <v>0</v>
      </c>
      <c r="H501" s="3">
        <v>0</v>
      </c>
      <c r="I501" s="3">
        <v>0</v>
      </c>
      <c r="J501" s="3">
        <v>-60.22</v>
      </c>
      <c r="K501" s="3">
        <v>-60.22</v>
      </c>
      <c r="L501">
        <v>0</v>
      </c>
      <c r="M501" s="4">
        <v>45483</v>
      </c>
      <c r="N501" s="3">
        <v>-5206.96</v>
      </c>
      <c r="O501" s="3">
        <v>0</v>
      </c>
      <c r="P501" s="3">
        <v>15689.28</v>
      </c>
      <c r="Q501" s="3"/>
      <c r="R501" s="3">
        <v>6567.38</v>
      </c>
      <c r="S501" s="3" t="s">
        <v>137</v>
      </c>
      <c r="T501" s="3"/>
      <c r="U501" s="3" t="s">
        <v>35</v>
      </c>
      <c r="V501" s="3"/>
      <c r="W501" s="3"/>
      <c r="X501" s="3">
        <v>-60.22</v>
      </c>
      <c r="Y501" s="3"/>
      <c r="Z501" s="3"/>
      <c r="AA501" s="3">
        <v>0</v>
      </c>
      <c r="AB501" s="5" t="s">
        <v>970</v>
      </c>
      <c r="AC501" s="3">
        <v>15362.29</v>
      </c>
      <c r="AD501" s="3"/>
    </row>
    <row r="502" spans="1:30" x14ac:dyDescent="0.25">
      <c r="A502">
        <v>285320</v>
      </c>
      <c r="B502" t="s">
        <v>1234</v>
      </c>
      <c r="C502" s="3">
        <f t="shared" si="8"/>
        <v>0</v>
      </c>
      <c r="D502" s="3">
        <v>0</v>
      </c>
      <c r="E502" s="3">
        <v>0</v>
      </c>
      <c r="F502" s="3">
        <v>0</v>
      </c>
      <c r="G502" s="3">
        <v>0</v>
      </c>
      <c r="H502" s="3">
        <v>0</v>
      </c>
      <c r="I502" s="3">
        <v>0</v>
      </c>
      <c r="J502" s="3">
        <v>-28.77</v>
      </c>
      <c r="K502" s="3">
        <v>-28.77</v>
      </c>
      <c r="L502">
        <v>0</v>
      </c>
      <c r="M502" s="4">
        <v>45712</v>
      </c>
      <c r="N502" s="3">
        <v>-41.04</v>
      </c>
      <c r="O502" s="3">
        <v>460.99</v>
      </c>
      <c r="P502" s="3">
        <v>20975.59</v>
      </c>
      <c r="Q502" s="3"/>
      <c r="R502" s="3">
        <v>0</v>
      </c>
      <c r="S502" s="3" t="s">
        <v>112</v>
      </c>
      <c r="T502" s="3" t="s">
        <v>32</v>
      </c>
      <c r="U502" s="3" t="s">
        <v>35</v>
      </c>
      <c r="V502" s="3"/>
      <c r="W502" s="3" t="s">
        <v>37</v>
      </c>
      <c r="X502" s="3">
        <v>-33.9</v>
      </c>
      <c r="Y502" s="3"/>
      <c r="Z502" s="3"/>
      <c r="AA502" s="3">
        <v>28.77</v>
      </c>
      <c r="AB502" s="5" t="s">
        <v>124</v>
      </c>
      <c r="AC502" s="3">
        <v>41.04</v>
      </c>
      <c r="AD502" s="3" t="s">
        <v>1235</v>
      </c>
    </row>
    <row r="503" spans="1:30" x14ac:dyDescent="0.25">
      <c r="A503">
        <v>278357</v>
      </c>
      <c r="B503" t="s">
        <v>1236</v>
      </c>
      <c r="C503" s="3">
        <f t="shared" si="8"/>
        <v>0</v>
      </c>
      <c r="D503" s="3">
        <v>0</v>
      </c>
      <c r="E503" s="3">
        <v>0</v>
      </c>
      <c r="F503" s="3">
        <v>0</v>
      </c>
      <c r="G503" s="3">
        <v>0</v>
      </c>
      <c r="H503" s="3">
        <v>0</v>
      </c>
      <c r="I503" s="3">
        <v>0</v>
      </c>
      <c r="J503" s="3">
        <v>-115.36</v>
      </c>
      <c r="K503" s="3">
        <v>-115.36</v>
      </c>
      <c r="L503">
        <v>0</v>
      </c>
      <c r="M503" s="4">
        <v>45330</v>
      </c>
      <c r="N503" s="3">
        <v>-60.05</v>
      </c>
      <c r="O503" s="3">
        <v>0</v>
      </c>
      <c r="P503" s="3">
        <v>1894.22</v>
      </c>
      <c r="Q503" s="3"/>
      <c r="R503" s="3">
        <v>0</v>
      </c>
      <c r="S503" s="3" t="s">
        <v>137</v>
      </c>
      <c r="T503" s="3"/>
      <c r="U503" s="3" t="s">
        <v>35</v>
      </c>
      <c r="V503" s="3"/>
      <c r="W503" s="3" t="s">
        <v>37</v>
      </c>
      <c r="X503" s="3">
        <v>-115.36</v>
      </c>
      <c r="Y503" s="3"/>
      <c r="Z503" s="3"/>
      <c r="AA503" s="3">
        <v>115.36</v>
      </c>
      <c r="AB503" s="5" t="s">
        <v>1237</v>
      </c>
      <c r="AC503" s="3">
        <v>845.97</v>
      </c>
      <c r="AD503" s="3"/>
    </row>
    <row r="504" spans="1:30" x14ac:dyDescent="0.25">
      <c r="A504">
        <v>146645</v>
      </c>
      <c r="B504" t="s">
        <v>1238</v>
      </c>
      <c r="C504" s="3">
        <f t="shared" si="8"/>
        <v>0</v>
      </c>
      <c r="D504" s="3">
        <v>0</v>
      </c>
      <c r="E504" s="3">
        <v>0</v>
      </c>
      <c r="F504" s="3">
        <v>0</v>
      </c>
      <c r="G504" s="3">
        <v>0</v>
      </c>
      <c r="H504" s="3">
        <v>0</v>
      </c>
      <c r="I504" s="3">
        <v>0</v>
      </c>
      <c r="J504" s="3">
        <v>-8.34</v>
      </c>
      <c r="K504" s="3">
        <v>-8.34</v>
      </c>
      <c r="L504">
        <v>6500</v>
      </c>
      <c r="M504" s="4">
        <v>45278</v>
      </c>
      <c r="N504" s="3">
        <v>-104.86</v>
      </c>
      <c r="O504" s="3">
        <v>0</v>
      </c>
      <c r="P504" s="3">
        <v>0</v>
      </c>
      <c r="Q504" s="3"/>
      <c r="R504" s="3">
        <v>0</v>
      </c>
      <c r="S504" s="3" t="s">
        <v>33</v>
      </c>
      <c r="T504" s="3"/>
      <c r="U504" s="3" t="s">
        <v>35</v>
      </c>
      <c r="V504" s="3"/>
      <c r="W504" s="3" t="s">
        <v>37</v>
      </c>
      <c r="X504" s="3">
        <v>-8.34</v>
      </c>
      <c r="Y504" s="3"/>
      <c r="Z504" s="3"/>
      <c r="AA504" s="3">
        <v>6500</v>
      </c>
      <c r="AB504" s="5" t="s">
        <v>1231</v>
      </c>
      <c r="AC504" s="3">
        <v>209.72</v>
      </c>
      <c r="AD504" s="3" t="s">
        <v>1239</v>
      </c>
    </row>
    <row r="505" spans="1:30" x14ac:dyDescent="0.25">
      <c r="A505">
        <v>149161</v>
      </c>
      <c r="B505" t="s">
        <v>1240</v>
      </c>
      <c r="C505" s="3">
        <f t="shared" si="8"/>
        <v>0</v>
      </c>
      <c r="D505" s="3">
        <v>0</v>
      </c>
      <c r="E505" s="3">
        <v>0</v>
      </c>
      <c r="F505" s="3">
        <v>0</v>
      </c>
      <c r="G505" s="3">
        <v>0</v>
      </c>
      <c r="H505" s="3">
        <v>0</v>
      </c>
      <c r="I505" s="3">
        <v>0</v>
      </c>
      <c r="J505" s="3">
        <v>-110.84</v>
      </c>
      <c r="K505" s="3">
        <v>-110.84</v>
      </c>
      <c r="L505">
        <v>0</v>
      </c>
      <c r="M505" s="4">
        <v>45672</v>
      </c>
      <c r="N505" s="3">
        <v>-5.42</v>
      </c>
      <c r="O505" s="3">
        <v>0</v>
      </c>
      <c r="P505" s="3">
        <v>12396.76</v>
      </c>
      <c r="Q505" s="3"/>
      <c r="R505" s="3">
        <v>0</v>
      </c>
      <c r="S505" s="3" t="s">
        <v>137</v>
      </c>
      <c r="T505" s="3" t="s">
        <v>32</v>
      </c>
      <c r="U505" s="3" t="s">
        <v>35</v>
      </c>
      <c r="V505" s="3" t="s">
        <v>1241</v>
      </c>
      <c r="W505" s="3" t="s">
        <v>37</v>
      </c>
      <c r="X505" s="3">
        <v>-110.84</v>
      </c>
      <c r="Y505" s="3"/>
      <c r="Z505" s="3"/>
      <c r="AA505" s="3">
        <v>110.84</v>
      </c>
      <c r="AB505" s="5" t="s">
        <v>748</v>
      </c>
      <c r="AC505" s="3">
        <v>5.42</v>
      </c>
      <c r="AD505" s="3"/>
    </row>
    <row r="506" spans="1:30" x14ac:dyDescent="0.25">
      <c r="A506">
        <v>428262</v>
      </c>
      <c r="B506" t="s">
        <v>1242</v>
      </c>
      <c r="C506" s="3">
        <f t="shared" si="8"/>
        <v>0</v>
      </c>
      <c r="D506" s="3">
        <v>0</v>
      </c>
      <c r="E506" s="3">
        <v>0</v>
      </c>
      <c r="F506" s="3">
        <v>0</v>
      </c>
      <c r="G506" s="3">
        <v>0</v>
      </c>
      <c r="H506" s="3">
        <v>0</v>
      </c>
      <c r="I506" s="3">
        <v>0</v>
      </c>
      <c r="J506" s="3">
        <v>-554.46</v>
      </c>
      <c r="K506" s="3">
        <v>-554.46</v>
      </c>
      <c r="L506">
        <v>0</v>
      </c>
      <c r="M506" s="4">
        <v>45461</v>
      </c>
      <c r="N506" s="3">
        <v>-40.729999999999997</v>
      </c>
      <c r="O506" s="3">
        <v>0</v>
      </c>
      <c r="P506" s="3">
        <v>506.95</v>
      </c>
      <c r="Q506" s="3"/>
      <c r="R506" s="3">
        <v>0</v>
      </c>
      <c r="S506" s="3" t="s">
        <v>137</v>
      </c>
      <c r="T506" s="3"/>
      <c r="U506" s="3" t="s">
        <v>35</v>
      </c>
      <c r="V506" s="3"/>
      <c r="W506" s="3"/>
      <c r="X506" s="3">
        <v>-554.46</v>
      </c>
      <c r="Y506" s="3"/>
      <c r="Z506" s="3"/>
      <c r="AA506" s="3">
        <v>554.46</v>
      </c>
      <c r="AB506" s="5" t="s">
        <v>1243</v>
      </c>
      <c r="AC506" s="3">
        <v>40.729999999999997</v>
      </c>
      <c r="AD506" s="3"/>
    </row>
    <row r="507" spans="1:30" x14ac:dyDescent="0.25">
      <c r="A507">
        <v>141411</v>
      </c>
      <c r="B507" t="s">
        <v>1244</v>
      </c>
      <c r="C507" s="3">
        <f t="shared" si="8"/>
        <v>0</v>
      </c>
      <c r="D507" s="3">
        <v>0</v>
      </c>
      <c r="E507" s="3">
        <v>0</v>
      </c>
      <c r="F507" s="3">
        <v>0</v>
      </c>
      <c r="G507" s="3">
        <v>0</v>
      </c>
      <c r="H507" s="3">
        <v>0</v>
      </c>
      <c r="I507" s="3">
        <v>0</v>
      </c>
      <c r="J507" s="3">
        <v>-140.02000000000001</v>
      </c>
      <c r="K507" s="3">
        <v>-140.02000000000001</v>
      </c>
      <c r="L507">
        <v>0</v>
      </c>
      <c r="M507" s="4">
        <v>45639</v>
      </c>
      <c r="N507" s="3">
        <v>-655.88</v>
      </c>
      <c r="O507" s="3">
        <v>0</v>
      </c>
      <c r="P507" s="3">
        <v>4481.3999999999996</v>
      </c>
      <c r="Q507" s="3" t="s">
        <v>32</v>
      </c>
      <c r="R507" s="3">
        <v>0</v>
      </c>
      <c r="S507" s="3" t="s">
        <v>137</v>
      </c>
      <c r="T507" s="3" t="s">
        <v>50</v>
      </c>
      <c r="U507" s="3" t="s">
        <v>35</v>
      </c>
      <c r="V507" s="3"/>
      <c r="W507" s="3" t="s">
        <v>37</v>
      </c>
      <c r="X507" s="3">
        <v>-431.49</v>
      </c>
      <c r="Y507" s="3"/>
      <c r="Z507" s="3"/>
      <c r="AA507" s="3">
        <v>0</v>
      </c>
      <c r="AB507" s="5" t="s">
        <v>1036</v>
      </c>
      <c r="AC507" s="3">
        <v>634.15</v>
      </c>
      <c r="AD507" s="3" t="s">
        <v>1245</v>
      </c>
    </row>
    <row r="508" spans="1:30" x14ac:dyDescent="0.25">
      <c r="A508">
        <v>167041</v>
      </c>
      <c r="B508" t="s">
        <v>1246</v>
      </c>
      <c r="C508" s="3">
        <f t="shared" si="8"/>
        <v>0</v>
      </c>
      <c r="D508" s="3">
        <v>0</v>
      </c>
      <c r="E508" s="3">
        <v>0</v>
      </c>
      <c r="F508" s="3">
        <v>0</v>
      </c>
      <c r="G508" s="3">
        <v>0</v>
      </c>
      <c r="H508" s="3">
        <v>0</v>
      </c>
      <c r="I508" s="3">
        <v>0</v>
      </c>
      <c r="J508" s="3">
        <v>-0.11</v>
      </c>
      <c r="K508" s="3">
        <v>-0.11</v>
      </c>
      <c r="L508">
        <v>0</v>
      </c>
      <c r="M508" s="4">
        <v>45649</v>
      </c>
      <c r="N508" s="3">
        <v>-518.25</v>
      </c>
      <c r="O508" s="3">
        <v>0</v>
      </c>
      <c r="P508" s="3">
        <v>1000.79</v>
      </c>
      <c r="Q508" s="3"/>
      <c r="R508" s="3">
        <v>0</v>
      </c>
      <c r="S508" s="3" t="s">
        <v>137</v>
      </c>
      <c r="T508" s="3" t="s">
        <v>32</v>
      </c>
      <c r="U508" s="3" t="s">
        <v>35</v>
      </c>
      <c r="V508" s="3"/>
      <c r="W508" s="3" t="s">
        <v>37</v>
      </c>
      <c r="X508" s="3">
        <v>-19.86</v>
      </c>
      <c r="Y508" s="3"/>
      <c r="Z508" s="3"/>
      <c r="AA508" s="3">
        <v>0</v>
      </c>
      <c r="AB508" s="5" t="s">
        <v>1111</v>
      </c>
      <c r="AC508" s="3">
        <v>518.14</v>
      </c>
      <c r="AD508" s="3"/>
    </row>
    <row r="509" spans="1:30" x14ac:dyDescent="0.25">
      <c r="A509">
        <v>435175</v>
      </c>
      <c r="B509" t="s">
        <v>1247</v>
      </c>
      <c r="C509" s="3">
        <f t="shared" si="8"/>
        <v>0</v>
      </c>
      <c r="D509" s="3">
        <v>-18.43</v>
      </c>
      <c r="E509" s="3">
        <v>0</v>
      </c>
      <c r="F509" s="3">
        <v>0</v>
      </c>
      <c r="G509" s="3">
        <v>0</v>
      </c>
      <c r="H509" s="3">
        <v>0</v>
      </c>
      <c r="I509" s="3">
        <v>0</v>
      </c>
      <c r="J509" s="3">
        <v>0</v>
      </c>
      <c r="K509" s="3">
        <v>-18.43</v>
      </c>
      <c r="L509">
        <v>20000</v>
      </c>
      <c r="M509" s="4">
        <v>45701</v>
      </c>
      <c r="N509" s="3">
        <v>-3662.77</v>
      </c>
      <c r="O509" s="3">
        <v>1181.57</v>
      </c>
      <c r="P509" s="3">
        <v>18470.32</v>
      </c>
      <c r="Q509" s="3"/>
      <c r="R509" s="3">
        <v>21896.94</v>
      </c>
      <c r="S509" s="3" t="s">
        <v>42</v>
      </c>
      <c r="T509" s="3" t="s">
        <v>224</v>
      </c>
      <c r="U509" s="3" t="s">
        <v>52</v>
      </c>
      <c r="V509" s="3"/>
      <c r="W509" s="3"/>
      <c r="X509" s="3">
        <v>1842.83</v>
      </c>
      <c r="Y509" s="3"/>
      <c r="Z509" s="3"/>
      <c r="AA509" s="3">
        <v>26673.91</v>
      </c>
      <c r="AB509" s="5" t="s">
        <v>600</v>
      </c>
      <c r="AC509" s="3">
        <v>-1200</v>
      </c>
      <c r="AD509" s="3" t="s">
        <v>1248</v>
      </c>
    </row>
    <row r="510" spans="1:30" x14ac:dyDescent="0.25">
      <c r="A510">
        <v>22405</v>
      </c>
      <c r="B510" t="s">
        <v>1249</v>
      </c>
      <c r="C510" s="3">
        <f t="shared" si="8"/>
        <v>0</v>
      </c>
      <c r="D510" s="3">
        <v>-26.05</v>
      </c>
      <c r="E510" s="3">
        <v>0</v>
      </c>
      <c r="F510" s="3">
        <v>0</v>
      </c>
      <c r="G510" s="3">
        <v>0</v>
      </c>
      <c r="H510" s="3">
        <v>0</v>
      </c>
      <c r="I510" s="3">
        <v>0</v>
      </c>
      <c r="J510" s="3">
        <v>0</v>
      </c>
      <c r="K510" s="3">
        <v>-26.05</v>
      </c>
      <c r="L510">
        <v>7500</v>
      </c>
      <c r="M510" s="4">
        <v>45708</v>
      </c>
      <c r="N510" s="3">
        <v>-52.1</v>
      </c>
      <c r="O510" s="3">
        <v>23.98</v>
      </c>
      <c r="P510" s="3">
        <v>466.74</v>
      </c>
      <c r="Q510" s="3"/>
      <c r="R510" s="3">
        <v>0</v>
      </c>
      <c r="S510" s="3" t="s">
        <v>33</v>
      </c>
      <c r="T510" s="3" t="s">
        <v>224</v>
      </c>
      <c r="U510" s="3" t="s">
        <v>35</v>
      </c>
      <c r="V510" s="3" t="s">
        <v>1250</v>
      </c>
      <c r="W510" s="3" t="s">
        <v>37</v>
      </c>
      <c r="X510" s="3">
        <v>3.13</v>
      </c>
      <c r="Y510" s="3"/>
      <c r="Z510" s="3"/>
      <c r="AA510" s="3">
        <v>7526.05</v>
      </c>
      <c r="AB510" s="5" t="s">
        <v>74</v>
      </c>
      <c r="AC510" s="3">
        <v>-26.05</v>
      </c>
      <c r="AD510" s="3" t="s">
        <v>1251</v>
      </c>
    </row>
    <row r="511" spans="1:30" x14ac:dyDescent="0.25">
      <c r="A511">
        <v>186065</v>
      </c>
      <c r="B511" t="s">
        <v>1252</v>
      </c>
      <c r="C511" s="3">
        <f t="shared" si="8"/>
        <v>0</v>
      </c>
      <c r="D511" s="3">
        <v>-94.33</v>
      </c>
      <c r="E511" s="3">
        <v>0</v>
      </c>
      <c r="F511" s="3">
        <v>0</v>
      </c>
      <c r="G511" s="3">
        <v>0</v>
      </c>
      <c r="H511" s="3">
        <v>0</v>
      </c>
      <c r="I511" s="3">
        <v>0</v>
      </c>
      <c r="J511" s="3">
        <v>0</v>
      </c>
      <c r="K511" s="3">
        <v>-94.33</v>
      </c>
      <c r="L511">
        <v>30000</v>
      </c>
      <c r="M511" s="4">
        <v>45667</v>
      </c>
      <c r="N511" s="3">
        <v>-3555.44</v>
      </c>
      <c r="O511" s="3">
        <v>-86.85</v>
      </c>
      <c r="P511" s="3">
        <v>6571.46</v>
      </c>
      <c r="Q511" s="3" t="s">
        <v>32</v>
      </c>
      <c r="R511" s="3">
        <v>0</v>
      </c>
      <c r="S511" s="3" t="s">
        <v>33</v>
      </c>
      <c r="T511" s="3" t="s">
        <v>296</v>
      </c>
      <c r="U511" s="3" t="s">
        <v>35</v>
      </c>
      <c r="V511" s="3"/>
      <c r="W511" s="3" t="s">
        <v>37</v>
      </c>
      <c r="X511" s="3">
        <v>1006.32</v>
      </c>
      <c r="Y511" s="3"/>
      <c r="Z511" s="3"/>
      <c r="AA511" s="3">
        <v>30094.33</v>
      </c>
      <c r="AB511" s="5" t="s">
        <v>60</v>
      </c>
      <c r="AC511" s="3">
        <v>-94.33</v>
      </c>
      <c r="AD511" s="3" t="s">
        <v>1253</v>
      </c>
    </row>
    <row r="512" spans="1:30" x14ac:dyDescent="0.25">
      <c r="A512">
        <v>23358</v>
      </c>
      <c r="B512" t="s">
        <v>1254</v>
      </c>
      <c r="C512" s="3">
        <f t="shared" si="8"/>
        <v>0</v>
      </c>
      <c r="D512" s="3">
        <v>-171.57</v>
      </c>
      <c r="E512" s="3">
        <v>0</v>
      </c>
      <c r="F512" s="3">
        <v>0</v>
      </c>
      <c r="G512" s="3">
        <v>0</v>
      </c>
      <c r="H512" s="3">
        <v>0</v>
      </c>
      <c r="I512" s="3">
        <v>0</v>
      </c>
      <c r="J512" s="3">
        <v>0</v>
      </c>
      <c r="K512" s="3">
        <v>-171.57</v>
      </c>
      <c r="L512">
        <v>50000</v>
      </c>
      <c r="M512" s="4">
        <v>45695</v>
      </c>
      <c r="N512" s="3">
        <v>-1166.6099999999999</v>
      </c>
      <c r="O512" s="3">
        <v>0</v>
      </c>
      <c r="P512" s="3">
        <v>2319.8000000000002</v>
      </c>
      <c r="Q512" s="3" t="s">
        <v>32</v>
      </c>
      <c r="R512" s="3">
        <v>0</v>
      </c>
      <c r="S512" s="3" t="s">
        <v>33</v>
      </c>
      <c r="T512" s="3" t="s">
        <v>1255</v>
      </c>
      <c r="U512" s="3" t="s">
        <v>35</v>
      </c>
      <c r="V512" s="3" t="s">
        <v>1256</v>
      </c>
      <c r="W512" s="3" t="s">
        <v>37</v>
      </c>
      <c r="X512" s="3">
        <v>681.04</v>
      </c>
      <c r="Y512" s="3"/>
      <c r="Z512" s="3"/>
      <c r="AA512" s="3">
        <v>50000</v>
      </c>
      <c r="AB512" s="5" t="s">
        <v>248</v>
      </c>
      <c r="AC512" s="3">
        <v>-171.57</v>
      </c>
      <c r="AD512" s="3" t="s">
        <v>1257</v>
      </c>
    </row>
    <row r="513" spans="1:30" x14ac:dyDescent="0.25">
      <c r="A513">
        <v>429603</v>
      </c>
      <c r="B513" t="s">
        <v>1258</v>
      </c>
      <c r="C513" s="3">
        <f t="shared" si="8"/>
        <v>0</v>
      </c>
      <c r="D513" s="3">
        <v>-566.36</v>
      </c>
      <c r="E513" s="3">
        <v>0</v>
      </c>
      <c r="F513" s="3">
        <v>0</v>
      </c>
      <c r="G513" s="3">
        <v>0</v>
      </c>
      <c r="H513" s="3">
        <v>0</v>
      </c>
      <c r="I513" s="3">
        <v>0</v>
      </c>
      <c r="J513" s="3">
        <v>0</v>
      </c>
      <c r="K513" s="3">
        <v>-566.36</v>
      </c>
      <c r="L513">
        <v>25000</v>
      </c>
      <c r="M513" s="4">
        <v>45639</v>
      </c>
      <c r="N513" s="3">
        <v>-71893.69</v>
      </c>
      <c r="O513" s="3">
        <v>-280.35000000000002</v>
      </c>
      <c r="P513" s="3">
        <v>41224.620000000003</v>
      </c>
      <c r="Q513" s="3"/>
      <c r="R513" s="3">
        <v>0</v>
      </c>
      <c r="S513" s="3" t="s">
        <v>33</v>
      </c>
      <c r="T513" s="3" t="s">
        <v>88</v>
      </c>
      <c r="U513" s="3" t="s">
        <v>52</v>
      </c>
      <c r="V513" s="3"/>
      <c r="W513" s="3"/>
      <c r="X513" s="3">
        <v>12107.8</v>
      </c>
      <c r="Y513" s="3"/>
      <c r="Z513" s="3"/>
      <c r="AA513" s="3">
        <v>25566.36</v>
      </c>
      <c r="AB513" s="5" t="s">
        <v>124</v>
      </c>
      <c r="AC513" s="3">
        <v>-629.96</v>
      </c>
      <c r="AD513" s="3" t="s">
        <v>1259</v>
      </c>
    </row>
    <row r="514" spans="1:30" x14ac:dyDescent="0.25">
      <c r="A514">
        <v>125413</v>
      </c>
      <c r="B514" t="s">
        <v>1260</v>
      </c>
      <c r="C514" s="3">
        <f t="shared" si="8"/>
        <v>0</v>
      </c>
      <c r="D514" s="3">
        <v>-2524.44</v>
      </c>
      <c r="E514" s="3">
        <v>0</v>
      </c>
      <c r="F514" s="3">
        <v>0</v>
      </c>
      <c r="G514" s="3">
        <v>0</v>
      </c>
      <c r="H514" s="3">
        <v>0</v>
      </c>
      <c r="I514" s="3">
        <v>0</v>
      </c>
      <c r="J514" s="3">
        <v>0</v>
      </c>
      <c r="K514" s="3">
        <v>-2524.44</v>
      </c>
      <c r="L514">
        <v>125000</v>
      </c>
      <c r="M514" s="4">
        <v>45694</v>
      </c>
      <c r="N514" s="3">
        <v>-55915.1</v>
      </c>
      <c r="O514" s="3">
        <v>51323</v>
      </c>
      <c r="P514" s="3">
        <v>631468.02</v>
      </c>
      <c r="Q514" s="3"/>
      <c r="R514" s="3">
        <v>14482.89</v>
      </c>
      <c r="S514" s="3" t="s">
        <v>33</v>
      </c>
      <c r="T514" s="3" t="s">
        <v>221</v>
      </c>
      <c r="U514" s="3" t="s">
        <v>35</v>
      </c>
      <c r="V514" s="3"/>
      <c r="W514" s="3" t="s">
        <v>37</v>
      </c>
      <c r="X514" s="3">
        <v>16703.150000000001</v>
      </c>
      <c r="Y514" s="3">
        <v>250000</v>
      </c>
      <c r="Z514" s="3" t="s">
        <v>46</v>
      </c>
      <c r="AA514" s="3">
        <v>124313.44</v>
      </c>
      <c r="AB514" s="5" t="s">
        <v>124</v>
      </c>
      <c r="AC514" s="3">
        <v>529.05999999999995</v>
      </c>
      <c r="AD514" s="3" t="s">
        <v>1261</v>
      </c>
    </row>
    <row r="515" spans="1:30" x14ac:dyDescent="0.25">
      <c r="A515">
        <v>21761</v>
      </c>
      <c r="B515" t="s">
        <v>1262</v>
      </c>
      <c r="C515" s="3">
        <f t="shared" si="8"/>
        <v>0</v>
      </c>
      <c r="D515" s="3">
        <v>-7823.22</v>
      </c>
      <c r="E515" s="3">
        <v>0</v>
      </c>
      <c r="F515" s="3">
        <v>0</v>
      </c>
      <c r="G515" s="3">
        <v>0</v>
      </c>
      <c r="H515" s="3">
        <v>0</v>
      </c>
      <c r="I515" s="3">
        <v>0</v>
      </c>
      <c r="J515" s="3">
        <v>0</v>
      </c>
      <c r="K515" s="3">
        <v>-7823.22</v>
      </c>
      <c r="L515">
        <v>175000</v>
      </c>
      <c r="M515" s="4">
        <v>45707</v>
      </c>
      <c r="N515" s="3">
        <v>-11614.19</v>
      </c>
      <c r="O515" s="3">
        <v>11073.97</v>
      </c>
      <c r="P515" s="3">
        <v>423494.17</v>
      </c>
      <c r="Q515" s="3"/>
      <c r="R515" s="3">
        <v>1237.5</v>
      </c>
      <c r="S515" s="3" t="s">
        <v>33</v>
      </c>
      <c r="T515" s="3" t="s">
        <v>201</v>
      </c>
      <c r="U515" s="3" t="s">
        <v>35</v>
      </c>
      <c r="V515" s="3"/>
      <c r="W515" s="3" t="s">
        <v>68</v>
      </c>
      <c r="X515" s="3">
        <v>47269.32</v>
      </c>
      <c r="Y515" s="3"/>
      <c r="Z515" s="3"/>
      <c r="AA515" s="3">
        <v>174920.94</v>
      </c>
      <c r="AB515" s="5" t="s">
        <v>114</v>
      </c>
      <c r="AC515" s="3">
        <v>388.33</v>
      </c>
      <c r="AD515" s="3" t="s">
        <v>1263</v>
      </c>
    </row>
    <row r="516" spans="1:30" x14ac:dyDescent="0.25">
      <c r="A516">
        <v>23639</v>
      </c>
      <c r="B516" t="s">
        <v>1264</v>
      </c>
      <c r="C516" s="3">
        <f t="shared" si="8"/>
        <v>0</v>
      </c>
      <c r="D516" s="3">
        <v>0</v>
      </c>
      <c r="E516" s="3">
        <v>-0.01</v>
      </c>
      <c r="F516" s="3">
        <v>0</v>
      </c>
      <c r="G516" s="3">
        <v>0</v>
      </c>
      <c r="H516" s="3">
        <v>0</v>
      </c>
      <c r="I516" s="3">
        <v>0</v>
      </c>
      <c r="J516" s="3">
        <v>0</v>
      </c>
      <c r="K516" s="3">
        <v>-0.01</v>
      </c>
      <c r="L516">
        <v>5000</v>
      </c>
      <c r="M516" s="4">
        <v>45654</v>
      </c>
      <c r="N516" s="3">
        <v>-51.85</v>
      </c>
      <c r="O516" s="3">
        <v>0</v>
      </c>
      <c r="P516" s="3">
        <v>673.48</v>
      </c>
      <c r="Q516" s="3" t="s">
        <v>32</v>
      </c>
      <c r="R516" s="3">
        <v>0</v>
      </c>
      <c r="S516" s="3" t="s">
        <v>33</v>
      </c>
      <c r="T516" s="3" t="s">
        <v>239</v>
      </c>
      <c r="U516" s="3" t="s">
        <v>35</v>
      </c>
      <c r="V516" s="3" t="s">
        <v>1265</v>
      </c>
      <c r="W516" s="3" t="s">
        <v>37</v>
      </c>
      <c r="X516" s="3">
        <v>75.069999999999993</v>
      </c>
      <c r="Y516" s="3"/>
      <c r="Z516" s="3"/>
      <c r="AA516" s="3">
        <v>5000.01</v>
      </c>
      <c r="AB516" s="5" t="s">
        <v>1266</v>
      </c>
      <c r="AC516" s="3">
        <v>54.35</v>
      </c>
      <c r="AD516" s="3" t="s">
        <v>1267</v>
      </c>
    </row>
    <row r="517" spans="1:30" x14ac:dyDescent="0.25">
      <c r="A517">
        <v>21960</v>
      </c>
      <c r="B517" t="s">
        <v>1268</v>
      </c>
      <c r="C517" s="3">
        <f t="shared" ref="C517:C580" si="9">F517+G517+H517+I517</f>
        <v>0</v>
      </c>
      <c r="D517" s="3">
        <v>0</v>
      </c>
      <c r="E517" s="3">
        <v>-0.48</v>
      </c>
      <c r="F517" s="3">
        <v>0</v>
      </c>
      <c r="G517" s="3">
        <v>0</v>
      </c>
      <c r="H517" s="3">
        <v>0</v>
      </c>
      <c r="I517" s="3">
        <v>0</v>
      </c>
      <c r="J517" s="3">
        <v>0</v>
      </c>
      <c r="K517" s="3">
        <v>-0.48</v>
      </c>
      <c r="L517">
        <v>7500</v>
      </c>
      <c r="M517" s="4">
        <v>45701</v>
      </c>
      <c r="N517" s="3">
        <v>-70</v>
      </c>
      <c r="O517" s="3">
        <v>0</v>
      </c>
      <c r="P517" s="3">
        <v>3462.26</v>
      </c>
      <c r="Q517" s="3" t="s">
        <v>32</v>
      </c>
      <c r="R517" s="3">
        <v>0</v>
      </c>
      <c r="S517" s="3" t="s">
        <v>33</v>
      </c>
      <c r="T517" s="3" t="s">
        <v>1269</v>
      </c>
      <c r="U517" s="3" t="s">
        <v>35</v>
      </c>
      <c r="V517" s="3" t="s">
        <v>1270</v>
      </c>
      <c r="W517" s="3" t="s">
        <v>37</v>
      </c>
      <c r="X517" s="3">
        <v>491.8</v>
      </c>
      <c r="Y517" s="3"/>
      <c r="Z517" s="3"/>
      <c r="AA517" s="3">
        <v>7500.48</v>
      </c>
      <c r="AB517" s="5" t="s">
        <v>283</v>
      </c>
      <c r="AC517" s="3">
        <v>69.52</v>
      </c>
      <c r="AD517" s="3" t="s">
        <v>1271</v>
      </c>
    </row>
    <row r="518" spans="1:30" x14ac:dyDescent="0.25">
      <c r="A518">
        <v>23115</v>
      </c>
      <c r="B518" t="s">
        <v>1272</v>
      </c>
      <c r="C518" s="3">
        <f t="shared" si="9"/>
        <v>0</v>
      </c>
      <c r="D518" s="3">
        <v>13.22</v>
      </c>
      <c r="E518" s="3">
        <v>-18.260000000000002</v>
      </c>
      <c r="F518" s="3">
        <v>0</v>
      </c>
      <c r="G518" s="3">
        <v>0</v>
      </c>
      <c r="H518" s="3">
        <v>0</v>
      </c>
      <c r="I518" s="3">
        <v>0</v>
      </c>
      <c r="J518" s="3">
        <v>0</v>
      </c>
      <c r="K518" s="3">
        <v>-5.04</v>
      </c>
      <c r="L518">
        <v>15000</v>
      </c>
      <c r="M518" s="4">
        <v>45706</v>
      </c>
      <c r="N518" s="3">
        <v>-1345.53</v>
      </c>
      <c r="O518" s="3">
        <v>377.38</v>
      </c>
      <c r="P518" s="3">
        <v>5506.63</v>
      </c>
      <c r="Q518" s="3"/>
      <c r="R518" s="3">
        <v>0</v>
      </c>
      <c r="S518" s="3" t="s">
        <v>33</v>
      </c>
      <c r="T518" s="3" t="s">
        <v>644</v>
      </c>
      <c r="U518" s="3" t="s">
        <v>35</v>
      </c>
      <c r="V518" s="3"/>
      <c r="W518" s="3" t="s">
        <v>37</v>
      </c>
      <c r="X518" s="3">
        <v>774.68</v>
      </c>
      <c r="Y518" s="3"/>
      <c r="Z518" s="3"/>
      <c r="AA518" s="3">
        <v>15005.04</v>
      </c>
      <c r="AB518" s="5" t="s">
        <v>478</v>
      </c>
      <c r="AC518" s="3">
        <v>13.22</v>
      </c>
      <c r="AD518" s="3" t="s">
        <v>1273</v>
      </c>
    </row>
    <row r="519" spans="1:30" x14ac:dyDescent="0.25">
      <c r="A519">
        <v>23220</v>
      </c>
      <c r="B519" t="s">
        <v>1274</v>
      </c>
      <c r="C519" s="3">
        <f t="shared" si="9"/>
        <v>0</v>
      </c>
      <c r="D519" s="3">
        <v>99.07</v>
      </c>
      <c r="E519" s="3">
        <v>-35.39</v>
      </c>
      <c r="F519" s="3">
        <v>0</v>
      </c>
      <c r="G519" s="3">
        <v>0</v>
      </c>
      <c r="H519" s="3">
        <v>0</v>
      </c>
      <c r="I519" s="3">
        <v>0</v>
      </c>
      <c r="J519" s="3">
        <v>0</v>
      </c>
      <c r="K519" s="3">
        <v>63.68</v>
      </c>
      <c r="L519">
        <v>10000</v>
      </c>
      <c r="M519" s="4">
        <v>45688</v>
      </c>
      <c r="N519" s="3">
        <v>-35.39</v>
      </c>
      <c r="O519" s="3">
        <v>91.2</v>
      </c>
      <c r="P519" s="3">
        <v>982.15</v>
      </c>
      <c r="Q519" s="3" t="s">
        <v>32</v>
      </c>
      <c r="R519" s="3">
        <v>0</v>
      </c>
      <c r="S519" s="3" t="s">
        <v>33</v>
      </c>
      <c r="T519" s="3" t="s">
        <v>338</v>
      </c>
      <c r="U519" s="3" t="s">
        <v>35</v>
      </c>
      <c r="V519" s="3"/>
      <c r="W519" s="3" t="s">
        <v>37</v>
      </c>
      <c r="X519" s="3">
        <v>61.72</v>
      </c>
      <c r="Y519" s="3"/>
      <c r="Z519" s="3"/>
      <c r="AA519" s="3">
        <v>9936.32</v>
      </c>
      <c r="AB519" s="5" t="s">
        <v>1275</v>
      </c>
      <c r="AC519" s="3">
        <v>35.020000000000003</v>
      </c>
      <c r="AD519" s="3" t="s">
        <v>1276</v>
      </c>
    </row>
    <row r="520" spans="1:30" x14ac:dyDescent="0.25">
      <c r="A520">
        <v>23086</v>
      </c>
      <c r="B520" t="s">
        <v>1277</v>
      </c>
      <c r="C520" s="3">
        <f t="shared" si="9"/>
        <v>0</v>
      </c>
      <c r="D520" s="3">
        <v>0</v>
      </c>
      <c r="E520" s="3">
        <v>-43.85</v>
      </c>
      <c r="F520" s="3">
        <v>0</v>
      </c>
      <c r="G520" s="3">
        <v>0</v>
      </c>
      <c r="H520" s="3">
        <v>0</v>
      </c>
      <c r="I520" s="3">
        <v>0</v>
      </c>
      <c r="J520" s="3">
        <v>0</v>
      </c>
      <c r="K520" s="3">
        <v>-43.85</v>
      </c>
      <c r="L520">
        <v>2500</v>
      </c>
      <c r="M520" s="4">
        <v>45709</v>
      </c>
      <c r="N520" s="3">
        <v>-43.85</v>
      </c>
      <c r="O520" s="3">
        <v>0</v>
      </c>
      <c r="P520" s="3">
        <v>340.13</v>
      </c>
      <c r="Q520" s="3" t="s">
        <v>32</v>
      </c>
      <c r="R520" s="3">
        <v>0</v>
      </c>
      <c r="S520" s="3" t="s">
        <v>33</v>
      </c>
      <c r="T520" s="3" t="s">
        <v>835</v>
      </c>
      <c r="U520" s="3" t="s">
        <v>35</v>
      </c>
      <c r="V520" s="3" t="s">
        <v>1278</v>
      </c>
      <c r="W520" s="3" t="s">
        <v>37</v>
      </c>
      <c r="X520" s="3">
        <v>81.25</v>
      </c>
      <c r="Y520" s="3"/>
      <c r="Z520" s="3"/>
      <c r="AA520" s="3">
        <v>2543.85</v>
      </c>
      <c r="AB520" s="5" t="s">
        <v>158</v>
      </c>
      <c r="AC520" s="3">
        <v>0</v>
      </c>
      <c r="AD520" s="3" t="s">
        <v>1279</v>
      </c>
    </row>
    <row r="521" spans="1:30" x14ac:dyDescent="0.25">
      <c r="A521">
        <v>23760</v>
      </c>
      <c r="B521" t="s">
        <v>1280</v>
      </c>
      <c r="C521" s="3">
        <f t="shared" si="9"/>
        <v>0</v>
      </c>
      <c r="D521" s="3">
        <v>0</v>
      </c>
      <c r="E521" s="3">
        <v>-50.26</v>
      </c>
      <c r="F521" s="3">
        <v>0</v>
      </c>
      <c r="G521" s="3">
        <v>0</v>
      </c>
      <c r="H521" s="3">
        <v>0</v>
      </c>
      <c r="I521" s="3">
        <v>0</v>
      </c>
      <c r="J521" s="3">
        <v>-12.8</v>
      </c>
      <c r="K521" s="3">
        <v>-63.06</v>
      </c>
      <c r="L521">
        <v>5000</v>
      </c>
      <c r="M521" s="4">
        <v>45699</v>
      </c>
      <c r="N521" s="3">
        <v>-729.36</v>
      </c>
      <c r="O521" s="3">
        <v>929.69</v>
      </c>
      <c r="P521" s="3">
        <v>3510.34</v>
      </c>
      <c r="Q521" s="3" t="s">
        <v>32</v>
      </c>
      <c r="R521" s="3">
        <v>0</v>
      </c>
      <c r="S521" s="3" t="s">
        <v>33</v>
      </c>
      <c r="T521" s="3" t="s">
        <v>57</v>
      </c>
      <c r="U521" s="3" t="s">
        <v>35</v>
      </c>
      <c r="V521" s="3"/>
      <c r="W521" s="3" t="s">
        <v>37</v>
      </c>
      <c r="X521" s="3">
        <v>404.75</v>
      </c>
      <c r="Y521" s="3"/>
      <c r="Z521" s="3"/>
      <c r="AA521" s="3">
        <v>5063.0600000000004</v>
      </c>
      <c r="AB521" s="5" t="s">
        <v>1174</v>
      </c>
      <c r="AC521" s="3">
        <v>604.17999999999995</v>
      </c>
      <c r="AD521" s="3" t="s">
        <v>1281</v>
      </c>
    </row>
    <row r="522" spans="1:30" x14ac:dyDescent="0.25">
      <c r="A522">
        <v>142502</v>
      </c>
      <c r="B522" t="s">
        <v>1282</v>
      </c>
      <c r="C522" s="3">
        <f t="shared" si="9"/>
        <v>0</v>
      </c>
      <c r="D522" s="3">
        <v>129125.16</v>
      </c>
      <c r="E522" s="3">
        <v>-51.26</v>
      </c>
      <c r="F522" s="3">
        <v>0</v>
      </c>
      <c r="G522" s="3">
        <v>0</v>
      </c>
      <c r="H522" s="3">
        <v>0</v>
      </c>
      <c r="I522" s="3">
        <v>0</v>
      </c>
      <c r="J522" s="3">
        <v>0</v>
      </c>
      <c r="K522" s="3">
        <v>129073.9</v>
      </c>
      <c r="L522">
        <v>5000</v>
      </c>
      <c r="M522" s="4">
        <v>45691</v>
      </c>
      <c r="N522" s="3">
        <v>-21.06</v>
      </c>
      <c r="O522" s="3">
        <v>118943.56</v>
      </c>
      <c r="P522" s="3">
        <v>13793.41</v>
      </c>
      <c r="Q522" s="3" t="s">
        <v>32</v>
      </c>
      <c r="R522" s="3">
        <v>244324.23</v>
      </c>
      <c r="S522" s="3" t="s">
        <v>33</v>
      </c>
      <c r="T522" s="3" t="s">
        <v>213</v>
      </c>
      <c r="U522" s="3" t="s">
        <v>35</v>
      </c>
      <c r="V522" s="3" t="s">
        <v>1283</v>
      </c>
      <c r="W522" s="3" t="s">
        <v>37</v>
      </c>
      <c r="X522" s="3">
        <v>7688.7</v>
      </c>
      <c r="Y522" s="3"/>
      <c r="Z522" s="3"/>
      <c r="AA522" s="3">
        <v>-124073.9</v>
      </c>
      <c r="AB522" s="5" t="s">
        <v>478</v>
      </c>
      <c r="AC522" s="3">
        <v>179.88</v>
      </c>
      <c r="AD522" s="3" t="s">
        <v>1284</v>
      </c>
    </row>
    <row r="523" spans="1:30" x14ac:dyDescent="0.25">
      <c r="A523">
        <v>356998</v>
      </c>
      <c r="B523" t="s">
        <v>1285</v>
      </c>
      <c r="C523" s="3">
        <f t="shared" si="9"/>
        <v>0</v>
      </c>
      <c r="D523" s="3">
        <v>0</v>
      </c>
      <c r="E523" s="3">
        <v>-97.77</v>
      </c>
      <c r="F523" s="3">
        <v>0</v>
      </c>
      <c r="G523" s="3">
        <v>0</v>
      </c>
      <c r="H523" s="3">
        <v>0</v>
      </c>
      <c r="I523" s="3">
        <v>0</v>
      </c>
      <c r="J523" s="3">
        <v>0</v>
      </c>
      <c r="K523" s="3">
        <v>-97.77</v>
      </c>
      <c r="L523">
        <v>0</v>
      </c>
      <c r="M523" s="4">
        <v>45463</v>
      </c>
      <c r="N523" s="3">
        <v>-114.07</v>
      </c>
      <c r="O523" s="3">
        <v>-90</v>
      </c>
      <c r="P523" s="3">
        <v>366.5</v>
      </c>
      <c r="Q523" s="3"/>
      <c r="R523" s="3">
        <v>90</v>
      </c>
      <c r="S523" s="3" t="s">
        <v>139</v>
      </c>
      <c r="T523" s="3"/>
      <c r="U523" s="3" t="s">
        <v>35</v>
      </c>
      <c r="V523" s="3"/>
      <c r="W523" s="3" t="s">
        <v>37</v>
      </c>
      <c r="X523" s="3">
        <v>-1.07</v>
      </c>
      <c r="Y523" s="3"/>
      <c r="Z523" s="3"/>
      <c r="AA523" s="3">
        <v>0</v>
      </c>
      <c r="AB523" s="5" t="s">
        <v>124</v>
      </c>
      <c r="AC523" s="3">
        <v>-97.77</v>
      </c>
      <c r="AD523" s="3"/>
    </row>
    <row r="524" spans="1:30" x14ac:dyDescent="0.25">
      <c r="A524">
        <v>188849</v>
      </c>
      <c r="B524" t="s">
        <v>1286</v>
      </c>
      <c r="C524" s="3">
        <f t="shared" si="9"/>
        <v>0</v>
      </c>
      <c r="D524" s="3">
        <v>0</v>
      </c>
      <c r="E524" s="3">
        <v>-101.18</v>
      </c>
      <c r="F524" s="3">
        <v>0</v>
      </c>
      <c r="G524" s="3">
        <v>0</v>
      </c>
      <c r="H524" s="3">
        <v>0</v>
      </c>
      <c r="I524" s="3">
        <v>0</v>
      </c>
      <c r="J524" s="3">
        <v>0</v>
      </c>
      <c r="K524" s="3">
        <v>-101.18</v>
      </c>
      <c r="L524">
        <v>0</v>
      </c>
      <c r="M524" s="4">
        <v>45610</v>
      </c>
      <c r="N524" s="3">
        <v>-631.95000000000005</v>
      </c>
      <c r="O524" s="3">
        <v>-93.14</v>
      </c>
      <c r="P524" s="3">
        <v>574.9</v>
      </c>
      <c r="Q524" s="3"/>
      <c r="R524" s="3">
        <v>0</v>
      </c>
      <c r="S524" s="3" t="s">
        <v>137</v>
      </c>
      <c r="T524" s="3" t="s">
        <v>32</v>
      </c>
      <c r="U524" s="3" t="s">
        <v>35</v>
      </c>
      <c r="V524" s="3"/>
      <c r="W524" s="3" t="s">
        <v>37</v>
      </c>
      <c r="X524" s="3">
        <v>-78.739999999999995</v>
      </c>
      <c r="Y524" s="3"/>
      <c r="Z524" s="3"/>
      <c r="AA524" s="3">
        <v>0</v>
      </c>
      <c r="AB524" s="5" t="s">
        <v>600</v>
      </c>
      <c r="AC524" s="3">
        <v>-101.18</v>
      </c>
      <c r="AD524" s="3"/>
    </row>
    <row r="525" spans="1:30" x14ac:dyDescent="0.25">
      <c r="A525">
        <v>441541</v>
      </c>
      <c r="B525" t="s">
        <v>1287</v>
      </c>
      <c r="C525" s="3">
        <f t="shared" si="9"/>
        <v>0</v>
      </c>
      <c r="D525" s="3">
        <v>0</v>
      </c>
      <c r="E525" s="3">
        <v>-102.49</v>
      </c>
      <c r="F525" s="3">
        <v>0</v>
      </c>
      <c r="G525" s="3">
        <v>0</v>
      </c>
      <c r="H525" s="3">
        <v>0</v>
      </c>
      <c r="I525" s="3">
        <v>0</v>
      </c>
      <c r="J525" s="3">
        <v>-138.88999999999999</v>
      </c>
      <c r="K525" s="3">
        <v>-241.38</v>
      </c>
      <c r="L525">
        <v>0</v>
      </c>
      <c r="M525" s="4">
        <v>45694</v>
      </c>
      <c r="N525" s="3">
        <v>-220</v>
      </c>
      <c r="O525" s="3">
        <v>2684.59</v>
      </c>
      <c r="P525" s="3">
        <v>0</v>
      </c>
      <c r="Q525" s="3"/>
      <c r="R525" s="3">
        <v>0</v>
      </c>
      <c r="S525" s="3" t="s">
        <v>137</v>
      </c>
      <c r="T525" s="3" t="s">
        <v>32</v>
      </c>
      <c r="U525" s="3" t="s">
        <v>35</v>
      </c>
      <c r="V525" s="3"/>
      <c r="W525" s="3"/>
      <c r="X525" s="3">
        <v>-230.95</v>
      </c>
      <c r="Y525" s="3"/>
      <c r="Z525" s="3"/>
      <c r="AA525" s="3">
        <v>0</v>
      </c>
      <c r="AB525" s="5" t="s">
        <v>478</v>
      </c>
      <c r="AC525" s="3">
        <v>26.4</v>
      </c>
      <c r="AD525" s="3"/>
    </row>
    <row r="526" spans="1:30" x14ac:dyDescent="0.25">
      <c r="A526">
        <v>378350</v>
      </c>
      <c r="B526" t="s">
        <v>1288</v>
      </c>
      <c r="C526" s="3">
        <f t="shared" si="9"/>
        <v>0</v>
      </c>
      <c r="D526" s="3">
        <v>12651.23</v>
      </c>
      <c r="E526" s="3">
        <v>-125.88</v>
      </c>
      <c r="F526" s="3">
        <v>0</v>
      </c>
      <c r="G526" s="3">
        <v>0</v>
      </c>
      <c r="H526" s="3">
        <v>0</v>
      </c>
      <c r="I526" s="3">
        <v>0</v>
      </c>
      <c r="J526" s="3">
        <v>0</v>
      </c>
      <c r="K526" s="3">
        <v>12525.35</v>
      </c>
      <c r="L526">
        <v>15000</v>
      </c>
      <c r="M526" s="4">
        <v>45698</v>
      </c>
      <c r="N526" s="3">
        <v>74.08</v>
      </c>
      <c r="O526" s="3">
        <v>24012.97</v>
      </c>
      <c r="P526" s="3">
        <v>124710.71</v>
      </c>
      <c r="Q526" s="3"/>
      <c r="R526" s="3">
        <v>136.80000000000001</v>
      </c>
      <c r="S526" s="3" t="s">
        <v>33</v>
      </c>
      <c r="T526" s="3" t="s">
        <v>269</v>
      </c>
      <c r="U526" s="3" t="s">
        <v>35</v>
      </c>
      <c r="V526" s="3"/>
      <c r="W526" s="3" t="s">
        <v>68</v>
      </c>
      <c r="X526" s="3">
        <v>8209.83</v>
      </c>
      <c r="Y526" s="3"/>
      <c r="Z526" s="3"/>
      <c r="AA526" s="3">
        <v>2474.65</v>
      </c>
      <c r="AB526" s="5" t="s">
        <v>114</v>
      </c>
      <c r="AC526" s="3">
        <v>471.61</v>
      </c>
      <c r="AD526" s="3" t="s">
        <v>1289</v>
      </c>
    </row>
    <row r="527" spans="1:30" x14ac:dyDescent="0.25">
      <c r="A527">
        <v>438273</v>
      </c>
      <c r="B527" t="s">
        <v>1290</v>
      </c>
      <c r="C527" s="3">
        <f t="shared" si="9"/>
        <v>0</v>
      </c>
      <c r="D527" s="3">
        <v>3982</v>
      </c>
      <c r="E527" s="3">
        <v>-130.69</v>
      </c>
      <c r="F527" s="3">
        <v>0</v>
      </c>
      <c r="G527" s="3">
        <v>0</v>
      </c>
      <c r="H527" s="3">
        <v>0</v>
      </c>
      <c r="I527" s="3">
        <v>0</v>
      </c>
      <c r="J527" s="3">
        <v>0</v>
      </c>
      <c r="K527" s="3">
        <v>3851.31</v>
      </c>
      <c r="L527">
        <v>40000</v>
      </c>
      <c r="M527" s="4">
        <v>45705</v>
      </c>
      <c r="N527" s="3">
        <v>-210.08</v>
      </c>
      <c r="O527" s="3">
        <v>11446.47</v>
      </c>
      <c r="P527" s="3">
        <v>0</v>
      </c>
      <c r="Q527" s="3"/>
      <c r="R527" s="3">
        <v>0</v>
      </c>
      <c r="S527" s="3" t="s">
        <v>33</v>
      </c>
      <c r="T527" s="3" t="s">
        <v>234</v>
      </c>
      <c r="U527" s="3" t="s">
        <v>35</v>
      </c>
      <c r="V527" s="3"/>
      <c r="W527" s="3"/>
      <c r="X527" s="3">
        <v>575.08000000000004</v>
      </c>
      <c r="Y527" s="3"/>
      <c r="Z527" s="3"/>
      <c r="AA527" s="3">
        <v>36148.69</v>
      </c>
      <c r="AB527" s="5" t="s">
        <v>114</v>
      </c>
      <c r="AC527" s="3"/>
      <c r="AD527" s="3" t="s">
        <v>1291</v>
      </c>
    </row>
    <row r="528" spans="1:30" x14ac:dyDescent="0.25">
      <c r="A528">
        <v>150226</v>
      </c>
      <c r="B528" t="s">
        <v>1292</v>
      </c>
      <c r="C528" s="3">
        <f t="shared" si="9"/>
        <v>0</v>
      </c>
      <c r="D528" s="3">
        <v>0</v>
      </c>
      <c r="E528" s="3">
        <v>-136.84</v>
      </c>
      <c r="F528" s="3">
        <v>0</v>
      </c>
      <c r="G528" s="3">
        <v>0</v>
      </c>
      <c r="H528" s="3">
        <v>0</v>
      </c>
      <c r="I528" s="3">
        <v>0</v>
      </c>
      <c r="J528" s="3">
        <v>0</v>
      </c>
      <c r="K528" s="3">
        <v>-136.84</v>
      </c>
      <c r="L528">
        <v>10000</v>
      </c>
      <c r="M528" s="4">
        <v>45714</v>
      </c>
      <c r="N528" s="3">
        <v>-273.60000000000002</v>
      </c>
      <c r="O528" s="3">
        <v>125.91</v>
      </c>
      <c r="P528" s="3">
        <v>913.3</v>
      </c>
      <c r="Q528" s="3"/>
      <c r="R528" s="3">
        <v>0</v>
      </c>
      <c r="S528" s="3" t="s">
        <v>33</v>
      </c>
      <c r="T528" s="3" t="s">
        <v>224</v>
      </c>
      <c r="U528" s="3" t="s">
        <v>35</v>
      </c>
      <c r="V528" s="3" t="s">
        <v>1293</v>
      </c>
      <c r="W528" s="3" t="s">
        <v>37</v>
      </c>
      <c r="X528" s="3">
        <v>60.74</v>
      </c>
      <c r="Y528" s="3"/>
      <c r="Z528" s="3"/>
      <c r="AA528" s="3">
        <v>10136.84</v>
      </c>
      <c r="AB528" s="5" t="s">
        <v>1294</v>
      </c>
      <c r="AC528" s="3">
        <v>16.809999999999999</v>
      </c>
      <c r="AD528" s="3" t="s">
        <v>1295</v>
      </c>
    </row>
    <row r="529" spans="1:30" x14ac:dyDescent="0.25">
      <c r="A529">
        <v>115057</v>
      </c>
      <c r="B529" t="s">
        <v>1296</v>
      </c>
      <c r="C529" s="3">
        <f t="shared" si="9"/>
        <v>0</v>
      </c>
      <c r="D529" s="3">
        <v>25153.29</v>
      </c>
      <c r="E529" s="3">
        <v>-294.02999999999997</v>
      </c>
      <c r="F529" s="3">
        <v>0</v>
      </c>
      <c r="G529" s="3">
        <v>0</v>
      </c>
      <c r="H529" s="3">
        <v>0</v>
      </c>
      <c r="I529" s="3">
        <v>0</v>
      </c>
      <c r="J529" s="3">
        <v>0</v>
      </c>
      <c r="K529" s="3">
        <v>24859.26</v>
      </c>
      <c r="L529">
        <v>200000</v>
      </c>
      <c r="M529" s="4">
        <v>45688</v>
      </c>
      <c r="N529" s="3">
        <v>-6420.12</v>
      </c>
      <c r="O529" s="3">
        <v>23156.02</v>
      </c>
      <c r="P529" s="3">
        <v>259086.19</v>
      </c>
      <c r="Q529" s="3" t="s">
        <v>32</v>
      </c>
      <c r="R529" s="3">
        <v>15679.2</v>
      </c>
      <c r="S529" s="3" t="s">
        <v>33</v>
      </c>
      <c r="T529" s="3" t="s">
        <v>88</v>
      </c>
      <c r="U529" s="3" t="s">
        <v>35</v>
      </c>
      <c r="V529" s="3" t="s">
        <v>1297</v>
      </c>
      <c r="W529" s="3" t="s">
        <v>68</v>
      </c>
      <c r="X529" s="3">
        <v>11279.98</v>
      </c>
      <c r="Y529" s="3"/>
      <c r="Z529" s="3"/>
      <c r="AA529" s="3">
        <v>175140.74</v>
      </c>
      <c r="AB529" s="5" t="s">
        <v>600</v>
      </c>
      <c r="AC529" s="3">
        <v>0</v>
      </c>
      <c r="AD529" s="3" t="s">
        <v>1298</v>
      </c>
    </row>
    <row r="530" spans="1:30" x14ac:dyDescent="0.25">
      <c r="A530">
        <v>126898</v>
      </c>
      <c r="B530" t="s">
        <v>1299</v>
      </c>
      <c r="C530" s="3">
        <f t="shared" si="9"/>
        <v>0</v>
      </c>
      <c r="D530" s="3">
        <v>0</v>
      </c>
      <c r="E530" s="3">
        <v>-353.25</v>
      </c>
      <c r="F530" s="3">
        <v>0</v>
      </c>
      <c r="G530" s="3">
        <v>0</v>
      </c>
      <c r="H530" s="3">
        <v>0</v>
      </c>
      <c r="I530" s="3">
        <v>0</v>
      </c>
      <c r="J530" s="3">
        <v>-186.28</v>
      </c>
      <c r="K530" s="3">
        <v>-539.53</v>
      </c>
      <c r="L530">
        <v>0</v>
      </c>
      <c r="M530" s="4">
        <v>45713</v>
      </c>
      <c r="N530" s="3">
        <v>-5145.05</v>
      </c>
      <c r="O530" s="3">
        <v>4460.07</v>
      </c>
      <c r="P530" s="3">
        <v>0</v>
      </c>
      <c r="Q530" s="3"/>
      <c r="R530" s="3">
        <v>0</v>
      </c>
      <c r="S530" s="3" t="s">
        <v>1300</v>
      </c>
      <c r="T530" s="3" t="s">
        <v>32</v>
      </c>
      <c r="U530" s="3" t="s">
        <v>35</v>
      </c>
      <c r="V530" s="3"/>
      <c r="W530" s="3" t="s">
        <v>37</v>
      </c>
      <c r="X530" s="3">
        <v>-42.27</v>
      </c>
      <c r="Y530" s="3"/>
      <c r="Z530" s="3"/>
      <c r="AA530" s="3">
        <v>711.46</v>
      </c>
      <c r="AB530" s="5" t="s">
        <v>114</v>
      </c>
      <c r="AC530" s="3">
        <v>-353.25</v>
      </c>
      <c r="AD530" s="3"/>
    </row>
    <row r="531" spans="1:30" x14ac:dyDescent="0.25">
      <c r="A531">
        <v>356610</v>
      </c>
      <c r="B531" t="s">
        <v>1301</v>
      </c>
      <c r="C531" s="3">
        <f t="shared" si="9"/>
        <v>0</v>
      </c>
      <c r="D531" s="3">
        <v>0</v>
      </c>
      <c r="E531" s="3">
        <v>-471.84</v>
      </c>
      <c r="F531" s="3">
        <v>0</v>
      </c>
      <c r="G531" s="3">
        <v>0</v>
      </c>
      <c r="H531" s="3">
        <v>0</v>
      </c>
      <c r="I531" s="3">
        <v>0</v>
      </c>
      <c r="J531" s="3">
        <v>-355</v>
      </c>
      <c r="K531" s="3">
        <v>-826.84</v>
      </c>
      <c r="L531">
        <v>0</v>
      </c>
      <c r="M531" s="4">
        <v>45685</v>
      </c>
      <c r="N531" s="3">
        <v>-2027.13</v>
      </c>
      <c r="O531" s="3">
        <v>1505.29</v>
      </c>
      <c r="P531" s="3">
        <v>57319.18</v>
      </c>
      <c r="Q531" s="3"/>
      <c r="R531" s="3">
        <v>543.39</v>
      </c>
      <c r="S531" s="3" t="s">
        <v>139</v>
      </c>
      <c r="T531" s="3" t="s">
        <v>32</v>
      </c>
      <c r="U531" s="3" t="s">
        <v>35</v>
      </c>
      <c r="V531" s="3"/>
      <c r="W531" s="3" t="s">
        <v>37</v>
      </c>
      <c r="X531" s="3">
        <v>-2075.6999999999998</v>
      </c>
      <c r="Y531" s="3"/>
      <c r="Z531" s="3"/>
      <c r="AA531" s="3">
        <v>0</v>
      </c>
      <c r="AB531" s="5" t="s">
        <v>146</v>
      </c>
      <c r="AC531" s="3">
        <v>-471.84</v>
      </c>
      <c r="AD531" s="3"/>
    </row>
    <row r="532" spans="1:30" x14ac:dyDescent="0.25">
      <c r="A532">
        <v>405350</v>
      </c>
      <c r="B532" t="s">
        <v>1302</v>
      </c>
      <c r="C532" s="3">
        <f t="shared" si="9"/>
        <v>0</v>
      </c>
      <c r="D532" s="3">
        <v>0</v>
      </c>
      <c r="E532" s="3">
        <v>-528.76</v>
      </c>
      <c r="F532" s="3">
        <v>0</v>
      </c>
      <c r="G532" s="3">
        <v>0</v>
      </c>
      <c r="H532" s="3">
        <v>0</v>
      </c>
      <c r="I532" s="3">
        <v>0</v>
      </c>
      <c r="J532" s="3">
        <v>-439.95</v>
      </c>
      <c r="K532" s="3">
        <v>-968.71</v>
      </c>
      <c r="L532">
        <v>0</v>
      </c>
      <c r="M532" s="4">
        <v>45714</v>
      </c>
      <c r="N532" s="3">
        <v>-835.2</v>
      </c>
      <c r="O532" s="3">
        <v>89450.240000000005</v>
      </c>
      <c r="P532" s="3">
        <v>73879.05</v>
      </c>
      <c r="Q532" s="3" t="s">
        <v>32</v>
      </c>
      <c r="R532" s="3">
        <v>32512.89</v>
      </c>
      <c r="S532" s="3" t="s">
        <v>112</v>
      </c>
      <c r="T532" s="3" t="s">
        <v>32</v>
      </c>
      <c r="U532" s="3" t="s">
        <v>35</v>
      </c>
      <c r="V532" s="3"/>
      <c r="W532" s="3" t="s">
        <v>68</v>
      </c>
      <c r="X532" s="3">
        <v>-1946.83</v>
      </c>
      <c r="Y532" s="3"/>
      <c r="Z532" s="3"/>
      <c r="AA532" s="3">
        <v>968.71</v>
      </c>
      <c r="AB532" s="5" t="s">
        <v>114</v>
      </c>
      <c r="AC532" s="3">
        <v>835.2</v>
      </c>
      <c r="AD532" s="3" t="s">
        <v>1303</v>
      </c>
    </row>
    <row r="533" spans="1:30" x14ac:dyDescent="0.25">
      <c r="A533">
        <v>437958</v>
      </c>
      <c r="B533" t="s">
        <v>1304</v>
      </c>
      <c r="C533" s="3">
        <f t="shared" si="9"/>
        <v>0</v>
      </c>
      <c r="D533" s="3">
        <v>0</v>
      </c>
      <c r="E533" s="3">
        <v>-1057.4000000000001</v>
      </c>
      <c r="F533" s="3">
        <v>0</v>
      </c>
      <c r="G533" s="3">
        <v>0</v>
      </c>
      <c r="H533" s="3">
        <v>0</v>
      </c>
      <c r="I533" s="3">
        <v>0</v>
      </c>
      <c r="J533" s="3">
        <v>0</v>
      </c>
      <c r="K533" s="3">
        <v>-1057.4000000000001</v>
      </c>
      <c r="L533">
        <v>0</v>
      </c>
      <c r="M533" s="4">
        <v>45695</v>
      </c>
      <c r="N533" s="3">
        <v>-104.62</v>
      </c>
      <c r="O533" s="3">
        <v>-770.44</v>
      </c>
      <c r="P533" s="3">
        <v>7569.73</v>
      </c>
      <c r="Q533" s="3" t="s">
        <v>32</v>
      </c>
      <c r="R533" s="3">
        <v>0</v>
      </c>
      <c r="S533" s="3" t="s">
        <v>137</v>
      </c>
      <c r="T533" s="3" t="s">
        <v>32</v>
      </c>
      <c r="U533" s="3" t="s">
        <v>35</v>
      </c>
      <c r="V533" s="3"/>
      <c r="W533" s="3"/>
      <c r="X533" s="3">
        <v>-306.25</v>
      </c>
      <c r="Y533" s="3"/>
      <c r="Z533" s="3"/>
      <c r="AA533" s="3">
        <v>1057.4000000000001</v>
      </c>
      <c r="AB533" s="5" t="s">
        <v>385</v>
      </c>
      <c r="AC533" s="3">
        <v>104.62</v>
      </c>
      <c r="AD533" s="3"/>
    </row>
    <row r="534" spans="1:30" x14ac:dyDescent="0.25">
      <c r="A534">
        <v>21336</v>
      </c>
      <c r="B534" t="s">
        <v>1305</v>
      </c>
      <c r="C534" s="3">
        <f t="shared" si="9"/>
        <v>0</v>
      </c>
      <c r="D534" s="3">
        <v>8002.18</v>
      </c>
      <c r="E534" s="3">
        <v>-4252.2</v>
      </c>
      <c r="F534" s="3">
        <v>0</v>
      </c>
      <c r="G534" s="3">
        <v>0</v>
      </c>
      <c r="H534" s="3">
        <v>0</v>
      </c>
      <c r="I534" s="3">
        <v>0</v>
      </c>
      <c r="J534" s="3">
        <v>0</v>
      </c>
      <c r="K534" s="3">
        <v>3749.98</v>
      </c>
      <c r="L534">
        <v>60000</v>
      </c>
      <c r="M534" s="4">
        <v>45688</v>
      </c>
      <c r="N534" s="3">
        <v>-6500</v>
      </c>
      <c r="O534" s="3">
        <v>7366.86</v>
      </c>
      <c r="P534" s="3">
        <v>122536.39</v>
      </c>
      <c r="Q534" s="3" t="s">
        <v>32</v>
      </c>
      <c r="R534" s="3">
        <v>0</v>
      </c>
      <c r="S534" s="3" t="s">
        <v>33</v>
      </c>
      <c r="T534" s="3" t="s">
        <v>63</v>
      </c>
      <c r="U534" s="3" t="s">
        <v>35</v>
      </c>
      <c r="V534" s="3" t="s">
        <v>1306</v>
      </c>
      <c r="W534" s="3" t="s">
        <v>53</v>
      </c>
      <c r="X534" s="3">
        <v>14021.72</v>
      </c>
      <c r="Y534" s="3">
        <v>75000</v>
      </c>
      <c r="Z534" s="3" t="s">
        <v>38</v>
      </c>
      <c r="AA534" s="3">
        <v>56250.02</v>
      </c>
      <c r="AB534" s="5" t="s">
        <v>114</v>
      </c>
      <c r="AC534" s="3">
        <v>30.9</v>
      </c>
      <c r="AD534" s="3" t="s">
        <v>1307</v>
      </c>
    </row>
    <row r="535" spans="1:30" x14ac:dyDescent="0.25">
      <c r="A535">
        <v>21107</v>
      </c>
      <c r="B535" t="s">
        <v>1308</v>
      </c>
      <c r="C535" s="3">
        <f t="shared" si="9"/>
        <v>0</v>
      </c>
      <c r="D535" s="3">
        <v>24740.44</v>
      </c>
      <c r="E535" s="3">
        <v>-6624.88</v>
      </c>
      <c r="F535" s="3">
        <v>0</v>
      </c>
      <c r="G535" s="3">
        <v>0</v>
      </c>
      <c r="H535" s="3">
        <v>0</v>
      </c>
      <c r="I535" s="3">
        <v>0</v>
      </c>
      <c r="J535" s="3">
        <v>0</v>
      </c>
      <c r="K535" s="3">
        <v>18115.560000000001</v>
      </c>
      <c r="L535">
        <v>12000</v>
      </c>
      <c r="M535" s="4">
        <v>45714</v>
      </c>
      <c r="N535" s="3">
        <v>-6624.88</v>
      </c>
      <c r="O535" s="3">
        <v>22626</v>
      </c>
      <c r="P535" s="3">
        <v>20575.169999999998</v>
      </c>
      <c r="Q535" s="3"/>
      <c r="R535" s="3">
        <v>0</v>
      </c>
      <c r="S535" s="3" t="s">
        <v>33</v>
      </c>
      <c r="T535" s="3" t="s">
        <v>315</v>
      </c>
      <c r="U535" s="3" t="s">
        <v>35</v>
      </c>
      <c r="V535" s="3" t="s">
        <v>784</v>
      </c>
      <c r="W535" s="3" t="s">
        <v>37</v>
      </c>
      <c r="X535" s="3">
        <v>4080.14</v>
      </c>
      <c r="Y535" s="3"/>
      <c r="Z535" s="3"/>
      <c r="AA535" s="3">
        <v>-6115.56</v>
      </c>
      <c r="AB535" s="5" t="s">
        <v>114</v>
      </c>
      <c r="AC535" s="3">
        <v>990.78</v>
      </c>
      <c r="AD535" s="3" t="s">
        <v>1309</v>
      </c>
    </row>
    <row r="536" spans="1:30" x14ac:dyDescent="0.25">
      <c r="A536">
        <v>117083</v>
      </c>
      <c r="B536" t="s">
        <v>1310</v>
      </c>
      <c r="C536" s="3">
        <f t="shared" si="9"/>
        <v>-0.01</v>
      </c>
      <c r="D536" s="3">
        <v>720.7</v>
      </c>
      <c r="E536" s="3">
        <v>1.83</v>
      </c>
      <c r="F536" s="3">
        <v>-0.01</v>
      </c>
      <c r="G536" s="3">
        <v>0</v>
      </c>
      <c r="H536" s="3">
        <v>0</v>
      </c>
      <c r="I536" s="3">
        <v>0</v>
      </c>
      <c r="J536" s="3">
        <v>0</v>
      </c>
      <c r="K536" s="3">
        <v>722.52</v>
      </c>
      <c r="L536">
        <v>10000</v>
      </c>
      <c r="M536" s="4">
        <v>45698</v>
      </c>
      <c r="N536" s="3">
        <v>-1150.58</v>
      </c>
      <c r="O536" s="3">
        <v>1055.99</v>
      </c>
      <c r="P536" s="3">
        <v>13559.13</v>
      </c>
      <c r="Q536" s="3" t="s">
        <v>32</v>
      </c>
      <c r="R536" s="3">
        <v>0</v>
      </c>
      <c r="S536" s="3" t="s">
        <v>33</v>
      </c>
      <c r="T536" s="3" t="s">
        <v>82</v>
      </c>
      <c r="U536" s="3" t="s">
        <v>35</v>
      </c>
      <c r="V536" s="3"/>
      <c r="W536" s="3" t="s">
        <v>37</v>
      </c>
      <c r="X536" s="3">
        <v>910.98</v>
      </c>
      <c r="Y536" s="3"/>
      <c r="Z536" s="3"/>
      <c r="AA536" s="3">
        <v>9277.48</v>
      </c>
      <c r="AB536" s="5" t="s">
        <v>146</v>
      </c>
      <c r="AC536" s="3">
        <v>50.02</v>
      </c>
      <c r="AD536" s="3" t="s">
        <v>1311</v>
      </c>
    </row>
    <row r="537" spans="1:30" x14ac:dyDescent="0.25">
      <c r="A537">
        <v>176098</v>
      </c>
      <c r="B537" t="s">
        <v>1312</v>
      </c>
      <c r="C537" s="3">
        <f t="shared" si="9"/>
        <v>-0.26</v>
      </c>
      <c r="D537" s="3">
        <v>0</v>
      </c>
      <c r="E537" s="3">
        <v>0</v>
      </c>
      <c r="F537" s="3">
        <v>-0.26</v>
      </c>
      <c r="G537" s="3">
        <v>0</v>
      </c>
      <c r="H537" s="3">
        <v>0</v>
      </c>
      <c r="I537" s="3">
        <v>0</v>
      </c>
      <c r="J537" s="3">
        <v>0</v>
      </c>
      <c r="K537" s="3">
        <v>-0.26</v>
      </c>
      <c r="L537">
        <v>0</v>
      </c>
      <c r="M537" s="4">
        <v>45709</v>
      </c>
      <c r="N537" s="3">
        <v>-264.24</v>
      </c>
      <c r="O537" s="3">
        <v>864.82</v>
      </c>
      <c r="P537" s="3">
        <v>868.86</v>
      </c>
      <c r="Q537" s="3" t="s">
        <v>32</v>
      </c>
      <c r="R537" s="3">
        <v>0</v>
      </c>
      <c r="S537" s="3" t="s">
        <v>137</v>
      </c>
      <c r="T537" s="3" t="s">
        <v>50</v>
      </c>
      <c r="U537" s="3" t="s">
        <v>35</v>
      </c>
      <c r="V537" s="3"/>
      <c r="W537" s="3" t="s">
        <v>37</v>
      </c>
      <c r="X537" s="3">
        <v>-8.52</v>
      </c>
      <c r="Y537" s="3"/>
      <c r="Z537" s="3"/>
      <c r="AA537" s="3">
        <v>0.26</v>
      </c>
      <c r="AB537" s="5" t="s">
        <v>124</v>
      </c>
      <c r="AC537" s="3">
        <v>264.24</v>
      </c>
      <c r="AD537" s="3" t="s">
        <v>1313</v>
      </c>
    </row>
    <row r="538" spans="1:30" x14ac:dyDescent="0.25">
      <c r="A538">
        <v>441497</v>
      </c>
      <c r="B538" t="s">
        <v>1314</v>
      </c>
      <c r="C538" s="3">
        <f t="shared" si="9"/>
        <v>-0.98</v>
      </c>
      <c r="D538" s="3">
        <v>0</v>
      </c>
      <c r="E538" s="3">
        <v>0</v>
      </c>
      <c r="F538" s="3">
        <v>-0.98</v>
      </c>
      <c r="G538" s="3">
        <v>0</v>
      </c>
      <c r="H538" s="3">
        <v>0</v>
      </c>
      <c r="I538" s="3">
        <v>0</v>
      </c>
      <c r="J538" s="3">
        <v>0</v>
      </c>
      <c r="K538" s="3">
        <v>-0.98</v>
      </c>
      <c r="L538">
        <v>0</v>
      </c>
      <c r="M538" s="4">
        <v>45644</v>
      </c>
      <c r="N538" s="3">
        <v>-4113.16</v>
      </c>
      <c r="O538" s="3">
        <v>1196.0999999999999</v>
      </c>
      <c r="P538" s="3">
        <v>2589.5300000000002</v>
      </c>
      <c r="Q538" s="3"/>
      <c r="R538" s="3">
        <v>0</v>
      </c>
      <c r="S538" s="3" t="s">
        <v>137</v>
      </c>
      <c r="T538" s="3" t="s">
        <v>32</v>
      </c>
      <c r="U538" s="3" t="s">
        <v>35</v>
      </c>
      <c r="V538" s="3"/>
      <c r="W538" s="3"/>
      <c r="X538" s="3">
        <v>-186.88</v>
      </c>
      <c r="Y538" s="3"/>
      <c r="Z538" s="3"/>
      <c r="AA538" s="3">
        <v>0</v>
      </c>
      <c r="AB538" s="5" t="s">
        <v>1294</v>
      </c>
      <c r="AC538" s="3">
        <v>2316.9899999999998</v>
      </c>
      <c r="AD538" s="3"/>
    </row>
    <row r="539" spans="1:30" x14ac:dyDescent="0.25">
      <c r="A539">
        <v>424966</v>
      </c>
      <c r="B539" t="s">
        <v>1315</v>
      </c>
      <c r="C539" s="3">
        <f t="shared" si="9"/>
        <v>-5.56</v>
      </c>
      <c r="D539" s="3">
        <v>0</v>
      </c>
      <c r="E539" s="3">
        <v>107.41</v>
      </c>
      <c r="F539" s="3">
        <v>-5.56</v>
      </c>
      <c r="G539" s="3">
        <v>0</v>
      </c>
      <c r="H539" s="3">
        <v>0</v>
      </c>
      <c r="I539" s="3">
        <v>0</v>
      </c>
      <c r="J539" s="3">
        <v>0</v>
      </c>
      <c r="K539" s="3">
        <v>101.85</v>
      </c>
      <c r="L539">
        <v>40000</v>
      </c>
      <c r="M539" s="4">
        <v>45652</v>
      </c>
      <c r="N539" s="3">
        <v>-87.73</v>
      </c>
      <c r="O539" s="3">
        <v>0</v>
      </c>
      <c r="P539" s="3">
        <v>1476.72</v>
      </c>
      <c r="Q539" s="3"/>
      <c r="R539" s="3">
        <v>0</v>
      </c>
      <c r="S539" s="3" t="s">
        <v>144</v>
      </c>
      <c r="T539" s="3" t="s">
        <v>310</v>
      </c>
      <c r="U539" s="3" t="s">
        <v>35</v>
      </c>
      <c r="V539" s="3"/>
      <c r="W539" s="3" t="s">
        <v>185</v>
      </c>
      <c r="X539" s="3">
        <v>241.58</v>
      </c>
      <c r="Y539" s="3"/>
      <c r="Z539" s="3"/>
      <c r="AA539" s="3">
        <v>39949.9</v>
      </c>
      <c r="AB539" s="5" t="s">
        <v>1111</v>
      </c>
      <c r="AC539" s="3">
        <v>2289.04</v>
      </c>
      <c r="AD539" s="3" t="s">
        <v>1316</v>
      </c>
    </row>
    <row r="540" spans="1:30" x14ac:dyDescent="0.25">
      <c r="A540">
        <v>281293</v>
      </c>
      <c r="B540" t="s">
        <v>1317</v>
      </c>
      <c r="C540" s="3">
        <f t="shared" si="9"/>
        <v>-9.77</v>
      </c>
      <c r="D540" s="3">
        <v>0</v>
      </c>
      <c r="E540" s="3">
        <v>0</v>
      </c>
      <c r="F540" s="3">
        <v>-9.77</v>
      </c>
      <c r="G540" s="3">
        <v>0</v>
      </c>
      <c r="H540" s="3">
        <v>0</v>
      </c>
      <c r="I540" s="3">
        <v>0</v>
      </c>
      <c r="J540" s="3">
        <v>-47.41</v>
      </c>
      <c r="K540" s="3">
        <v>-57.18</v>
      </c>
      <c r="L540">
        <v>0</v>
      </c>
      <c r="M540" s="4">
        <v>45707</v>
      </c>
      <c r="N540" s="3">
        <v>-20.149999999999999</v>
      </c>
      <c r="O540" s="3">
        <v>-22.61</v>
      </c>
      <c r="P540" s="3">
        <v>721.64</v>
      </c>
      <c r="Q540" s="3"/>
      <c r="R540" s="3">
        <v>0</v>
      </c>
      <c r="S540" s="3" t="s">
        <v>139</v>
      </c>
      <c r="T540" s="3" t="s">
        <v>257</v>
      </c>
      <c r="U540" s="3" t="s">
        <v>35</v>
      </c>
      <c r="V540" s="3"/>
      <c r="W540" s="3" t="s">
        <v>37</v>
      </c>
      <c r="X540" s="3">
        <v>-44.96</v>
      </c>
      <c r="Y540" s="3"/>
      <c r="Z540" s="3"/>
      <c r="AA540" s="3">
        <v>57.18</v>
      </c>
      <c r="AB540" s="5" t="s">
        <v>316</v>
      </c>
      <c r="AC540" s="3">
        <v>20.149999999999999</v>
      </c>
      <c r="AD540" s="3" t="s">
        <v>1318</v>
      </c>
    </row>
    <row r="541" spans="1:30" x14ac:dyDescent="0.25">
      <c r="A541">
        <v>441000</v>
      </c>
      <c r="B541" t="s">
        <v>1319</v>
      </c>
      <c r="C541" s="3">
        <f t="shared" si="9"/>
        <v>-10.32</v>
      </c>
      <c r="D541" s="3">
        <v>10418.49</v>
      </c>
      <c r="E541" s="3">
        <v>0</v>
      </c>
      <c r="F541" s="3">
        <v>-10.32</v>
      </c>
      <c r="G541" s="3">
        <v>0</v>
      </c>
      <c r="H541" s="3">
        <v>0</v>
      </c>
      <c r="I541" s="3">
        <v>0</v>
      </c>
      <c r="J541" s="3">
        <v>0</v>
      </c>
      <c r="K541" s="3">
        <v>10408.17</v>
      </c>
      <c r="L541">
        <v>30000</v>
      </c>
      <c r="M541" s="4">
        <v>45670</v>
      </c>
      <c r="N541" s="3">
        <v>-224.29</v>
      </c>
      <c r="O541" s="3">
        <v>9591.24</v>
      </c>
      <c r="P541" s="3">
        <v>206.48</v>
      </c>
      <c r="Q541" s="3"/>
      <c r="R541" s="3">
        <v>0</v>
      </c>
      <c r="S541" s="3" t="s">
        <v>33</v>
      </c>
      <c r="T541" s="3" t="s">
        <v>213</v>
      </c>
      <c r="U541" s="3" t="s">
        <v>35</v>
      </c>
      <c r="V541" s="3"/>
      <c r="W541" s="3"/>
      <c r="X541" s="3">
        <v>490.28</v>
      </c>
      <c r="Y541" s="3"/>
      <c r="Z541" s="3"/>
      <c r="AA541" s="3">
        <v>19591.830000000002</v>
      </c>
      <c r="AB541" s="5" t="s">
        <v>114</v>
      </c>
      <c r="AC541" s="3">
        <v>1071.8</v>
      </c>
      <c r="AD541" s="3"/>
    </row>
    <row r="542" spans="1:30" x14ac:dyDescent="0.25">
      <c r="A542">
        <v>111238</v>
      </c>
      <c r="B542" t="s">
        <v>1320</v>
      </c>
      <c r="C542" s="3">
        <f t="shared" si="9"/>
        <v>-15.59</v>
      </c>
      <c r="D542" s="3">
        <v>0</v>
      </c>
      <c r="E542" s="3">
        <v>0</v>
      </c>
      <c r="F542" s="3">
        <v>-15.59</v>
      </c>
      <c r="G542" s="3">
        <v>0</v>
      </c>
      <c r="H542" s="3">
        <v>0</v>
      </c>
      <c r="I542" s="3">
        <v>0</v>
      </c>
      <c r="J542" s="3">
        <v>0</v>
      </c>
      <c r="K542" s="3">
        <v>-15.59</v>
      </c>
      <c r="L542">
        <v>0</v>
      </c>
      <c r="M542" s="4">
        <v>45712</v>
      </c>
      <c r="N542" s="3">
        <v>9.93</v>
      </c>
      <c r="O542" s="3">
        <v>682.69</v>
      </c>
      <c r="P542" s="3">
        <v>15359.2</v>
      </c>
      <c r="Q542" s="3"/>
      <c r="R542" s="3">
        <v>1106.1400000000001</v>
      </c>
      <c r="S542" s="3" t="s">
        <v>164</v>
      </c>
      <c r="T542" s="3" t="s">
        <v>50</v>
      </c>
      <c r="U542" s="3" t="s">
        <v>35</v>
      </c>
      <c r="V542" s="3"/>
      <c r="W542" s="3" t="s">
        <v>37</v>
      </c>
      <c r="X542" s="3">
        <v>-2</v>
      </c>
      <c r="Y542" s="3"/>
      <c r="Z542" s="3"/>
      <c r="AA542" s="3">
        <v>15.59</v>
      </c>
      <c r="AB542" s="5" t="s">
        <v>124</v>
      </c>
      <c r="AC542" s="3">
        <v>-9.93</v>
      </c>
      <c r="AD542" s="3"/>
    </row>
    <row r="543" spans="1:30" x14ac:dyDescent="0.25">
      <c r="A543">
        <v>21215</v>
      </c>
      <c r="B543" t="s">
        <v>1321</v>
      </c>
      <c r="C543" s="3">
        <f t="shared" si="9"/>
        <v>-23.92</v>
      </c>
      <c r="D543" s="3">
        <v>259.98</v>
      </c>
      <c r="E543" s="3">
        <v>0</v>
      </c>
      <c r="F543" s="3">
        <v>-23.92</v>
      </c>
      <c r="G543" s="3">
        <v>0</v>
      </c>
      <c r="H543" s="3">
        <v>0</v>
      </c>
      <c r="I543" s="3">
        <v>0</v>
      </c>
      <c r="J543" s="3">
        <v>-0.32</v>
      </c>
      <c r="K543" s="3">
        <v>235.74</v>
      </c>
      <c r="L543">
        <v>2500</v>
      </c>
      <c r="M543" s="4">
        <v>45691</v>
      </c>
      <c r="N543" s="3">
        <v>-59.97</v>
      </c>
      <c r="O543" s="3">
        <v>317.97000000000003</v>
      </c>
      <c r="P543" s="3">
        <v>1815.37</v>
      </c>
      <c r="Q543" s="3"/>
      <c r="R543" s="3">
        <v>0</v>
      </c>
      <c r="S543" s="3" t="s">
        <v>33</v>
      </c>
      <c r="T543" s="3" t="s">
        <v>184</v>
      </c>
      <c r="U543" s="3" t="s">
        <v>35</v>
      </c>
      <c r="V543" s="3" t="s">
        <v>1322</v>
      </c>
      <c r="W543" s="3" t="s">
        <v>37</v>
      </c>
      <c r="X543" s="3">
        <v>93.78</v>
      </c>
      <c r="Y543" s="3"/>
      <c r="Z543" s="3"/>
      <c r="AA543" s="3">
        <v>2264.2600000000002</v>
      </c>
      <c r="AB543" s="5" t="s">
        <v>119</v>
      </c>
      <c r="AC543" s="3">
        <v>259.98</v>
      </c>
      <c r="AD543" s="3" t="s">
        <v>1323</v>
      </c>
    </row>
    <row r="544" spans="1:30" x14ac:dyDescent="0.25">
      <c r="A544">
        <v>22950</v>
      </c>
      <c r="B544" t="s">
        <v>1324</v>
      </c>
      <c r="C544" s="3">
        <f t="shared" si="9"/>
        <v>-24.76</v>
      </c>
      <c r="D544" s="3">
        <v>0</v>
      </c>
      <c r="E544" s="3">
        <v>0</v>
      </c>
      <c r="F544" s="3">
        <v>-24.76</v>
      </c>
      <c r="G544" s="3">
        <v>0</v>
      </c>
      <c r="H544" s="3">
        <v>0</v>
      </c>
      <c r="I544" s="3">
        <v>0</v>
      </c>
      <c r="J544" s="3">
        <v>0</v>
      </c>
      <c r="K544" s="3">
        <v>-24.76</v>
      </c>
      <c r="L544">
        <v>5000</v>
      </c>
      <c r="M544" s="4">
        <v>45699</v>
      </c>
      <c r="N544" s="3">
        <v>-64.989999999999995</v>
      </c>
      <c r="O544" s="3">
        <v>629.22</v>
      </c>
      <c r="P544" s="3">
        <v>2790.65</v>
      </c>
      <c r="Q544" s="3"/>
      <c r="R544" s="3">
        <v>0</v>
      </c>
      <c r="S544" s="3" t="s">
        <v>33</v>
      </c>
      <c r="T544" s="3" t="s">
        <v>372</v>
      </c>
      <c r="U544" s="3" t="s">
        <v>35</v>
      </c>
      <c r="V544" s="3"/>
      <c r="W544" s="3" t="s">
        <v>37</v>
      </c>
      <c r="X544" s="3">
        <v>141.43</v>
      </c>
      <c r="Y544" s="3"/>
      <c r="Z544" s="3"/>
      <c r="AA544" s="3">
        <v>5024.76</v>
      </c>
      <c r="AB544" s="5" t="s">
        <v>870</v>
      </c>
      <c r="AC544" s="3">
        <v>64.989999999999995</v>
      </c>
      <c r="AD544" s="3" t="s">
        <v>1325</v>
      </c>
    </row>
    <row r="545" spans="1:30" x14ac:dyDescent="0.25">
      <c r="A545">
        <v>400355</v>
      </c>
      <c r="B545" t="s">
        <v>1326</v>
      </c>
      <c r="C545" s="3">
        <f t="shared" si="9"/>
        <v>-58.37</v>
      </c>
      <c r="D545" s="3">
        <v>1386.48</v>
      </c>
      <c r="E545" s="3">
        <v>0</v>
      </c>
      <c r="F545" s="3">
        <v>-58.37</v>
      </c>
      <c r="G545" s="3">
        <v>0</v>
      </c>
      <c r="H545" s="3">
        <v>0</v>
      </c>
      <c r="I545" s="3">
        <v>0</v>
      </c>
      <c r="J545" s="3">
        <v>0</v>
      </c>
      <c r="K545" s="3">
        <v>1328.11</v>
      </c>
      <c r="L545">
        <v>50000</v>
      </c>
      <c r="M545" s="4">
        <v>45699</v>
      </c>
      <c r="N545" s="3">
        <v>-491.05</v>
      </c>
      <c r="O545" s="3">
        <v>11469.5</v>
      </c>
      <c r="P545" s="3">
        <v>15281.62</v>
      </c>
      <c r="Q545" s="3"/>
      <c r="R545" s="3">
        <v>0</v>
      </c>
      <c r="S545" s="3" t="s">
        <v>33</v>
      </c>
      <c r="T545" s="3" t="s">
        <v>1327</v>
      </c>
      <c r="U545" s="3" t="s">
        <v>35</v>
      </c>
      <c r="V545" s="3"/>
      <c r="W545" s="3" t="s">
        <v>104</v>
      </c>
      <c r="X545" s="3">
        <v>1769.14</v>
      </c>
      <c r="Y545" s="3"/>
      <c r="Z545" s="3"/>
      <c r="AA545" s="3">
        <v>48671.89</v>
      </c>
      <c r="AB545" s="5" t="s">
        <v>114</v>
      </c>
      <c r="AC545" s="3">
        <v>72.48</v>
      </c>
      <c r="AD545" s="3"/>
    </row>
    <row r="546" spans="1:30" x14ac:dyDescent="0.25">
      <c r="A546">
        <v>400299</v>
      </c>
      <c r="B546" t="s">
        <v>1328</v>
      </c>
      <c r="C546" s="3">
        <f t="shared" si="9"/>
        <v>-80.3</v>
      </c>
      <c r="D546" s="3">
        <v>0</v>
      </c>
      <c r="E546" s="3">
        <v>0</v>
      </c>
      <c r="F546" s="3">
        <v>-80.3</v>
      </c>
      <c r="G546" s="3">
        <v>0</v>
      </c>
      <c r="H546" s="3">
        <v>0</v>
      </c>
      <c r="I546" s="3">
        <v>0</v>
      </c>
      <c r="J546" s="3">
        <v>-4570.41</v>
      </c>
      <c r="K546" s="3">
        <v>-4650.71</v>
      </c>
      <c r="M546" s="4">
        <v>45714</v>
      </c>
      <c r="N546" s="3">
        <v>-4570.41</v>
      </c>
      <c r="O546" s="3">
        <v>1599.47</v>
      </c>
      <c r="P546" s="3">
        <v>33.15</v>
      </c>
      <c r="Q546" s="3"/>
      <c r="R546" s="3">
        <v>4202.67</v>
      </c>
      <c r="S546" s="3" t="s">
        <v>137</v>
      </c>
      <c r="T546" s="3" t="s">
        <v>32</v>
      </c>
      <c r="U546" s="3" t="s">
        <v>35</v>
      </c>
      <c r="V546" s="3"/>
      <c r="W546" s="3" t="s">
        <v>37</v>
      </c>
      <c r="X546" s="3">
        <v>-18.87</v>
      </c>
      <c r="Y546" s="3"/>
      <c r="Z546" s="3"/>
      <c r="AA546" s="3">
        <v>4650.71</v>
      </c>
      <c r="AB546" s="5" t="s">
        <v>748</v>
      </c>
      <c r="AC546" s="3">
        <v>1038.1099999999999</v>
      </c>
      <c r="AD546" s="3"/>
    </row>
    <row r="547" spans="1:30" x14ac:dyDescent="0.25">
      <c r="A547">
        <v>21211</v>
      </c>
      <c r="B547" t="s">
        <v>1329</v>
      </c>
      <c r="C547" s="3">
        <f t="shared" si="9"/>
        <v>-83.99</v>
      </c>
      <c r="D547" s="3">
        <v>8924.11</v>
      </c>
      <c r="E547" s="3">
        <v>0</v>
      </c>
      <c r="F547" s="3">
        <v>-83.99</v>
      </c>
      <c r="G547" s="3">
        <v>0</v>
      </c>
      <c r="H547" s="3">
        <v>0</v>
      </c>
      <c r="I547" s="3">
        <v>0</v>
      </c>
      <c r="J547" s="3">
        <v>0</v>
      </c>
      <c r="K547" s="3">
        <v>8840.1200000000008</v>
      </c>
      <c r="L547">
        <v>15000</v>
      </c>
      <c r="M547" s="4">
        <v>45714</v>
      </c>
      <c r="N547" s="3">
        <v>-4038.76</v>
      </c>
      <c r="O547" s="3">
        <v>13474.83</v>
      </c>
      <c r="P547" s="3">
        <v>51711.8</v>
      </c>
      <c r="Q547" s="3" t="s">
        <v>32</v>
      </c>
      <c r="R547" s="3">
        <v>18.48</v>
      </c>
      <c r="S547" s="3" t="s">
        <v>33</v>
      </c>
      <c r="T547" s="3" t="s">
        <v>372</v>
      </c>
      <c r="U547" s="3" t="s">
        <v>35</v>
      </c>
      <c r="V547" s="3" t="s">
        <v>1330</v>
      </c>
      <c r="W547" s="3" t="s">
        <v>37</v>
      </c>
      <c r="X547" s="3">
        <v>5562.89</v>
      </c>
      <c r="Y547" s="3"/>
      <c r="Z547" s="3"/>
      <c r="AA547" s="3">
        <v>6165.96</v>
      </c>
      <c r="AB547" s="5" t="s">
        <v>114</v>
      </c>
      <c r="AC547" s="3">
        <v>106.07</v>
      </c>
      <c r="AD547" s="3" t="s">
        <v>1331</v>
      </c>
    </row>
    <row r="548" spans="1:30" x14ac:dyDescent="0.25">
      <c r="A548">
        <v>22502</v>
      </c>
      <c r="B548" t="s">
        <v>1332</v>
      </c>
      <c r="C548" s="3">
        <f t="shared" si="9"/>
        <v>-99.16</v>
      </c>
      <c r="D548" s="3">
        <v>63155.53</v>
      </c>
      <c r="E548" s="3">
        <v>0</v>
      </c>
      <c r="F548" s="3">
        <v>-99.16</v>
      </c>
      <c r="G548" s="3">
        <v>0</v>
      </c>
      <c r="H548" s="3">
        <v>0</v>
      </c>
      <c r="I548" s="3">
        <v>0</v>
      </c>
      <c r="J548" s="3">
        <v>0</v>
      </c>
      <c r="K548" s="3">
        <v>63056.37</v>
      </c>
      <c r="L548">
        <v>300000</v>
      </c>
      <c r="M548" s="4">
        <v>45707</v>
      </c>
      <c r="N548" s="3">
        <v>-19802.62</v>
      </c>
      <c r="O548" s="3">
        <v>58821.4</v>
      </c>
      <c r="P548" s="3">
        <v>478025.79</v>
      </c>
      <c r="Q548" s="3" t="s">
        <v>32</v>
      </c>
      <c r="R548" s="3">
        <v>8008.97</v>
      </c>
      <c r="S548" s="3" t="s">
        <v>1333</v>
      </c>
      <c r="T548" s="3" t="s">
        <v>177</v>
      </c>
      <c r="U548" s="3" t="s">
        <v>52</v>
      </c>
      <c r="V548" s="3" t="s">
        <v>1334</v>
      </c>
      <c r="W548" s="3" t="s">
        <v>37</v>
      </c>
      <c r="X548" s="3">
        <v>69806.16</v>
      </c>
      <c r="Y548" s="3"/>
      <c r="Z548" s="3"/>
      <c r="AA548" s="3">
        <v>238134.98</v>
      </c>
      <c r="AB548" s="5" t="s">
        <v>1335</v>
      </c>
      <c r="AC548" s="3">
        <v>11.64</v>
      </c>
      <c r="AD548" s="3" t="s">
        <v>1336</v>
      </c>
    </row>
    <row r="549" spans="1:30" x14ac:dyDescent="0.25">
      <c r="A549">
        <v>440155</v>
      </c>
      <c r="B549" t="s">
        <v>1337</v>
      </c>
      <c r="C549" s="3">
        <f t="shared" si="9"/>
        <v>-138.59</v>
      </c>
      <c r="D549" s="3">
        <v>0</v>
      </c>
      <c r="E549" s="3">
        <v>0</v>
      </c>
      <c r="F549" s="3">
        <v>-138.59</v>
      </c>
      <c r="G549" s="3">
        <v>0</v>
      </c>
      <c r="H549" s="3">
        <v>0</v>
      </c>
      <c r="I549" s="3">
        <v>0</v>
      </c>
      <c r="J549" s="3">
        <v>0</v>
      </c>
      <c r="K549" s="3">
        <v>-138.59</v>
      </c>
      <c r="L549">
        <v>0</v>
      </c>
      <c r="M549" s="4">
        <v>45630</v>
      </c>
      <c r="N549" s="3">
        <v>-267.66000000000003</v>
      </c>
      <c r="O549" s="3">
        <v>-127.59</v>
      </c>
      <c r="P549" s="3">
        <v>437.42</v>
      </c>
      <c r="Q549" s="3"/>
      <c r="R549" s="3">
        <v>212.64</v>
      </c>
      <c r="S549" s="3" t="s">
        <v>137</v>
      </c>
      <c r="T549" s="3" t="s">
        <v>32</v>
      </c>
      <c r="U549" s="3" t="s">
        <v>35</v>
      </c>
      <c r="V549" s="3"/>
      <c r="W549" s="3"/>
      <c r="X549" s="3">
        <v>-71.959999999999994</v>
      </c>
      <c r="Y549" s="3"/>
      <c r="Z549" s="3"/>
      <c r="AA549" s="3">
        <v>0</v>
      </c>
      <c r="AB549" s="5" t="s">
        <v>763</v>
      </c>
      <c r="AC549" s="3">
        <v>-138.59</v>
      </c>
      <c r="AD549" s="3"/>
    </row>
    <row r="550" spans="1:30" x14ac:dyDescent="0.25">
      <c r="A550">
        <v>384060</v>
      </c>
      <c r="B550" t="s">
        <v>1338</v>
      </c>
      <c r="C550" s="3">
        <f t="shared" si="9"/>
        <v>-241.6</v>
      </c>
      <c r="D550" s="3">
        <v>0</v>
      </c>
      <c r="E550" s="3">
        <v>0</v>
      </c>
      <c r="F550" s="3">
        <v>-241.6</v>
      </c>
      <c r="G550" s="3">
        <v>0</v>
      </c>
      <c r="H550" s="3">
        <v>0</v>
      </c>
      <c r="I550" s="3">
        <v>0</v>
      </c>
      <c r="J550" s="3">
        <v>0</v>
      </c>
      <c r="K550" s="3">
        <v>-241.6</v>
      </c>
      <c r="L550">
        <v>150000</v>
      </c>
      <c r="M550" s="4">
        <v>45628</v>
      </c>
      <c r="N550" s="3">
        <v>-1.84</v>
      </c>
      <c r="O550" s="3">
        <v>-2348.2800000000002</v>
      </c>
      <c r="P550" s="3">
        <v>230334.86</v>
      </c>
      <c r="Q550" s="3"/>
      <c r="R550" s="3">
        <v>0</v>
      </c>
      <c r="S550" s="3" t="s">
        <v>33</v>
      </c>
      <c r="T550" s="3" t="s">
        <v>296</v>
      </c>
      <c r="U550" s="3" t="s">
        <v>35</v>
      </c>
      <c r="V550" s="3"/>
      <c r="W550" s="3" t="s">
        <v>104</v>
      </c>
      <c r="X550" s="3">
        <v>2013.69</v>
      </c>
      <c r="Y550" s="3"/>
      <c r="Z550" s="3"/>
      <c r="AA550" s="3">
        <v>150241.60000000001</v>
      </c>
      <c r="AB550" s="5" t="s">
        <v>251</v>
      </c>
      <c r="AC550" s="3">
        <v>-2550.8200000000002</v>
      </c>
      <c r="AD550" s="3" t="s">
        <v>1339</v>
      </c>
    </row>
    <row r="551" spans="1:30" x14ac:dyDescent="0.25">
      <c r="A551">
        <v>139725</v>
      </c>
      <c r="B551" t="s">
        <v>1340</v>
      </c>
      <c r="C551" s="3">
        <f t="shared" si="9"/>
        <v>-460.53</v>
      </c>
      <c r="D551" s="3">
        <v>0</v>
      </c>
      <c r="E551" s="3">
        <v>0</v>
      </c>
      <c r="F551" s="3">
        <v>-460.53</v>
      </c>
      <c r="G551" s="3">
        <v>0</v>
      </c>
      <c r="H551" s="3">
        <v>0</v>
      </c>
      <c r="I551" s="3">
        <v>0</v>
      </c>
      <c r="J551" s="3">
        <v>-54.32</v>
      </c>
      <c r="K551" s="3">
        <v>-514.85</v>
      </c>
      <c r="L551">
        <v>0</v>
      </c>
      <c r="M551" s="4">
        <v>45623</v>
      </c>
      <c r="N551" s="3">
        <v>-680.52</v>
      </c>
      <c r="O551" s="3">
        <v>-423.96</v>
      </c>
      <c r="P551" s="3">
        <v>576.48</v>
      </c>
      <c r="Q551" s="3"/>
      <c r="R551" s="3">
        <v>0</v>
      </c>
      <c r="S551" s="3" t="s">
        <v>137</v>
      </c>
      <c r="T551" s="3" t="s">
        <v>32</v>
      </c>
      <c r="U551" s="3" t="s">
        <v>35</v>
      </c>
      <c r="V551" s="3" t="s">
        <v>1021</v>
      </c>
      <c r="W551" s="3" t="s">
        <v>37</v>
      </c>
      <c r="X551" s="3">
        <v>-179.31</v>
      </c>
      <c r="Y551" s="3"/>
      <c r="Z551" s="3"/>
      <c r="AA551" s="3">
        <v>514.85</v>
      </c>
      <c r="AB551" s="5" t="s">
        <v>763</v>
      </c>
      <c r="AC551" s="3">
        <v>-460.53</v>
      </c>
      <c r="AD551" s="3"/>
    </row>
    <row r="552" spans="1:30" x14ac:dyDescent="0.25">
      <c r="A552">
        <v>21940</v>
      </c>
      <c r="B552" t="s">
        <v>1341</v>
      </c>
      <c r="C552" s="3">
        <f t="shared" si="9"/>
        <v>-668.92</v>
      </c>
      <c r="D552" s="3">
        <v>866.24</v>
      </c>
      <c r="E552" s="3">
        <v>-183.51</v>
      </c>
      <c r="F552" s="3">
        <v>-668.92</v>
      </c>
      <c r="G552" s="3">
        <v>0</v>
      </c>
      <c r="H552" s="3">
        <v>0</v>
      </c>
      <c r="I552" s="3">
        <v>0</v>
      </c>
      <c r="J552" s="3">
        <v>0</v>
      </c>
      <c r="K552" s="3">
        <v>13.81</v>
      </c>
      <c r="L552">
        <v>10000</v>
      </c>
      <c r="M552" s="4">
        <v>45709</v>
      </c>
      <c r="N552" s="3">
        <v>-363.71</v>
      </c>
      <c r="O552" s="3">
        <v>1212.99</v>
      </c>
      <c r="P552" s="3">
        <v>16391.650000000001</v>
      </c>
      <c r="Q552" s="3"/>
      <c r="R552" s="3">
        <v>0</v>
      </c>
      <c r="S552" s="3" t="s">
        <v>33</v>
      </c>
      <c r="T552" s="3" t="s">
        <v>82</v>
      </c>
      <c r="U552" s="3" t="s">
        <v>35</v>
      </c>
      <c r="V552" s="3"/>
      <c r="W552" s="3" t="s">
        <v>37</v>
      </c>
      <c r="X552" s="3">
        <v>793.85</v>
      </c>
      <c r="Y552" s="3"/>
      <c r="Z552" s="3"/>
      <c r="AA552" s="3">
        <v>9986.19</v>
      </c>
      <c r="AB552" s="5" t="s">
        <v>114</v>
      </c>
      <c r="AC552" s="3">
        <v>7.99</v>
      </c>
      <c r="AD552" s="3" t="s">
        <v>1342</v>
      </c>
    </row>
    <row r="553" spans="1:30" x14ac:dyDescent="0.25">
      <c r="A553">
        <v>154725</v>
      </c>
      <c r="B553" t="s">
        <v>1343</v>
      </c>
      <c r="C553" s="3">
        <f t="shared" si="9"/>
        <v>-711.12</v>
      </c>
      <c r="D553" s="3">
        <v>0</v>
      </c>
      <c r="E553" s="3">
        <v>0</v>
      </c>
      <c r="F553" s="3">
        <v>-711.12</v>
      </c>
      <c r="G553" s="3">
        <v>0</v>
      </c>
      <c r="H553" s="3">
        <v>0</v>
      </c>
      <c r="I553" s="3">
        <v>0</v>
      </c>
      <c r="J553" s="3">
        <v>-7629.83</v>
      </c>
      <c r="K553" s="3">
        <v>-8340.9500000000007</v>
      </c>
      <c r="L553">
        <v>0</v>
      </c>
      <c r="M553" s="4">
        <v>45714</v>
      </c>
      <c r="N553" s="3">
        <v>-7629.83</v>
      </c>
      <c r="O553" s="3">
        <v>62495.67</v>
      </c>
      <c r="P553" s="3">
        <v>97211.41</v>
      </c>
      <c r="Q553" s="3" t="s">
        <v>32</v>
      </c>
      <c r="R553" s="3">
        <v>7024</v>
      </c>
      <c r="S553" s="3" t="s">
        <v>139</v>
      </c>
      <c r="T553" s="3" t="s">
        <v>32</v>
      </c>
      <c r="U553" s="3" t="s">
        <v>35</v>
      </c>
      <c r="V553" s="3"/>
      <c r="W553" s="3" t="s">
        <v>37</v>
      </c>
      <c r="X553" s="3">
        <v>-1341.96</v>
      </c>
      <c r="Y553" s="3"/>
      <c r="Z553" s="3"/>
      <c r="AA553" s="3">
        <v>8340.9500000000007</v>
      </c>
      <c r="AB553" s="5" t="s">
        <v>114</v>
      </c>
      <c r="AC553" s="3">
        <v>2385.41</v>
      </c>
      <c r="AD553" s="3"/>
    </row>
    <row r="554" spans="1:30" x14ac:dyDescent="0.25">
      <c r="A554">
        <v>22793</v>
      </c>
      <c r="B554" t="s">
        <v>1344</v>
      </c>
      <c r="C554" s="3">
        <f t="shared" si="9"/>
        <v>-838.29</v>
      </c>
      <c r="D554" s="3">
        <v>1826.52</v>
      </c>
      <c r="E554" s="3">
        <v>0</v>
      </c>
      <c r="F554" s="3">
        <v>-838.29</v>
      </c>
      <c r="G554" s="3">
        <v>0</v>
      </c>
      <c r="H554" s="3">
        <v>0</v>
      </c>
      <c r="I554" s="3">
        <v>0</v>
      </c>
      <c r="J554" s="3">
        <v>0</v>
      </c>
      <c r="K554" s="3">
        <v>988.23</v>
      </c>
      <c r="L554">
        <v>5000</v>
      </c>
      <c r="M554" s="4">
        <v>45673</v>
      </c>
      <c r="N554" s="3">
        <v>-2207.4699999999998</v>
      </c>
      <c r="O554" s="3">
        <v>1678.44</v>
      </c>
      <c r="P554" s="3">
        <v>20825.93</v>
      </c>
      <c r="Q554" s="3" t="s">
        <v>32</v>
      </c>
      <c r="R554" s="3">
        <v>0</v>
      </c>
      <c r="S554" s="3" t="s">
        <v>33</v>
      </c>
      <c r="T554" s="3" t="s">
        <v>34</v>
      </c>
      <c r="U554" s="3" t="s">
        <v>35</v>
      </c>
      <c r="V554" s="3"/>
      <c r="W554" s="3" t="s">
        <v>37</v>
      </c>
      <c r="X554" s="3">
        <v>3094.48</v>
      </c>
      <c r="Y554" s="3"/>
      <c r="Z554" s="3"/>
      <c r="AA554" s="3">
        <v>4011.77</v>
      </c>
      <c r="AB554" s="5" t="s">
        <v>165</v>
      </c>
      <c r="AC554" s="3">
        <v>178.85</v>
      </c>
      <c r="AD554" s="3" t="s">
        <v>1345</v>
      </c>
    </row>
    <row r="555" spans="1:30" x14ac:dyDescent="0.25">
      <c r="A555">
        <v>281717</v>
      </c>
      <c r="B555" t="s">
        <v>1346</v>
      </c>
      <c r="C555" s="3">
        <f t="shared" si="9"/>
        <v>-845.57</v>
      </c>
      <c r="D555" s="3">
        <v>0</v>
      </c>
      <c r="E555" s="3">
        <v>0</v>
      </c>
      <c r="F555" s="3">
        <v>-845.57</v>
      </c>
      <c r="G555" s="3">
        <v>0</v>
      </c>
      <c r="H555" s="3">
        <v>0</v>
      </c>
      <c r="I555" s="3">
        <v>0</v>
      </c>
      <c r="J555" s="3">
        <v>0</v>
      </c>
      <c r="K555" s="3">
        <v>-845.57</v>
      </c>
      <c r="L555">
        <v>0</v>
      </c>
      <c r="M555" s="4">
        <v>45602</v>
      </c>
      <c r="N555" s="3">
        <v>-845.57</v>
      </c>
      <c r="O555" s="3">
        <v>-778.44</v>
      </c>
      <c r="P555" s="3">
        <v>2549.96</v>
      </c>
      <c r="Q555" s="3"/>
      <c r="R555" s="3">
        <v>0</v>
      </c>
      <c r="S555" s="3" t="s">
        <v>137</v>
      </c>
      <c r="T555" s="3" t="s">
        <v>32</v>
      </c>
      <c r="U555" s="3" t="s">
        <v>35</v>
      </c>
      <c r="V555" s="3"/>
      <c r="W555" s="3" t="s">
        <v>37</v>
      </c>
      <c r="X555" s="3">
        <v>-327.58</v>
      </c>
      <c r="Y555" s="3"/>
      <c r="Z555" s="3"/>
      <c r="AA555" s="3">
        <v>845.57</v>
      </c>
      <c r="AB555" s="5" t="s">
        <v>821</v>
      </c>
      <c r="AC555" s="3">
        <v>-845.57</v>
      </c>
      <c r="AD555" s="3"/>
    </row>
    <row r="556" spans="1:30" x14ac:dyDescent="0.25">
      <c r="A556">
        <v>161145</v>
      </c>
      <c r="B556" t="s">
        <v>1347</v>
      </c>
      <c r="C556" s="3">
        <f t="shared" si="9"/>
        <v>-1050.3499999999999</v>
      </c>
      <c r="D556" s="3">
        <v>0</v>
      </c>
      <c r="E556" s="3">
        <v>-95.59</v>
      </c>
      <c r="F556" s="3">
        <v>-1050.3499999999999</v>
      </c>
      <c r="G556" s="3">
        <v>0</v>
      </c>
      <c r="H556" s="3">
        <v>0</v>
      </c>
      <c r="I556" s="3">
        <v>0</v>
      </c>
      <c r="J556" s="3">
        <v>-34475.42</v>
      </c>
      <c r="K556" s="3">
        <v>-35621.360000000001</v>
      </c>
      <c r="L556">
        <v>0</v>
      </c>
      <c r="M556" s="4">
        <v>45671</v>
      </c>
      <c r="N556" s="3">
        <v>-19475.419999999998</v>
      </c>
      <c r="O556" s="3">
        <v>-1053.08</v>
      </c>
      <c r="P556" s="3">
        <v>51208.29</v>
      </c>
      <c r="Q556" s="3" t="s">
        <v>32</v>
      </c>
      <c r="R556" s="3">
        <v>60867.7</v>
      </c>
      <c r="S556" s="3" t="s">
        <v>137</v>
      </c>
      <c r="T556" s="3" t="s">
        <v>861</v>
      </c>
      <c r="U556" s="3" t="s">
        <v>35</v>
      </c>
      <c r="V556" s="3"/>
      <c r="W556" s="3" t="s">
        <v>37</v>
      </c>
      <c r="X556" s="3">
        <v>-13001.18</v>
      </c>
      <c r="Y556" s="3"/>
      <c r="Z556" s="3"/>
      <c r="AA556" s="3">
        <v>0</v>
      </c>
      <c r="AB556" s="5" t="s">
        <v>495</v>
      </c>
      <c r="AC556" s="3">
        <v>-95.59</v>
      </c>
      <c r="AD556" s="3" t="s">
        <v>1348</v>
      </c>
    </row>
    <row r="557" spans="1:30" x14ac:dyDescent="0.25">
      <c r="A557">
        <v>440993</v>
      </c>
      <c r="B557" t="s">
        <v>1349</v>
      </c>
      <c r="C557" s="3">
        <f t="shared" si="9"/>
        <v>-1097.1199999999999</v>
      </c>
      <c r="D557" s="3">
        <v>0</v>
      </c>
      <c r="E557" s="3">
        <v>-335.01</v>
      </c>
      <c r="F557" s="3">
        <v>-1097.1199999999999</v>
      </c>
      <c r="G557" s="3">
        <v>0</v>
      </c>
      <c r="H557" s="3">
        <v>0</v>
      </c>
      <c r="I557" s="3">
        <v>0</v>
      </c>
      <c r="J557" s="3">
        <v>0</v>
      </c>
      <c r="K557" s="3">
        <v>-1432.13</v>
      </c>
      <c r="L557">
        <v>0</v>
      </c>
      <c r="M557" s="4">
        <v>45699</v>
      </c>
      <c r="N557" s="3">
        <v>-2983.71</v>
      </c>
      <c r="O557" s="3">
        <v>138998.04999999999</v>
      </c>
      <c r="P557" s="3">
        <v>617.51</v>
      </c>
      <c r="Q557" s="3" t="s">
        <v>32</v>
      </c>
      <c r="R557" s="3">
        <v>5775.32</v>
      </c>
      <c r="S557" s="3" t="s">
        <v>137</v>
      </c>
      <c r="T557" s="3" t="s">
        <v>50</v>
      </c>
      <c r="U557" s="3" t="s">
        <v>35</v>
      </c>
      <c r="V557" s="3"/>
      <c r="W557" s="3" t="s">
        <v>68</v>
      </c>
      <c r="X557" s="3">
        <v>-1264.3800000000001</v>
      </c>
      <c r="Y557" s="3"/>
      <c r="Z557" s="3"/>
      <c r="AA557" s="3">
        <v>1432.13</v>
      </c>
      <c r="AB557" s="5" t="s">
        <v>158</v>
      </c>
      <c r="AC557" s="3">
        <v>-335.01</v>
      </c>
      <c r="AD557" s="3" t="s">
        <v>1350</v>
      </c>
    </row>
    <row r="558" spans="1:30" x14ac:dyDescent="0.25">
      <c r="A558">
        <v>148736</v>
      </c>
      <c r="B558" t="s">
        <v>1351</v>
      </c>
      <c r="C558" s="3">
        <f t="shared" si="9"/>
        <v>-0.41000000000000003</v>
      </c>
      <c r="D558" s="3">
        <v>42.37</v>
      </c>
      <c r="E558" s="3">
        <v>0</v>
      </c>
      <c r="F558" s="3">
        <v>-0.4</v>
      </c>
      <c r="G558" s="3">
        <v>-0.01</v>
      </c>
      <c r="H558" s="3">
        <v>0</v>
      </c>
      <c r="I558" s="3">
        <v>0</v>
      </c>
      <c r="J558" s="3">
        <v>-30085.99</v>
      </c>
      <c r="K558" s="3">
        <v>-30044.03</v>
      </c>
      <c r="L558">
        <v>50000</v>
      </c>
      <c r="M558" s="4">
        <v>45684</v>
      </c>
      <c r="N558" s="3">
        <v>-18110.580000000002</v>
      </c>
      <c r="O558" s="3">
        <v>4180.7299999999996</v>
      </c>
      <c r="P558" s="3">
        <v>79014.100000000006</v>
      </c>
      <c r="Q558" s="3" t="s">
        <v>32</v>
      </c>
      <c r="R558" s="3">
        <v>58299.88</v>
      </c>
      <c r="S558" s="3" t="s">
        <v>33</v>
      </c>
      <c r="T558" s="3" t="s">
        <v>711</v>
      </c>
      <c r="U558" s="3" t="s">
        <v>35</v>
      </c>
      <c r="V558" s="3"/>
      <c r="W558" s="3" t="s">
        <v>68</v>
      </c>
      <c r="X558" s="3">
        <v>-5844</v>
      </c>
      <c r="Y558" s="3"/>
      <c r="Z558" s="3"/>
      <c r="AA558" s="3">
        <v>46508.4</v>
      </c>
      <c r="AB558" s="5" t="s">
        <v>119</v>
      </c>
      <c r="AC558" s="3">
        <v>1318.62</v>
      </c>
      <c r="AD558" s="3" t="s">
        <v>1352</v>
      </c>
    </row>
    <row r="559" spans="1:30" x14ac:dyDescent="0.25">
      <c r="A559">
        <v>23554</v>
      </c>
      <c r="B559" t="s">
        <v>1353</v>
      </c>
      <c r="C559" s="3">
        <f t="shared" si="9"/>
        <v>-0.56999999999999995</v>
      </c>
      <c r="D559" s="3">
        <v>0</v>
      </c>
      <c r="E559" s="3">
        <v>0</v>
      </c>
      <c r="F559" s="3">
        <v>0</v>
      </c>
      <c r="G559" s="3">
        <v>-0.56999999999999995</v>
      </c>
      <c r="H559" s="3">
        <v>0</v>
      </c>
      <c r="I559" s="3">
        <v>0</v>
      </c>
      <c r="J559" s="3">
        <v>0</v>
      </c>
      <c r="K559" s="3">
        <v>-0.56999999999999995</v>
      </c>
      <c r="L559">
        <v>5000</v>
      </c>
      <c r="M559" s="4">
        <v>45645</v>
      </c>
      <c r="N559" s="3">
        <v>-47.95</v>
      </c>
      <c r="O559" s="3">
        <v>0</v>
      </c>
      <c r="P559" s="3">
        <v>2680.63</v>
      </c>
      <c r="Q559" s="3"/>
      <c r="R559" s="3">
        <v>0</v>
      </c>
      <c r="S559" s="3" t="s">
        <v>33</v>
      </c>
      <c r="T559" s="3" t="s">
        <v>1327</v>
      </c>
      <c r="U559" s="3" t="s">
        <v>35</v>
      </c>
      <c r="V559" s="3"/>
      <c r="W559" s="3" t="s">
        <v>37</v>
      </c>
      <c r="X559" s="3">
        <v>208</v>
      </c>
      <c r="Y559" s="3"/>
      <c r="Z559" s="3"/>
      <c r="AA559" s="3">
        <v>5000.57</v>
      </c>
      <c r="AB559" s="5" t="s">
        <v>169</v>
      </c>
      <c r="AC559" s="3"/>
      <c r="AD559" s="3" t="s">
        <v>1354</v>
      </c>
    </row>
    <row r="560" spans="1:30" x14ac:dyDescent="0.25">
      <c r="A560">
        <v>22559</v>
      </c>
      <c r="B560" t="s">
        <v>1355</v>
      </c>
      <c r="C560" s="3">
        <f t="shared" si="9"/>
        <v>-5.1100000000000003</v>
      </c>
      <c r="D560" s="3">
        <v>616.21</v>
      </c>
      <c r="E560" s="3">
        <v>9.44</v>
      </c>
      <c r="F560" s="3">
        <v>0</v>
      </c>
      <c r="G560" s="3">
        <v>-5.1100000000000003</v>
      </c>
      <c r="H560" s="3">
        <v>0</v>
      </c>
      <c r="I560" s="3">
        <v>0</v>
      </c>
      <c r="J560" s="3">
        <v>-7749.84</v>
      </c>
      <c r="K560" s="3">
        <v>-7129.3</v>
      </c>
      <c r="L560">
        <v>7500</v>
      </c>
      <c r="M560" s="4">
        <v>45666</v>
      </c>
      <c r="N560" s="3">
        <v>-9878.44</v>
      </c>
      <c r="O560" s="3">
        <v>2526.85</v>
      </c>
      <c r="P560" s="3">
        <v>1687.35</v>
      </c>
      <c r="Q560" s="3" t="s">
        <v>32</v>
      </c>
      <c r="R560" s="3">
        <v>16154.63</v>
      </c>
      <c r="S560" s="3" t="s">
        <v>33</v>
      </c>
      <c r="T560" s="3" t="s">
        <v>714</v>
      </c>
      <c r="U560" s="3" t="s">
        <v>35</v>
      </c>
      <c r="V560" s="3" t="s">
        <v>447</v>
      </c>
      <c r="W560" s="3" t="s">
        <v>37</v>
      </c>
      <c r="X560" s="3">
        <v>-2125.16</v>
      </c>
      <c r="Y560" s="3"/>
      <c r="Z560" s="3"/>
      <c r="AA560" s="3">
        <v>6879.46</v>
      </c>
      <c r="AB560" s="5" t="s">
        <v>1356</v>
      </c>
      <c r="AC560" s="3">
        <v>41.67</v>
      </c>
      <c r="AD560" s="3" t="s">
        <v>1357</v>
      </c>
    </row>
    <row r="561" spans="1:30" x14ac:dyDescent="0.25">
      <c r="A561">
        <v>21925</v>
      </c>
      <c r="B561" t="s">
        <v>1358</v>
      </c>
      <c r="C561" s="3">
        <f t="shared" si="9"/>
        <v>-47.430000000000007</v>
      </c>
      <c r="D561" s="3">
        <v>49.5</v>
      </c>
      <c r="E561" s="3">
        <v>0</v>
      </c>
      <c r="F561" s="3">
        <v>-35.590000000000003</v>
      </c>
      <c r="G561" s="3">
        <v>-11.84</v>
      </c>
      <c r="H561" s="3">
        <v>0</v>
      </c>
      <c r="I561" s="3">
        <v>0</v>
      </c>
      <c r="J561" s="3">
        <v>0</v>
      </c>
      <c r="K561" s="3">
        <v>2.0699999999999998</v>
      </c>
      <c r="L561">
        <v>5000</v>
      </c>
      <c r="M561" s="4">
        <v>45672</v>
      </c>
      <c r="N561" s="3">
        <v>-35.590000000000003</v>
      </c>
      <c r="O561" s="3">
        <v>44.28</v>
      </c>
      <c r="P561" s="3">
        <v>7170.6</v>
      </c>
      <c r="Q561" s="3"/>
      <c r="R561" s="3">
        <v>0</v>
      </c>
      <c r="S561" s="3" t="s">
        <v>33</v>
      </c>
      <c r="T561" s="3" t="s">
        <v>315</v>
      </c>
      <c r="U561" s="3" t="s">
        <v>35</v>
      </c>
      <c r="V561" s="3"/>
      <c r="W561" s="3" t="s">
        <v>37</v>
      </c>
      <c r="X561" s="3">
        <v>34.36</v>
      </c>
      <c r="Y561" s="3"/>
      <c r="Z561" s="3"/>
      <c r="AA561" s="3">
        <v>4997.93</v>
      </c>
      <c r="AB561" s="5" t="s">
        <v>316</v>
      </c>
      <c r="AC561" s="3">
        <v>35.83</v>
      </c>
      <c r="AD561" s="3" t="s">
        <v>1359</v>
      </c>
    </row>
    <row r="562" spans="1:30" x14ac:dyDescent="0.25">
      <c r="A562">
        <v>180815</v>
      </c>
      <c r="B562" t="s">
        <v>1360</v>
      </c>
      <c r="C562" s="3">
        <f t="shared" si="9"/>
        <v>-19.079999999999998</v>
      </c>
      <c r="D562" s="3">
        <v>20244.62</v>
      </c>
      <c r="E562" s="3">
        <v>0</v>
      </c>
      <c r="F562" s="3">
        <v>0</v>
      </c>
      <c r="G562" s="3">
        <v>-19.079999999999998</v>
      </c>
      <c r="H562" s="3">
        <v>0</v>
      </c>
      <c r="I562" s="3">
        <v>0</v>
      </c>
      <c r="J562" s="3">
        <v>0</v>
      </c>
      <c r="K562" s="3">
        <v>20225.54</v>
      </c>
      <c r="L562">
        <v>175000</v>
      </c>
      <c r="M562" s="4">
        <v>45698</v>
      </c>
      <c r="N562" s="3">
        <v>-3528.71</v>
      </c>
      <c r="O562" s="3">
        <v>22453.57</v>
      </c>
      <c r="P562" s="3">
        <v>350551.84</v>
      </c>
      <c r="Q562" s="3" t="s">
        <v>32</v>
      </c>
      <c r="R562" s="3">
        <v>53343.1</v>
      </c>
      <c r="S562" s="3" t="s">
        <v>33</v>
      </c>
      <c r="T562" s="3" t="s">
        <v>239</v>
      </c>
      <c r="U562" s="3" t="s">
        <v>35</v>
      </c>
      <c r="V562" s="3" t="s">
        <v>1361</v>
      </c>
      <c r="W562" s="3" t="s">
        <v>45</v>
      </c>
      <c r="X562" s="3">
        <v>32565.65</v>
      </c>
      <c r="Y562" s="3"/>
      <c r="Z562" s="3"/>
      <c r="AA562" s="3">
        <v>174150.92</v>
      </c>
      <c r="AB562" s="5" t="s">
        <v>146</v>
      </c>
      <c r="AC562" s="3">
        <v>52.11</v>
      </c>
      <c r="AD562" s="3" t="s">
        <v>1362</v>
      </c>
    </row>
    <row r="563" spans="1:30" x14ac:dyDescent="0.25">
      <c r="A563">
        <v>21212</v>
      </c>
      <c r="B563" t="s">
        <v>1363</v>
      </c>
      <c r="C563" s="3">
        <f t="shared" si="9"/>
        <v>-24.92</v>
      </c>
      <c r="D563" s="3">
        <v>70.87</v>
      </c>
      <c r="E563" s="3">
        <v>0</v>
      </c>
      <c r="F563" s="3">
        <v>0</v>
      </c>
      <c r="G563" s="3">
        <v>-24.92</v>
      </c>
      <c r="H563" s="3">
        <v>0</v>
      </c>
      <c r="I563" s="3">
        <v>0</v>
      </c>
      <c r="J563" s="3">
        <v>0</v>
      </c>
      <c r="K563" s="3">
        <v>45.95</v>
      </c>
      <c r="L563">
        <v>5000</v>
      </c>
      <c r="M563" s="4">
        <v>45695</v>
      </c>
      <c r="N563" s="3">
        <v>-166.18</v>
      </c>
      <c r="O563" s="3">
        <v>422.73</v>
      </c>
      <c r="P563" s="3">
        <v>5578.68</v>
      </c>
      <c r="Q563" s="3"/>
      <c r="R563" s="3">
        <v>0</v>
      </c>
      <c r="S563" s="3" t="s">
        <v>33</v>
      </c>
      <c r="T563" s="3" t="s">
        <v>265</v>
      </c>
      <c r="U563" s="3" t="s">
        <v>35</v>
      </c>
      <c r="V563" s="3"/>
      <c r="W563" s="3" t="s">
        <v>37</v>
      </c>
      <c r="X563" s="3">
        <v>171.63</v>
      </c>
      <c r="Y563" s="3"/>
      <c r="Z563" s="3"/>
      <c r="AA563" s="3">
        <v>4954.05</v>
      </c>
      <c r="AB563" s="5" t="s">
        <v>394</v>
      </c>
      <c r="AC563" s="3">
        <v>59.71</v>
      </c>
      <c r="AD563" s="3" t="s">
        <v>1364</v>
      </c>
    </row>
    <row r="564" spans="1:30" x14ac:dyDescent="0.25">
      <c r="A564">
        <v>138378</v>
      </c>
      <c r="B564" t="s">
        <v>1365</v>
      </c>
      <c r="C564" s="3">
        <f t="shared" si="9"/>
        <v>-31.88</v>
      </c>
      <c r="D564" s="3">
        <v>223.23</v>
      </c>
      <c r="E564" s="3">
        <v>0</v>
      </c>
      <c r="F564" s="3">
        <v>0</v>
      </c>
      <c r="G564" s="3">
        <v>-31.88</v>
      </c>
      <c r="H564" s="3">
        <v>0</v>
      </c>
      <c r="I564" s="3">
        <v>0</v>
      </c>
      <c r="J564" s="3">
        <v>0</v>
      </c>
      <c r="K564" s="3">
        <v>191.35</v>
      </c>
      <c r="L564">
        <v>5000</v>
      </c>
      <c r="M564" s="4">
        <v>45642</v>
      </c>
      <c r="N564" s="3">
        <v>-158.91</v>
      </c>
      <c r="O564" s="3">
        <v>197.54</v>
      </c>
      <c r="P564" s="3">
        <v>1181.28</v>
      </c>
      <c r="Q564" s="3"/>
      <c r="R564" s="3">
        <v>0</v>
      </c>
      <c r="S564" s="3" t="s">
        <v>33</v>
      </c>
      <c r="T564" s="3" t="s">
        <v>372</v>
      </c>
      <c r="U564" s="3" t="s">
        <v>35</v>
      </c>
      <c r="V564" s="3"/>
      <c r="W564" s="3" t="s">
        <v>37</v>
      </c>
      <c r="X564" s="3">
        <v>112.3</v>
      </c>
      <c r="Y564" s="3"/>
      <c r="Z564" s="3"/>
      <c r="AA564" s="3">
        <v>4808.6499999999996</v>
      </c>
      <c r="AB564" s="5" t="s">
        <v>652</v>
      </c>
      <c r="AC564" s="3">
        <v>133.82</v>
      </c>
      <c r="AD564" s="3" t="s">
        <v>1366</v>
      </c>
    </row>
    <row r="565" spans="1:30" x14ac:dyDescent="0.25">
      <c r="A565">
        <v>22892</v>
      </c>
      <c r="B565" t="s">
        <v>1367</v>
      </c>
      <c r="C565" s="3">
        <f t="shared" si="9"/>
        <v>-33.61</v>
      </c>
      <c r="D565" s="3">
        <v>28.23</v>
      </c>
      <c r="E565" s="3">
        <v>0</v>
      </c>
      <c r="F565" s="3">
        <v>0</v>
      </c>
      <c r="G565" s="3">
        <v>-33.61</v>
      </c>
      <c r="H565" s="3">
        <v>0</v>
      </c>
      <c r="I565" s="3">
        <v>0</v>
      </c>
      <c r="J565" s="3">
        <v>-0.52</v>
      </c>
      <c r="K565" s="3">
        <v>-5.9</v>
      </c>
      <c r="L565">
        <v>1000</v>
      </c>
      <c r="M565" s="4">
        <v>45636</v>
      </c>
      <c r="N565" s="3">
        <v>-3</v>
      </c>
      <c r="O565" s="3">
        <v>25.98</v>
      </c>
      <c r="P565" s="3">
        <v>240.59</v>
      </c>
      <c r="Q565" s="3"/>
      <c r="R565" s="3">
        <v>0</v>
      </c>
      <c r="S565" s="3" t="s">
        <v>33</v>
      </c>
      <c r="T565" s="3" t="s">
        <v>288</v>
      </c>
      <c r="U565" s="3" t="s">
        <v>35</v>
      </c>
      <c r="V565" s="3"/>
      <c r="W565" s="3" t="s">
        <v>37</v>
      </c>
      <c r="X565" s="3">
        <v>-3.13</v>
      </c>
      <c r="Y565" s="3"/>
      <c r="Z565" s="3"/>
      <c r="AA565" s="3">
        <v>1005.9</v>
      </c>
      <c r="AB565" s="5" t="s">
        <v>119</v>
      </c>
      <c r="AC565" s="3">
        <v>28.23</v>
      </c>
      <c r="AD565" s="3" t="s">
        <v>1368</v>
      </c>
    </row>
    <row r="566" spans="1:30" x14ac:dyDescent="0.25">
      <c r="A566">
        <v>23233</v>
      </c>
      <c r="B566" t="s">
        <v>1369</v>
      </c>
      <c r="C566" s="3">
        <f t="shared" si="9"/>
        <v>-42.21</v>
      </c>
      <c r="D566" s="3">
        <v>0</v>
      </c>
      <c r="E566" s="3">
        <v>0</v>
      </c>
      <c r="F566" s="3">
        <v>0</v>
      </c>
      <c r="G566" s="3">
        <v>-42.21</v>
      </c>
      <c r="H566" s="3">
        <v>0</v>
      </c>
      <c r="I566" s="3">
        <v>0</v>
      </c>
      <c r="J566" s="3">
        <v>0</v>
      </c>
      <c r="K566" s="3">
        <v>-42.21</v>
      </c>
      <c r="L566">
        <v>7500</v>
      </c>
      <c r="M566" s="4">
        <v>45696</v>
      </c>
      <c r="N566" s="3">
        <v>-49.7</v>
      </c>
      <c r="O566" s="3">
        <v>47.96</v>
      </c>
      <c r="P566" s="3">
        <v>653.03</v>
      </c>
      <c r="Q566" s="3" t="s">
        <v>32</v>
      </c>
      <c r="R566" s="3">
        <v>0</v>
      </c>
      <c r="S566" s="3" t="s">
        <v>33</v>
      </c>
      <c r="T566" s="3" t="s">
        <v>640</v>
      </c>
      <c r="U566" s="3" t="s">
        <v>35</v>
      </c>
      <c r="V566" s="3"/>
      <c r="W566" s="3" t="s">
        <v>37</v>
      </c>
      <c r="X566" s="3">
        <v>-11.12</v>
      </c>
      <c r="Y566" s="3"/>
      <c r="Z566" s="3"/>
      <c r="AA566" s="3">
        <v>7542.21</v>
      </c>
      <c r="AB566" s="5" t="s">
        <v>702</v>
      </c>
      <c r="AC566" s="3">
        <v>52.1</v>
      </c>
      <c r="AD566" s="3" t="s">
        <v>1370</v>
      </c>
    </row>
    <row r="567" spans="1:30" x14ac:dyDescent="0.25">
      <c r="A567">
        <v>280749</v>
      </c>
      <c r="B567" t="s">
        <v>1371</v>
      </c>
      <c r="C567" s="3">
        <f t="shared" si="9"/>
        <v>-59.62</v>
      </c>
      <c r="D567" s="3">
        <v>0</v>
      </c>
      <c r="E567" s="3">
        <v>0</v>
      </c>
      <c r="F567" s="3">
        <v>0</v>
      </c>
      <c r="G567" s="3">
        <v>-59.62</v>
      </c>
      <c r="H567" s="3">
        <v>0</v>
      </c>
      <c r="I567" s="3">
        <v>0</v>
      </c>
      <c r="J567" s="3">
        <v>0</v>
      </c>
      <c r="K567" s="3">
        <v>-59.62</v>
      </c>
      <c r="L567">
        <v>0</v>
      </c>
      <c r="M567" s="4">
        <v>45678</v>
      </c>
      <c r="N567" s="3">
        <v>-18.23</v>
      </c>
      <c r="O567" s="3">
        <v>16.79</v>
      </c>
      <c r="P567" s="3">
        <v>1062.07</v>
      </c>
      <c r="Q567" s="3"/>
      <c r="R567" s="3">
        <v>0</v>
      </c>
      <c r="S567" s="3" t="s">
        <v>112</v>
      </c>
      <c r="T567" s="3" t="s">
        <v>32</v>
      </c>
      <c r="U567" s="3" t="s">
        <v>35</v>
      </c>
      <c r="V567" s="3"/>
      <c r="W567" s="3" t="s">
        <v>37</v>
      </c>
      <c r="X567" s="3">
        <v>-28.02</v>
      </c>
      <c r="Y567" s="3"/>
      <c r="Z567" s="3"/>
      <c r="AA567" s="3">
        <v>59.62</v>
      </c>
      <c r="AB567" s="5" t="s">
        <v>1022</v>
      </c>
      <c r="AC567" s="3">
        <v>18.23</v>
      </c>
      <c r="AD567" s="3"/>
    </row>
    <row r="568" spans="1:30" x14ac:dyDescent="0.25">
      <c r="A568">
        <v>159636</v>
      </c>
      <c r="B568" t="s">
        <v>1372</v>
      </c>
      <c r="C568" s="3">
        <f t="shared" si="9"/>
        <v>-117.44</v>
      </c>
      <c r="D568" s="3">
        <v>0</v>
      </c>
      <c r="E568" s="3">
        <v>0</v>
      </c>
      <c r="F568" s="3">
        <v>0</v>
      </c>
      <c r="G568" s="3">
        <v>-117.44</v>
      </c>
      <c r="H568" s="3">
        <v>0</v>
      </c>
      <c r="I568" s="3">
        <v>0</v>
      </c>
      <c r="J568" s="3">
        <v>0</v>
      </c>
      <c r="K568" s="3">
        <v>-117.44</v>
      </c>
      <c r="L568">
        <v>15000</v>
      </c>
      <c r="M568" s="4">
        <v>45645</v>
      </c>
      <c r="N568" s="3">
        <v>-500</v>
      </c>
      <c r="O568" s="3">
        <v>0</v>
      </c>
      <c r="P568" s="3">
        <v>2701.39</v>
      </c>
      <c r="Q568" s="3" t="s">
        <v>50</v>
      </c>
      <c r="R568" s="3">
        <v>0</v>
      </c>
      <c r="S568" s="3" t="s">
        <v>33</v>
      </c>
      <c r="T568" s="3" t="s">
        <v>184</v>
      </c>
      <c r="U568" s="3" t="s">
        <v>35</v>
      </c>
      <c r="V568" s="3"/>
      <c r="W568" s="3" t="s">
        <v>37</v>
      </c>
      <c r="X568" s="3">
        <v>84.08</v>
      </c>
      <c r="Y568" s="3"/>
      <c r="Z568" s="3"/>
      <c r="AA568" s="3">
        <v>15117.44</v>
      </c>
      <c r="AB568" s="5" t="s">
        <v>1373</v>
      </c>
      <c r="AC568" s="3">
        <v>435</v>
      </c>
      <c r="AD568" s="3" t="s">
        <v>1374</v>
      </c>
    </row>
    <row r="569" spans="1:30" x14ac:dyDescent="0.25">
      <c r="A569">
        <v>185450</v>
      </c>
      <c r="B569" t="s">
        <v>1375</v>
      </c>
      <c r="C569" s="3">
        <f t="shared" si="9"/>
        <v>-163.71</v>
      </c>
      <c r="D569" s="3">
        <v>0</v>
      </c>
      <c r="E569" s="3">
        <v>0</v>
      </c>
      <c r="F569" s="3">
        <v>0</v>
      </c>
      <c r="G569" s="3">
        <v>-163.71</v>
      </c>
      <c r="H569" s="3">
        <v>0</v>
      </c>
      <c r="I569" s="3">
        <v>0</v>
      </c>
      <c r="J569" s="3">
        <v>0</v>
      </c>
      <c r="K569" s="3">
        <v>-163.71</v>
      </c>
      <c r="L569">
        <v>350000</v>
      </c>
      <c r="M569" s="4">
        <v>45631</v>
      </c>
      <c r="N569" s="3">
        <v>-0.3</v>
      </c>
      <c r="O569" s="3">
        <v>0</v>
      </c>
      <c r="P569" s="3">
        <v>73250.86</v>
      </c>
      <c r="Q569" s="3" t="s">
        <v>32</v>
      </c>
      <c r="R569" s="3">
        <v>105.98</v>
      </c>
      <c r="S569" s="3" t="s">
        <v>33</v>
      </c>
      <c r="T569" s="3" t="s">
        <v>209</v>
      </c>
      <c r="U569" s="3" t="s">
        <v>35</v>
      </c>
      <c r="V569" s="3"/>
      <c r="W569" s="3" t="s">
        <v>37</v>
      </c>
      <c r="X569" s="3">
        <v>-69.45</v>
      </c>
      <c r="Y569" s="3"/>
      <c r="Z569" s="3"/>
      <c r="AA569" s="3">
        <v>350000</v>
      </c>
      <c r="AB569" s="5" t="s">
        <v>1376</v>
      </c>
      <c r="AC569" s="3">
        <v>-7.2</v>
      </c>
      <c r="AD569" s="3" t="s">
        <v>1377</v>
      </c>
    </row>
    <row r="570" spans="1:30" x14ac:dyDescent="0.25">
      <c r="A570">
        <v>136012</v>
      </c>
      <c r="B570" t="s">
        <v>1378</v>
      </c>
      <c r="C570" s="3">
        <f t="shared" si="9"/>
        <v>-209.62</v>
      </c>
      <c r="D570" s="3">
        <v>108.61</v>
      </c>
      <c r="E570" s="3">
        <v>-50.24</v>
      </c>
      <c r="F570" s="3">
        <v>0</v>
      </c>
      <c r="G570" s="3">
        <v>-209.62</v>
      </c>
      <c r="H570" s="3">
        <v>0</v>
      </c>
      <c r="I570" s="3">
        <v>0</v>
      </c>
      <c r="J570" s="3">
        <v>0</v>
      </c>
      <c r="K570" s="3">
        <v>-151.25</v>
      </c>
      <c r="L570">
        <v>5000</v>
      </c>
      <c r="M570" s="4">
        <v>45694</v>
      </c>
      <c r="N570" s="3">
        <v>-3.56</v>
      </c>
      <c r="O570" s="3">
        <v>171.16</v>
      </c>
      <c r="P570" s="3">
        <v>3195.89</v>
      </c>
      <c r="Q570" s="3"/>
      <c r="R570" s="3">
        <v>0</v>
      </c>
      <c r="S570" s="3" t="s">
        <v>33</v>
      </c>
      <c r="T570" s="3" t="s">
        <v>57</v>
      </c>
      <c r="U570" s="3" t="s">
        <v>35</v>
      </c>
      <c r="V570" s="3" t="s">
        <v>368</v>
      </c>
      <c r="W570" s="3" t="s">
        <v>68</v>
      </c>
      <c r="X570" s="3">
        <v>126.3</v>
      </c>
      <c r="Y570" s="3"/>
      <c r="Z570" s="3"/>
      <c r="AA570" s="3">
        <v>5151.25</v>
      </c>
      <c r="AB570" s="5" t="s">
        <v>652</v>
      </c>
      <c r="AC570" s="3">
        <v>108.61</v>
      </c>
      <c r="AD570" s="3" t="s">
        <v>1379</v>
      </c>
    </row>
    <row r="571" spans="1:30" x14ac:dyDescent="0.25">
      <c r="A571">
        <v>352878</v>
      </c>
      <c r="B571" t="s">
        <v>1380</v>
      </c>
      <c r="C571" s="3">
        <f t="shared" si="9"/>
        <v>18.449999999999989</v>
      </c>
      <c r="D571" s="3">
        <v>755.3</v>
      </c>
      <c r="E571" s="3">
        <v>0</v>
      </c>
      <c r="F571" s="3">
        <v>324.94</v>
      </c>
      <c r="G571" s="3">
        <v>-306.49</v>
      </c>
      <c r="H571" s="3">
        <v>0</v>
      </c>
      <c r="I571" s="3">
        <v>0</v>
      </c>
      <c r="J571" s="3">
        <v>-5.13</v>
      </c>
      <c r="K571" s="3">
        <v>768.62</v>
      </c>
      <c r="L571">
        <v>300000</v>
      </c>
      <c r="M571" s="4">
        <v>45670</v>
      </c>
      <c r="N571" s="3">
        <v>-6974.31</v>
      </c>
      <c r="O571" s="3">
        <v>974.71</v>
      </c>
      <c r="P571" s="3">
        <v>181048.17</v>
      </c>
      <c r="Q571" s="3" t="s">
        <v>32</v>
      </c>
      <c r="R571" s="3">
        <v>1134.21</v>
      </c>
      <c r="S571" s="3" t="s">
        <v>33</v>
      </c>
      <c r="T571" s="3" t="s">
        <v>296</v>
      </c>
      <c r="U571" s="3" t="s">
        <v>35</v>
      </c>
      <c r="V571" s="3" t="s">
        <v>1381</v>
      </c>
      <c r="W571" s="3" t="s">
        <v>37</v>
      </c>
      <c r="X571" s="3">
        <v>13531.47</v>
      </c>
      <c r="Y571" s="3"/>
      <c r="Z571" s="3"/>
      <c r="AA571" s="3">
        <v>300311.62</v>
      </c>
      <c r="AB571" s="5" t="s">
        <v>146</v>
      </c>
      <c r="AC571" s="3">
        <v>755.3</v>
      </c>
      <c r="AD571" s="3" t="s">
        <v>1382</v>
      </c>
    </row>
    <row r="572" spans="1:30" x14ac:dyDescent="0.25">
      <c r="A572">
        <v>23664</v>
      </c>
      <c r="B572" t="s">
        <v>1383</v>
      </c>
      <c r="C572" s="3">
        <f t="shared" si="9"/>
        <v>-410.51</v>
      </c>
      <c r="D572" s="3">
        <v>12937</v>
      </c>
      <c r="E572" s="3">
        <v>0</v>
      </c>
      <c r="F572" s="3">
        <v>0</v>
      </c>
      <c r="G572" s="3">
        <v>-410.51</v>
      </c>
      <c r="H572" s="3">
        <v>0</v>
      </c>
      <c r="I572" s="3">
        <v>0</v>
      </c>
      <c r="J572" s="3">
        <v>0</v>
      </c>
      <c r="K572" s="3">
        <v>12526.49</v>
      </c>
      <c r="L572">
        <v>85000</v>
      </c>
      <c r="M572" s="4">
        <v>45693</v>
      </c>
      <c r="N572" s="3">
        <v>-7971.63</v>
      </c>
      <c r="O572" s="3">
        <v>21649.49</v>
      </c>
      <c r="P572" s="3">
        <v>192533.8</v>
      </c>
      <c r="Q572" s="3" t="s">
        <v>32</v>
      </c>
      <c r="R572" s="3">
        <v>14409.95</v>
      </c>
      <c r="S572" s="3" t="s">
        <v>33</v>
      </c>
      <c r="T572" s="3" t="s">
        <v>244</v>
      </c>
      <c r="U572" s="3" t="s">
        <v>35</v>
      </c>
      <c r="V572" s="3"/>
      <c r="W572" s="3" t="s">
        <v>104</v>
      </c>
      <c r="X572" s="3">
        <v>16582.72</v>
      </c>
      <c r="Y572" s="3"/>
      <c r="Z572" s="3"/>
      <c r="AA572" s="3">
        <v>72473.509999999995</v>
      </c>
      <c r="AB572" s="5" t="s">
        <v>1384</v>
      </c>
      <c r="AC572" s="3">
        <v>-150.16999999999999</v>
      </c>
      <c r="AD572" s="3" t="s">
        <v>1385</v>
      </c>
    </row>
    <row r="573" spans="1:30" x14ac:dyDescent="0.25">
      <c r="A573">
        <v>426474</v>
      </c>
      <c r="B573" t="s">
        <v>1386</v>
      </c>
      <c r="C573" s="3">
        <f t="shared" si="9"/>
        <v>-1911.42</v>
      </c>
      <c r="D573" s="3">
        <v>919517.72</v>
      </c>
      <c r="E573" s="3">
        <v>-28328.35</v>
      </c>
      <c r="F573" s="3">
        <v>0</v>
      </c>
      <c r="G573" s="3">
        <v>-1911.42</v>
      </c>
      <c r="H573" s="3">
        <v>0</v>
      </c>
      <c r="I573" s="3">
        <v>0</v>
      </c>
      <c r="J573" s="3">
        <v>0</v>
      </c>
      <c r="K573" s="3">
        <v>889277.95</v>
      </c>
      <c r="L573">
        <v>450000</v>
      </c>
      <c r="M573" s="4">
        <v>45698</v>
      </c>
      <c r="N573" s="3">
        <v>-199888.42</v>
      </c>
      <c r="O573" s="3">
        <v>846502.58</v>
      </c>
      <c r="P573" s="3">
        <v>2702909.31</v>
      </c>
      <c r="Q573" s="3" t="s">
        <v>32</v>
      </c>
      <c r="R573" s="3">
        <v>441056.24</v>
      </c>
      <c r="S573" s="3" t="s">
        <v>391</v>
      </c>
      <c r="T573" s="3" t="s">
        <v>73</v>
      </c>
      <c r="U573" s="3" t="s">
        <v>35</v>
      </c>
      <c r="V573" s="3" t="s">
        <v>1297</v>
      </c>
      <c r="W573" s="3"/>
      <c r="X573" s="3">
        <v>914824.91</v>
      </c>
      <c r="Y573" s="3">
        <v>900000</v>
      </c>
      <c r="Z573" s="3" t="s">
        <v>59</v>
      </c>
      <c r="AA573" s="3">
        <v>-938530.48</v>
      </c>
      <c r="AB573" s="5" t="s">
        <v>114</v>
      </c>
      <c r="AC573" s="3">
        <v>43.43</v>
      </c>
      <c r="AD573" s="3" t="s">
        <v>1387</v>
      </c>
    </row>
    <row r="574" spans="1:30" x14ac:dyDescent="0.25">
      <c r="A574">
        <v>22105</v>
      </c>
      <c r="B574" t="s">
        <v>1388</v>
      </c>
      <c r="C574" s="3">
        <f t="shared" si="9"/>
        <v>-13595.37</v>
      </c>
      <c r="D574" s="3">
        <v>45190.01</v>
      </c>
      <c r="E574" s="3">
        <v>0</v>
      </c>
      <c r="F574" s="3">
        <v>0</v>
      </c>
      <c r="G574" s="3">
        <v>-13595.37</v>
      </c>
      <c r="H574" s="3">
        <v>0</v>
      </c>
      <c r="I574" s="3">
        <v>0</v>
      </c>
      <c r="J574" s="3">
        <v>0</v>
      </c>
      <c r="K574" s="3">
        <v>31594.639999999999</v>
      </c>
      <c r="L574">
        <v>100000</v>
      </c>
      <c r="M574" s="4">
        <v>45670</v>
      </c>
      <c r="N574" s="3">
        <v>-1963.07</v>
      </c>
      <c r="O574" s="3">
        <v>41420.15</v>
      </c>
      <c r="P574" s="3">
        <v>211805.11</v>
      </c>
      <c r="Q574" s="3"/>
      <c r="R574" s="3">
        <v>71139.19</v>
      </c>
      <c r="S574" s="3" t="s">
        <v>188</v>
      </c>
      <c r="T574" s="3" t="s">
        <v>201</v>
      </c>
      <c r="U574" s="3" t="s">
        <v>35</v>
      </c>
      <c r="V574" s="3"/>
      <c r="W574" s="3" t="s">
        <v>185</v>
      </c>
      <c r="X574" s="3">
        <v>6958.56</v>
      </c>
      <c r="Y574" s="3"/>
      <c r="Z574" s="3"/>
      <c r="AA574" s="3">
        <v>100064.13</v>
      </c>
      <c r="AB574" s="5" t="s">
        <v>1389</v>
      </c>
      <c r="AC574" s="3">
        <v>0</v>
      </c>
      <c r="AD574" s="3" t="s">
        <v>1390</v>
      </c>
    </row>
    <row r="575" spans="1:30" x14ac:dyDescent="0.25">
      <c r="A575">
        <v>121078</v>
      </c>
      <c r="B575" t="s">
        <v>1391</v>
      </c>
      <c r="C575" s="3">
        <f t="shared" si="9"/>
        <v>-0.79</v>
      </c>
      <c r="D575" s="3">
        <v>237.41</v>
      </c>
      <c r="E575" s="3">
        <v>0</v>
      </c>
      <c r="F575" s="3">
        <v>0</v>
      </c>
      <c r="G575" s="3">
        <v>0</v>
      </c>
      <c r="H575" s="3">
        <v>-0.79</v>
      </c>
      <c r="I575" s="3">
        <v>0</v>
      </c>
      <c r="J575" s="3">
        <v>-0.93</v>
      </c>
      <c r="K575" s="3">
        <v>235.69</v>
      </c>
      <c r="L575">
        <v>7500</v>
      </c>
      <c r="M575" s="4">
        <v>45706</v>
      </c>
      <c r="N575" s="3">
        <v>-41.25</v>
      </c>
      <c r="O575" s="3">
        <v>372.12</v>
      </c>
      <c r="P575" s="3">
        <v>7974.19</v>
      </c>
      <c r="Q575" s="3" t="s">
        <v>32</v>
      </c>
      <c r="R575" s="3">
        <v>0</v>
      </c>
      <c r="S575" s="3" t="s">
        <v>33</v>
      </c>
      <c r="T575" s="3" t="s">
        <v>34</v>
      </c>
      <c r="U575" s="3" t="s">
        <v>35</v>
      </c>
      <c r="V575" s="3" t="s">
        <v>1392</v>
      </c>
      <c r="W575" s="3" t="s">
        <v>37</v>
      </c>
      <c r="X575" s="3">
        <v>313.11</v>
      </c>
      <c r="Y575" s="3"/>
      <c r="Z575" s="3"/>
      <c r="AA575" s="3">
        <v>7264.31</v>
      </c>
      <c r="AB575" s="5" t="s">
        <v>114</v>
      </c>
      <c r="AC575" s="3">
        <v>10.11</v>
      </c>
      <c r="AD575" s="3" t="s">
        <v>1393</v>
      </c>
    </row>
    <row r="576" spans="1:30" x14ac:dyDescent="0.25">
      <c r="A576">
        <v>174725</v>
      </c>
      <c r="B576" t="s">
        <v>1394</v>
      </c>
      <c r="C576" s="3">
        <f t="shared" si="9"/>
        <v>111.09</v>
      </c>
      <c r="D576" s="3">
        <v>424.03</v>
      </c>
      <c r="E576" s="3">
        <v>23.68</v>
      </c>
      <c r="F576" s="3">
        <v>113.62</v>
      </c>
      <c r="G576" s="3">
        <v>0</v>
      </c>
      <c r="H576" s="3">
        <v>-2.5299999999999998</v>
      </c>
      <c r="I576" s="3">
        <v>0</v>
      </c>
      <c r="J576" s="3">
        <v>0</v>
      </c>
      <c r="K576" s="3">
        <v>558.79999999999995</v>
      </c>
      <c r="L576">
        <v>7500</v>
      </c>
      <c r="M576" s="4">
        <v>45665</v>
      </c>
      <c r="N576" s="3">
        <v>-550.75</v>
      </c>
      <c r="O576" s="3">
        <v>381.06</v>
      </c>
      <c r="P576" s="3">
        <v>4860.43</v>
      </c>
      <c r="Q576" s="3" t="s">
        <v>50</v>
      </c>
      <c r="R576" s="3">
        <v>0</v>
      </c>
      <c r="S576" s="3" t="s">
        <v>33</v>
      </c>
      <c r="T576" s="3" t="s">
        <v>177</v>
      </c>
      <c r="U576" s="3" t="s">
        <v>35</v>
      </c>
      <c r="V576" s="3" t="s">
        <v>1395</v>
      </c>
      <c r="W576" s="3" t="s">
        <v>37</v>
      </c>
      <c r="X576" s="3">
        <v>578.76</v>
      </c>
      <c r="Y576" s="3"/>
      <c r="Z576" s="3"/>
      <c r="AA576" s="3">
        <v>6941.2</v>
      </c>
      <c r="AB576" s="5" t="s">
        <v>316</v>
      </c>
      <c r="AC576" s="3">
        <v>7.48</v>
      </c>
      <c r="AD576" s="3" t="s">
        <v>1396</v>
      </c>
    </row>
    <row r="577" spans="1:30" x14ac:dyDescent="0.25">
      <c r="A577">
        <v>21051</v>
      </c>
      <c r="B577" t="s">
        <v>1397</v>
      </c>
      <c r="C577" s="3">
        <f t="shared" si="9"/>
        <v>-14.11</v>
      </c>
      <c r="D577" s="3">
        <v>469.98</v>
      </c>
      <c r="E577" s="3">
        <v>0</v>
      </c>
      <c r="F577" s="3">
        <v>0</v>
      </c>
      <c r="G577" s="3">
        <v>0</v>
      </c>
      <c r="H577" s="3">
        <v>-14.11</v>
      </c>
      <c r="I577" s="3">
        <v>0</v>
      </c>
      <c r="J577" s="3">
        <v>0</v>
      </c>
      <c r="K577" s="3">
        <v>455.87</v>
      </c>
      <c r="L577">
        <v>7500</v>
      </c>
      <c r="M577" s="4">
        <v>45708</v>
      </c>
      <c r="N577" s="3">
        <v>-177.62</v>
      </c>
      <c r="O577" s="3">
        <v>1538.14</v>
      </c>
      <c r="P577" s="3">
        <v>11117.6</v>
      </c>
      <c r="Q577" s="3" t="s">
        <v>32</v>
      </c>
      <c r="R577" s="3">
        <v>0</v>
      </c>
      <c r="S577" s="3" t="s">
        <v>33</v>
      </c>
      <c r="T577" s="3" t="s">
        <v>145</v>
      </c>
      <c r="U577" s="3" t="s">
        <v>35</v>
      </c>
      <c r="V577" s="3" t="s">
        <v>1398</v>
      </c>
      <c r="W577" s="3" t="s">
        <v>37</v>
      </c>
      <c r="X577" s="3">
        <v>351.31</v>
      </c>
      <c r="Y577" s="3"/>
      <c r="Z577" s="3"/>
      <c r="AA577" s="3">
        <v>7044.13</v>
      </c>
      <c r="AB577" s="5" t="s">
        <v>146</v>
      </c>
      <c r="AC577" s="3">
        <v>47.44</v>
      </c>
      <c r="AD577" s="3" t="s">
        <v>1399</v>
      </c>
    </row>
    <row r="578" spans="1:30" x14ac:dyDescent="0.25">
      <c r="A578">
        <v>21389</v>
      </c>
      <c r="B578" t="s">
        <v>1400</v>
      </c>
      <c r="C578" s="3">
        <f t="shared" si="9"/>
        <v>-24.689999999999998</v>
      </c>
      <c r="D578" s="3">
        <v>9.89</v>
      </c>
      <c r="E578" s="3">
        <v>-25.57</v>
      </c>
      <c r="F578" s="3">
        <v>0</v>
      </c>
      <c r="G578" s="3">
        <v>-0.06</v>
      </c>
      <c r="H578" s="3">
        <v>-24.63</v>
      </c>
      <c r="I578" s="3">
        <v>0</v>
      </c>
      <c r="J578" s="3">
        <v>0</v>
      </c>
      <c r="K578" s="3">
        <v>-40.369999999999997</v>
      </c>
      <c r="L578">
        <v>2500</v>
      </c>
      <c r="M578" s="4">
        <v>45684</v>
      </c>
      <c r="N578" s="3">
        <v>-92.35</v>
      </c>
      <c r="O578" s="3">
        <v>5.52</v>
      </c>
      <c r="P578" s="3">
        <v>2348.61</v>
      </c>
      <c r="Q578" s="3"/>
      <c r="R578" s="3">
        <v>0</v>
      </c>
      <c r="S578" s="3" t="s">
        <v>33</v>
      </c>
      <c r="T578" s="3" t="s">
        <v>88</v>
      </c>
      <c r="U578" s="3" t="s">
        <v>35</v>
      </c>
      <c r="V578" s="3"/>
      <c r="W578" s="3" t="s">
        <v>37</v>
      </c>
      <c r="X578" s="3">
        <v>197.53</v>
      </c>
      <c r="Y578" s="3"/>
      <c r="Z578" s="3"/>
      <c r="AA578" s="3">
        <v>2540.37</v>
      </c>
      <c r="AB578" s="5" t="s">
        <v>124</v>
      </c>
      <c r="AC578" s="3">
        <v>4.22</v>
      </c>
      <c r="AD578" s="3" t="s">
        <v>1401</v>
      </c>
    </row>
    <row r="579" spans="1:30" x14ac:dyDescent="0.25">
      <c r="A579">
        <v>115312</v>
      </c>
      <c r="B579" t="s">
        <v>1402</v>
      </c>
      <c r="C579" s="3">
        <f t="shared" si="9"/>
        <v>-31.22</v>
      </c>
      <c r="D579" s="3">
        <v>0</v>
      </c>
      <c r="E579" s="3">
        <v>0</v>
      </c>
      <c r="F579" s="3">
        <v>0</v>
      </c>
      <c r="G579" s="3">
        <v>0</v>
      </c>
      <c r="H579" s="3">
        <v>-31.22</v>
      </c>
      <c r="I579" s="3">
        <v>0</v>
      </c>
      <c r="J579" s="3">
        <v>0</v>
      </c>
      <c r="K579" s="3">
        <v>-31.22</v>
      </c>
      <c r="L579">
        <v>0</v>
      </c>
      <c r="M579" s="4">
        <v>45671</v>
      </c>
      <c r="N579" s="3">
        <v>-17.649999999999999</v>
      </c>
      <c r="O579" s="3">
        <v>-343.91</v>
      </c>
      <c r="P579" s="3">
        <v>14977.98</v>
      </c>
      <c r="Q579" s="3" t="s">
        <v>32</v>
      </c>
      <c r="R579" s="3">
        <v>-132.13</v>
      </c>
      <c r="S579" s="3" t="s">
        <v>137</v>
      </c>
      <c r="T579" s="3" t="s">
        <v>974</v>
      </c>
      <c r="U579" s="3" t="s">
        <v>35</v>
      </c>
      <c r="V579" s="3"/>
      <c r="W579" s="3" t="s">
        <v>37</v>
      </c>
      <c r="X579" s="3">
        <v>-352.15</v>
      </c>
      <c r="Y579" s="3"/>
      <c r="Z579" s="3"/>
      <c r="AA579" s="3">
        <v>0</v>
      </c>
      <c r="AB579" s="5" t="s">
        <v>1403</v>
      </c>
      <c r="AC579" s="3">
        <v>17.649999999999999</v>
      </c>
      <c r="AD579" s="3" t="s">
        <v>1404</v>
      </c>
    </row>
    <row r="580" spans="1:30" x14ac:dyDescent="0.25">
      <c r="A580">
        <v>119634</v>
      </c>
      <c r="B580" t="s">
        <v>1405</v>
      </c>
      <c r="C580" s="3">
        <f t="shared" si="9"/>
        <v>-70</v>
      </c>
      <c r="D580" s="3">
        <v>0</v>
      </c>
      <c r="E580" s="3">
        <v>0</v>
      </c>
      <c r="F580" s="3">
        <v>0</v>
      </c>
      <c r="G580" s="3">
        <v>0</v>
      </c>
      <c r="H580" s="3">
        <v>-70</v>
      </c>
      <c r="I580" s="3">
        <v>0</v>
      </c>
      <c r="J580" s="3">
        <v>0</v>
      </c>
      <c r="K580" s="3">
        <v>-70</v>
      </c>
      <c r="L580">
        <v>0</v>
      </c>
      <c r="M580" s="4">
        <v>45609</v>
      </c>
      <c r="N580" s="3">
        <v>-2718.96</v>
      </c>
      <c r="O580" s="3">
        <v>743.86</v>
      </c>
      <c r="P580" s="3">
        <v>4857.8900000000003</v>
      </c>
      <c r="Q580" s="3"/>
      <c r="R580" s="3">
        <v>0</v>
      </c>
      <c r="S580" s="3" t="s">
        <v>137</v>
      </c>
      <c r="T580" s="3" t="s">
        <v>32</v>
      </c>
      <c r="U580" s="3" t="s">
        <v>35</v>
      </c>
      <c r="V580" s="3"/>
      <c r="W580" s="3" t="s">
        <v>37</v>
      </c>
      <c r="X580" s="3">
        <v>-930.92</v>
      </c>
      <c r="Y580" s="3"/>
      <c r="Z580" s="3"/>
      <c r="AA580" s="3">
        <v>0</v>
      </c>
      <c r="AB580" s="5" t="s">
        <v>1022</v>
      </c>
      <c r="AC580" s="3">
        <v>529.67999999999995</v>
      </c>
      <c r="AD580" s="3" t="s">
        <v>1406</v>
      </c>
    </row>
    <row r="581" spans="1:30" x14ac:dyDescent="0.25">
      <c r="A581">
        <v>278958</v>
      </c>
      <c r="B581" t="s">
        <v>1407</v>
      </c>
      <c r="C581" s="3">
        <f t="shared" ref="C581:C644" si="10">F581+G581+H581+I581</f>
        <v>-448.8</v>
      </c>
      <c r="D581" s="3">
        <v>0</v>
      </c>
      <c r="E581" s="3">
        <v>0</v>
      </c>
      <c r="F581" s="3">
        <v>-352.8</v>
      </c>
      <c r="G581" s="3">
        <v>0</v>
      </c>
      <c r="H581" s="3">
        <v>-96</v>
      </c>
      <c r="I581" s="3">
        <v>0</v>
      </c>
      <c r="J581" s="3">
        <v>-5879.76</v>
      </c>
      <c r="K581" s="3">
        <v>-6328.56</v>
      </c>
      <c r="L581">
        <v>0</v>
      </c>
      <c r="M581" s="4">
        <v>45713</v>
      </c>
      <c r="N581" s="3">
        <v>-5473.7</v>
      </c>
      <c r="O581" s="3">
        <v>213.2</v>
      </c>
      <c r="P581" s="3">
        <v>28224.54</v>
      </c>
      <c r="Q581" s="3" t="s">
        <v>32</v>
      </c>
      <c r="R581" s="3">
        <v>8840.5</v>
      </c>
      <c r="S581" s="3" t="s">
        <v>137</v>
      </c>
      <c r="T581" s="3" t="s">
        <v>714</v>
      </c>
      <c r="U581" s="3" t="s">
        <v>35</v>
      </c>
      <c r="V581" s="3" t="s">
        <v>1408</v>
      </c>
      <c r="W581" s="3" t="s">
        <v>37</v>
      </c>
      <c r="X581" s="3">
        <v>-1734.23</v>
      </c>
      <c r="Y581" s="3"/>
      <c r="Z581" s="3"/>
      <c r="AA581" s="3">
        <v>96</v>
      </c>
      <c r="AB581" s="5" t="s">
        <v>568</v>
      </c>
      <c r="AC581" s="3">
        <v>213.2</v>
      </c>
      <c r="AD581" s="3" t="s">
        <v>1409</v>
      </c>
    </row>
    <row r="582" spans="1:30" x14ac:dyDescent="0.25">
      <c r="A582">
        <v>407847</v>
      </c>
      <c r="B582" t="s">
        <v>1410</v>
      </c>
      <c r="C582" s="3">
        <f t="shared" si="10"/>
        <v>-106.37</v>
      </c>
      <c r="D582" s="3">
        <v>0</v>
      </c>
      <c r="E582" s="3">
        <v>0</v>
      </c>
      <c r="F582" s="3">
        <v>0</v>
      </c>
      <c r="G582" s="3">
        <v>0</v>
      </c>
      <c r="H582" s="3">
        <v>-106.37</v>
      </c>
      <c r="I582" s="3">
        <v>0</v>
      </c>
      <c r="J582" s="3">
        <v>0</v>
      </c>
      <c r="K582" s="3">
        <v>-106.37</v>
      </c>
      <c r="L582">
        <v>0</v>
      </c>
      <c r="M582" s="4">
        <v>45687</v>
      </c>
      <c r="N582" s="3">
        <v>-369.88</v>
      </c>
      <c r="O582" s="3">
        <v>340.5</v>
      </c>
      <c r="P582" s="3">
        <v>4117.9799999999996</v>
      </c>
      <c r="Q582" s="3"/>
      <c r="R582" s="3">
        <v>0</v>
      </c>
      <c r="S582" s="3" t="s">
        <v>137</v>
      </c>
      <c r="T582" s="3" t="s">
        <v>32</v>
      </c>
      <c r="U582" s="3" t="s">
        <v>35</v>
      </c>
      <c r="V582" s="3"/>
      <c r="W582" s="3"/>
      <c r="X582" s="3">
        <v>-59.87</v>
      </c>
      <c r="Y582" s="3"/>
      <c r="Z582" s="3"/>
      <c r="AA582" s="3">
        <v>106.37</v>
      </c>
      <c r="AB582" s="5" t="s">
        <v>1403</v>
      </c>
      <c r="AC582" s="3">
        <v>369.88</v>
      </c>
      <c r="AD582" s="3"/>
    </row>
    <row r="583" spans="1:30" x14ac:dyDescent="0.25">
      <c r="A583">
        <v>22088</v>
      </c>
      <c r="B583" t="s">
        <v>1411</v>
      </c>
      <c r="C583" s="3">
        <f t="shared" si="10"/>
        <v>-231.73</v>
      </c>
      <c r="D583" s="3">
        <v>35108.04</v>
      </c>
      <c r="E583" s="3">
        <v>-4279.91</v>
      </c>
      <c r="F583" s="3">
        <v>0</v>
      </c>
      <c r="G583" s="3">
        <v>0</v>
      </c>
      <c r="H583" s="3">
        <v>-231.73</v>
      </c>
      <c r="I583" s="3">
        <v>0</v>
      </c>
      <c r="J583" s="3">
        <v>0</v>
      </c>
      <c r="K583" s="3">
        <v>30596.400000000001</v>
      </c>
      <c r="L583">
        <v>150000</v>
      </c>
      <c r="M583" s="4">
        <v>45714</v>
      </c>
      <c r="N583" s="3">
        <v>-25679.59</v>
      </c>
      <c r="O583" s="3">
        <v>71658.399999999994</v>
      </c>
      <c r="P583" s="3">
        <v>408446.45</v>
      </c>
      <c r="Q583" s="3"/>
      <c r="R583" s="3">
        <v>16476.72</v>
      </c>
      <c r="S583" s="3" t="s">
        <v>188</v>
      </c>
      <c r="T583" s="3" t="s">
        <v>711</v>
      </c>
      <c r="U583" s="3" t="s">
        <v>35</v>
      </c>
      <c r="V583" s="3" t="s">
        <v>1412</v>
      </c>
      <c r="W583" s="3" t="s">
        <v>185</v>
      </c>
      <c r="X583" s="3">
        <v>36121.86</v>
      </c>
      <c r="Y583" s="3"/>
      <c r="Z583" s="3"/>
      <c r="AA583" s="3">
        <v>58302.16</v>
      </c>
      <c r="AB583" s="5" t="s">
        <v>1413</v>
      </c>
      <c r="AC583" s="3">
        <v>0</v>
      </c>
      <c r="AD583" s="3" t="s">
        <v>1414</v>
      </c>
    </row>
    <row r="584" spans="1:30" x14ac:dyDescent="0.25">
      <c r="A584">
        <v>432673</v>
      </c>
      <c r="B584" t="s">
        <v>1415</v>
      </c>
      <c r="C584" s="3">
        <f t="shared" si="10"/>
        <v>-241.94</v>
      </c>
      <c r="D584" s="3">
        <v>0</v>
      </c>
      <c r="E584" s="3">
        <v>0</v>
      </c>
      <c r="F584" s="3">
        <v>0</v>
      </c>
      <c r="G584" s="3">
        <v>0</v>
      </c>
      <c r="H584" s="3">
        <v>-241.94</v>
      </c>
      <c r="I584" s="3">
        <v>0</v>
      </c>
      <c r="J584" s="3">
        <v>0</v>
      </c>
      <c r="K584" s="3">
        <v>-241.94</v>
      </c>
      <c r="L584">
        <v>0</v>
      </c>
      <c r="M584" s="4">
        <v>45686</v>
      </c>
      <c r="N584" s="3">
        <v>-144.06</v>
      </c>
      <c r="O584" s="3">
        <v>132.63</v>
      </c>
      <c r="P584" s="3">
        <v>12</v>
      </c>
      <c r="Q584" s="3"/>
      <c r="R584" s="3">
        <v>0</v>
      </c>
      <c r="S584" s="3" t="s">
        <v>137</v>
      </c>
      <c r="T584" s="3" t="s">
        <v>32</v>
      </c>
      <c r="U584" s="3" t="s">
        <v>35</v>
      </c>
      <c r="V584" s="3"/>
      <c r="W584" s="3"/>
      <c r="X584" s="3">
        <v>-128.24</v>
      </c>
      <c r="Y584" s="3"/>
      <c r="Z584" s="3"/>
      <c r="AA584" s="3">
        <v>241.94</v>
      </c>
      <c r="AB584" s="5" t="s">
        <v>495</v>
      </c>
      <c r="AC584" s="3">
        <v>144.06</v>
      </c>
      <c r="AD584" s="3"/>
    </row>
    <row r="585" spans="1:30" x14ac:dyDescent="0.25">
      <c r="A585">
        <v>144702</v>
      </c>
      <c r="B585" t="s">
        <v>1416</v>
      </c>
      <c r="C585" s="3">
        <f t="shared" si="10"/>
        <v>-1889.72</v>
      </c>
      <c r="D585" s="3">
        <v>0</v>
      </c>
      <c r="E585" s="3">
        <v>0</v>
      </c>
      <c r="F585" s="3">
        <v>0</v>
      </c>
      <c r="G585" s="3">
        <v>0</v>
      </c>
      <c r="H585" s="3">
        <v>-1889.72</v>
      </c>
      <c r="I585" s="3">
        <v>0</v>
      </c>
      <c r="J585" s="3">
        <v>0</v>
      </c>
      <c r="K585" s="3">
        <v>-1889.72</v>
      </c>
      <c r="L585">
        <v>0</v>
      </c>
      <c r="M585" s="4">
        <v>45698</v>
      </c>
      <c r="N585" s="3">
        <v>-570.05999999999995</v>
      </c>
      <c r="O585" s="3">
        <v>1141.76</v>
      </c>
      <c r="P585" s="3">
        <v>3314.18</v>
      </c>
      <c r="Q585" s="3"/>
      <c r="R585" s="3">
        <v>0</v>
      </c>
      <c r="S585" s="3" t="s">
        <v>139</v>
      </c>
      <c r="T585" s="3" t="s">
        <v>32</v>
      </c>
      <c r="U585" s="3" t="s">
        <v>35</v>
      </c>
      <c r="V585" s="3" t="s">
        <v>1021</v>
      </c>
      <c r="W585" s="3" t="s">
        <v>37</v>
      </c>
      <c r="X585" s="3">
        <v>-1177.2</v>
      </c>
      <c r="Y585" s="3"/>
      <c r="Z585" s="3"/>
      <c r="AA585" s="3">
        <v>1889.72</v>
      </c>
      <c r="AB585" s="5" t="s">
        <v>248</v>
      </c>
      <c r="AC585" s="3">
        <v>570.05999999999995</v>
      </c>
      <c r="AD585" s="3" t="s">
        <v>1417</v>
      </c>
    </row>
    <row r="586" spans="1:30" x14ac:dyDescent="0.25">
      <c r="A586">
        <v>157407</v>
      </c>
      <c r="B586" t="s">
        <v>1418</v>
      </c>
      <c r="C586" s="3">
        <f t="shared" si="10"/>
        <v>-6434.85</v>
      </c>
      <c r="D586" s="3">
        <v>0</v>
      </c>
      <c r="E586" s="3">
        <v>0</v>
      </c>
      <c r="F586" s="3">
        <v>0</v>
      </c>
      <c r="G586" s="3">
        <v>0</v>
      </c>
      <c r="H586" s="3">
        <v>-6434.85</v>
      </c>
      <c r="I586" s="3">
        <v>0</v>
      </c>
      <c r="J586" s="3">
        <v>0</v>
      </c>
      <c r="K586" s="3">
        <v>-6434.85</v>
      </c>
      <c r="M586" s="4">
        <v>45574</v>
      </c>
      <c r="N586" s="3">
        <v>-0.02</v>
      </c>
      <c r="O586" s="3">
        <v>0</v>
      </c>
      <c r="P586" s="3">
        <v>129670.26</v>
      </c>
      <c r="Q586" s="3" t="s">
        <v>32</v>
      </c>
      <c r="R586" s="3">
        <v>0</v>
      </c>
      <c r="S586" s="3" t="s">
        <v>137</v>
      </c>
      <c r="T586" s="3" t="s">
        <v>32</v>
      </c>
      <c r="U586" s="3" t="s">
        <v>35</v>
      </c>
      <c r="V586" s="3"/>
      <c r="W586" s="3" t="s">
        <v>37</v>
      </c>
      <c r="X586" s="3">
        <v>-18715.099999999999</v>
      </c>
      <c r="Y586" s="3"/>
      <c r="Z586" s="3"/>
      <c r="AA586" s="3">
        <v>6434.85</v>
      </c>
      <c r="AB586" s="5" t="s">
        <v>990</v>
      </c>
      <c r="AC586" s="3">
        <v>-6434.85</v>
      </c>
      <c r="AD586" s="3" t="s">
        <v>1419</v>
      </c>
    </row>
    <row r="587" spans="1:30" x14ac:dyDescent="0.25">
      <c r="A587">
        <v>130057</v>
      </c>
      <c r="B587" t="s">
        <v>1420</v>
      </c>
      <c r="C587" s="3">
        <f t="shared" si="10"/>
        <v>-10.23</v>
      </c>
      <c r="D587" s="3">
        <v>1650.03</v>
      </c>
      <c r="E587" s="3">
        <v>0</v>
      </c>
      <c r="F587" s="3">
        <v>0</v>
      </c>
      <c r="G587" s="3">
        <v>0</v>
      </c>
      <c r="H587" s="3">
        <v>0</v>
      </c>
      <c r="I587" s="3">
        <v>-10.23</v>
      </c>
      <c r="J587" s="3">
        <v>0</v>
      </c>
      <c r="K587" s="3">
        <v>1639.8</v>
      </c>
      <c r="L587">
        <v>65000</v>
      </c>
      <c r="M587" s="4">
        <v>45699</v>
      </c>
      <c r="N587" s="3">
        <v>-159.16999999999999</v>
      </c>
      <c r="O587" s="3">
        <v>4856.66</v>
      </c>
      <c r="P587" s="3">
        <v>85070.15</v>
      </c>
      <c r="Q587" s="3"/>
      <c r="R587" s="3">
        <v>0</v>
      </c>
      <c r="S587" s="3" t="s">
        <v>33</v>
      </c>
      <c r="T587" s="3" t="s">
        <v>201</v>
      </c>
      <c r="U587" s="3" t="s">
        <v>35</v>
      </c>
      <c r="V587" s="3"/>
      <c r="W587" s="3" t="s">
        <v>53</v>
      </c>
      <c r="X587" s="3">
        <v>7322.01</v>
      </c>
      <c r="Y587" s="3"/>
      <c r="Z587" s="3"/>
      <c r="AA587" s="3">
        <v>63360.2</v>
      </c>
      <c r="AB587" s="5" t="s">
        <v>1421</v>
      </c>
      <c r="AC587" s="3">
        <v>-102.36</v>
      </c>
      <c r="AD587" s="3" t="s">
        <v>1422</v>
      </c>
    </row>
    <row r="588" spans="1:30" x14ac:dyDescent="0.25">
      <c r="A588">
        <v>178769</v>
      </c>
      <c r="B588" t="s">
        <v>1423</v>
      </c>
      <c r="C588" s="3">
        <f t="shared" si="10"/>
        <v>-17.649999999999999</v>
      </c>
      <c r="D588" s="3">
        <v>0</v>
      </c>
      <c r="E588" s="3">
        <v>0</v>
      </c>
      <c r="F588" s="3">
        <v>0</v>
      </c>
      <c r="G588" s="3">
        <v>0</v>
      </c>
      <c r="H588" s="3">
        <v>0</v>
      </c>
      <c r="I588" s="3">
        <v>-17.649999999999999</v>
      </c>
      <c r="J588" s="3">
        <v>0</v>
      </c>
      <c r="K588" s="3">
        <v>-17.649999999999999</v>
      </c>
      <c r="L588">
        <v>0</v>
      </c>
      <c r="M588" s="4">
        <v>45610</v>
      </c>
      <c r="N588" s="3">
        <v>-159.13999999999999</v>
      </c>
      <c r="O588" s="3">
        <v>0</v>
      </c>
      <c r="P588" s="3">
        <v>719.99</v>
      </c>
      <c r="Q588" s="3"/>
      <c r="R588" s="3">
        <v>0</v>
      </c>
      <c r="S588" s="3" t="s">
        <v>137</v>
      </c>
      <c r="T588" s="3" t="s">
        <v>32</v>
      </c>
      <c r="U588" s="3" t="s">
        <v>35</v>
      </c>
      <c r="V588" s="3"/>
      <c r="W588" s="3" t="s">
        <v>37</v>
      </c>
      <c r="X588" s="3">
        <v>-17.649999999999999</v>
      </c>
      <c r="Y588" s="3"/>
      <c r="Z588" s="3"/>
      <c r="AA588" s="3">
        <v>17.649999999999999</v>
      </c>
      <c r="AB588" s="5" t="s">
        <v>924</v>
      </c>
      <c r="AC588" s="3">
        <v>159.13999999999999</v>
      </c>
      <c r="AD588" s="3"/>
    </row>
    <row r="589" spans="1:30" x14ac:dyDescent="0.25">
      <c r="A589">
        <v>393320</v>
      </c>
      <c r="B589" t="s">
        <v>1424</v>
      </c>
      <c r="C589" s="3">
        <f t="shared" si="10"/>
        <v>-18.39</v>
      </c>
      <c r="D589" s="3">
        <v>0</v>
      </c>
      <c r="E589" s="3">
        <v>0</v>
      </c>
      <c r="F589" s="3">
        <v>0</v>
      </c>
      <c r="G589" s="3">
        <v>0</v>
      </c>
      <c r="H589" s="3">
        <v>0</v>
      </c>
      <c r="I589" s="3">
        <v>-18.39</v>
      </c>
      <c r="J589" s="3">
        <v>0</v>
      </c>
      <c r="K589" s="3">
        <v>-18.39</v>
      </c>
      <c r="L589">
        <v>0</v>
      </c>
      <c r="M589" s="4">
        <v>45689</v>
      </c>
      <c r="N589" s="3">
        <v>-69</v>
      </c>
      <c r="O589" s="3">
        <v>110</v>
      </c>
      <c r="P589" s="3">
        <v>2629.92</v>
      </c>
      <c r="Q589" s="3"/>
      <c r="R589" s="3">
        <v>0</v>
      </c>
      <c r="S589" s="3" t="s">
        <v>139</v>
      </c>
      <c r="T589" s="3" t="s">
        <v>32</v>
      </c>
      <c r="U589" s="3" t="s">
        <v>35</v>
      </c>
      <c r="V589" s="3"/>
      <c r="W589" s="3"/>
      <c r="X589" s="3">
        <v>-18.39</v>
      </c>
      <c r="Y589" s="3"/>
      <c r="Z589" s="3"/>
      <c r="AA589" s="3">
        <v>18.39</v>
      </c>
      <c r="AB589" s="5" t="s">
        <v>862</v>
      </c>
      <c r="AC589" s="3">
        <v>69</v>
      </c>
      <c r="AD589" s="3"/>
    </row>
    <row r="590" spans="1:30" x14ac:dyDescent="0.25">
      <c r="A590">
        <v>355191</v>
      </c>
      <c r="B590" t="s">
        <v>1425</v>
      </c>
      <c r="C590" s="3">
        <f t="shared" si="10"/>
        <v>-19.559999999999999</v>
      </c>
      <c r="D590" s="3">
        <v>0</v>
      </c>
      <c r="E590" s="3">
        <v>0</v>
      </c>
      <c r="F590" s="3">
        <v>0</v>
      </c>
      <c r="G590" s="3">
        <v>0</v>
      </c>
      <c r="H590" s="3">
        <v>0</v>
      </c>
      <c r="I590" s="3">
        <v>-19.559999999999999</v>
      </c>
      <c r="J590" s="3">
        <v>0</v>
      </c>
      <c r="K590" s="3">
        <v>-19.559999999999999</v>
      </c>
      <c r="L590">
        <v>0</v>
      </c>
      <c r="M590" s="4">
        <v>45610</v>
      </c>
      <c r="N590" s="3">
        <v>-163.35</v>
      </c>
      <c r="O590" s="3">
        <v>0</v>
      </c>
      <c r="P590" s="3">
        <v>11472.07</v>
      </c>
      <c r="Q590" s="3"/>
      <c r="R590" s="3">
        <v>45.9</v>
      </c>
      <c r="S590" s="3" t="s">
        <v>112</v>
      </c>
      <c r="T590" s="3" t="s">
        <v>32</v>
      </c>
      <c r="U590" s="3" t="s">
        <v>35</v>
      </c>
      <c r="V590" s="3"/>
      <c r="W590" s="3" t="s">
        <v>37</v>
      </c>
      <c r="X590" s="3">
        <v>-19.559999999999999</v>
      </c>
      <c r="Y590" s="3"/>
      <c r="Z590" s="3"/>
      <c r="AA590" s="3">
        <v>19.559999999999999</v>
      </c>
      <c r="AB590" s="5" t="s">
        <v>924</v>
      </c>
      <c r="AC590" s="3">
        <v>163.35</v>
      </c>
      <c r="AD590" s="3" t="s">
        <v>1426</v>
      </c>
    </row>
    <row r="591" spans="1:30" x14ac:dyDescent="0.25">
      <c r="A591">
        <v>419183</v>
      </c>
      <c r="B591" t="s">
        <v>1427</v>
      </c>
      <c r="C591" s="3">
        <f t="shared" si="10"/>
        <v>-20</v>
      </c>
      <c r="D591" s="3">
        <v>0</v>
      </c>
      <c r="E591" s="3">
        <v>0</v>
      </c>
      <c r="F591" s="3">
        <v>0</v>
      </c>
      <c r="G591" s="3">
        <v>0</v>
      </c>
      <c r="H591" s="3">
        <v>0</v>
      </c>
      <c r="I591" s="3">
        <v>-20</v>
      </c>
      <c r="J591" s="3">
        <v>0</v>
      </c>
      <c r="K591" s="3">
        <v>-20</v>
      </c>
      <c r="L591">
        <v>0</v>
      </c>
      <c r="M591" s="4">
        <v>45505</v>
      </c>
      <c r="N591" s="3">
        <v>-135.4</v>
      </c>
      <c r="O591" s="3">
        <v>0</v>
      </c>
      <c r="P591" s="3">
        <v>8021.1</v>
      </c>
      <c r="Q591" s="3"/>
      <c r="R591" s="3">
        <v>0</v>
      </c>
      <c r="S591" s="3" t="s">
        <v>137</v>
      </c>
      <c r="T591" s="3" t="s">
        <v>239</v>
      </c>
      <c r="U591" s="3" t="s">
        <v>35</v>
      </c>
      <c r="V591" s="3"/>
      <c r="W591" s="3"/>
      <c r="X591" s="3">
        <v>9.5</v>
      </c>
      <c r="Y591" s="3"/>
      <c r="Z591" s="3"/>
      <c r="AA591" s="3">
        <v>20</v>
      </c>
      <c r="AB591" s="5" t="s">
        <v>916</v>
      </c>
      <c r="AC591" s="3">
        <v>-234.7</v>
      </c>
      <c r="AD591" s="3"/>
    </row>
    <row r="592" spans="1:30" x14ac:dyDescent="0.25">
      <c r="A592">
        <v>21422</v>
      </c>
      <c r="B592" t="s">
        <v>1428</v>
      </c>
      <c r="C592" s="3">
        <f t="shared" si="10"/>
        <v>-21.7</v>
      </c>
      <c r="D592" s="3">
        <v>0</v>
      </c>
      <c r="E592" s="3">
        <v>0</v>
      </c>
      <c r="F592" s="3">
        <v>0</v>
      </c>
      <c r="G592" s="3">
        <v>0</v>
      </c>
      <c r="H592" s="3">
        <v>0</v>
      </c>
      <c r="I592" s="3">
        <v>-21.7</v>
      </c>
      <c r="J592" s="3">
        <v>0</v>
      </c>
      <c r="K592" s="3">
        <v>-21.7</v>
      </c>
      <c r="L592">
        <v>1000</v>
      </c>
      <c r="M592" s="4">
        <v>45617</v>
      </c>
      <c r="N592" s="3">
        <v>-29.3</v>
      </c>
      <c r="O592" s="3">
        <v>0</v>
      </c>
      <c r="P592" s="3">
        <v>138.51</v>
      </c>
      <c r="Q592" s="3"/>
      <c r="R592" s="3">
        <v>0</v>
      </c>
      <c r="S592" s="3" t="s">
        <v>33</v>
      </c>
      <c r="T592" s="3" t="s">
        <v>539</v>
      </c>
      <c r="U592" s="3" t="s">
        <v>35</v>
      </c>
      <c r="V592" s="3"/>
      <c r="W592" s="3" t="s">
        <v>37</v>
      </c>
      <c r="X592" s="3">
        <v>-18.13</v>
      </c>
      <c r="Y592" s="3"/>
      <c r="Z592" s="3"/>
      <c r="AA592" s="3">
        <v>1021.7</v>
      </c>
      <c r="AB592" s="5" t="s">
        <v>85</v>
      </c>
      <c r="AC592" s="3">
        <v>29.3</v>
      </c>
      <c r="AD592" s="3" t="s">
        <v>1429</v>
      </c>
    </row>
    <row r="593" spans="1:30" x14ac:dyDescent="0.25">
      <c r="A593">
        <v>284129</v>
      </c>
      <c r="B593" t="s">
        <v>1430</v>
      </c>
      <c r="C593" s="3">
        <f t="shared" si="10"/>
        <v>-26.3</v>
      </c>
      <c r="D593" s="3">
        <v>0</v>
      </c>
      <c r="E593" s="3">
        <v>0</v>
      </c>
      <c r="F593" s="3">
        <v>0</v>
      </c>
      <c r="G593" s="3">
        <v>0</v>
      </c>
      <c r="H593" s="3">
        <v>0</v>
      </c>
      <c r="I593" s="3">
        <v>-26.3</v>
      </c>
      <c r="J593" s="3">
        <v>0</v>
      </c>
      <c r="K593" s="3">
        <v>-26.3</v>
      </c>
      <c r="L593">
        <v>0</v>
      </c>
      <c r="M593" s="4">
        <v>45610</v>
      </c>
      <c r="N593" s="3">
        <v>-224.39</v>
      </c>
      <c r="O593" s="3">
        <v>0</v>
      </c>
      <c r="P593" s="3">
        <v>465.8</v>
      </c>
      <c r="Q593" s="3"/>
      <c r="R593" s="3">
        <v>0</v>
      </c>
      <c r="S593" s="3" t="s">
        <v>139</v>
      </c>
      <c r="T593" s="3" t="s">
        <v>32</v>
      </c>
      <c r="U593" s="3" t="s">
        <v>35</v>
      </c>
      <c r="V593" s="3"/>
      <c r="W593" s="3" t="s">
        <v>37</v>
      </c>
      <c r="X593" s="3">
        <v>-26.3</v>
      </c>
      <c r="Y593" s="3"/>
      <c r="Z593" s="3"/>
      <c r="AA593" s="3">
        <v>26.3</v>
      </c>
      <c r="AB593" s="5" t="s">
        <v>924</v>
      </c>
      <c r="AC593" s="3">
        <v>224.39</v>
      </c>
      <c r="AD593" s="3"/>
    </row>
    <row r="594" spans="1:30" x14ac:dyDescent="0.25">
      <c r="A594">
        <v>430292</v>
      </c>
      <c r="B594" t="s">
        <v>1431</v>
      </c>
      <c r="C594" s="3">
        <f t="shared" si="10"/>
        <v>-27.15</v>
      </c>
      <c r="D594" s="3">
        <v>0</v>
      </c>
      <c r="E594" s="3">
        <v>0</v>
      </c>
      <c r="F594" s="3">
        <v>0</v>
      </c>
      <c r="G594" s="3">
        <v>0</v>
      </c>
      <c r="H594" s="3">
        <v>0</v>
      </c>
      <c r="I594" s="3">
        <v>-27.15</v>
      </c>
      <c r="J594" s="3">
        <v>-16.3</v>
      </c>
      <c r="K594" s="3">
        <v>-43.45</v>
      </c>
      <c r="L594">
        <v>0</v>
      </c>
      <c r="M594" s="4">
        <v>45433</v>
      </c>
      <c r="N594" s="3">
        <v>-39.04</v>
      </c>
      <c r="O594" s="3">
        <v>0</v>
      </c>
      <c r="P594" s="3">
        <v>1275.72</v>
      </c>
      <c r="Q594" s="3"/>
      <c r="R594" s="3">
        <v>0</v>
      </c>
      <c r="S594" s="3" t="s">
        <v>137</v>
      </c>
      <c r="T594" s="3"/>
      <c r="U594" s="3" t="s">
        <v>35</v>
      </c>
      <c r="V594" s="3"/>
      <c r="W594" s="3"/>
      <c r="X594" s="3">
        <v>-43.45</v>
      </c>
      <c r="Y594" s="3"/>
      <c r="Z594" s="3"/>
      <c r="AA594" s="3">
        <v>16.3</v>
      </c>
      <c r="AB594" s="5" t="s">
        <v>1193</v>
      </c>
      <c r="AC594" s="3">
        <v>79.08</v>
      </c>
      <c r="AD594" s="3"/>
    </row>
    <row r="595" spans="1:30" x14ac:dyDescent="0.25">
      <c r="A595">
        <v>410797</v>
      </c>
      <c r="B595" t="s">
        <v>1432</v>
      </c>
      <c r="C595" s="3">
        <f t="shared" si="10"/>
        <v>-28.5</v>
      </c>
      <c r="D595" s="3">
        <v>0</v>
      </c>
      <c r="E595" s="3">
        <v>0</v>
      </c>
      <c r="F595" s="3">
        <v>0</v>
      </c>
      <c r="G595" s="3">
        <v>0</v>
      </c>
      <c r="H595" s="3">
        <v>0</v>
      </c>
      <c r="I595" s="3">
        <v>-28.5</v>
      </c>
      <c r="J595" s="3">
        <v>0</v>
      </c>
      <c r="K595" s="3">
        <v>-28.5</v>
      </c>
      <c r="L595">
        <v>0</v>
      </c>
      <c r="M595" s="4">
        <v>45559</v>
      </c>
      <c r="N595" s="3">
        <v>-274.51</v>
      </c>
      <c r="O595" s="3">
        <v>0</v>
      </c>
      <c r="P595" s="3">
        <v>16641.189999999999</v>
      </c>
      <c r="Q595" s="3"/>
      <c r="R595" s="3">
        <v>0</v>
      </c>
      <c r="S595" s="3" t="s">
        <v>137</v>
      </c>
      <c r="T595" s="3" t="s">
        <v>32</v>
      </c>
      <c r="U595" s="3" t="s">
        <v>35</v>
      </c>
      <c r="V595" s="3"/>
      <c r="W595" s="3"/>
      <c r="X595" s="3">
        <v>-28.5</v>
      </c>
      <c r="Y595" s="3"/>
      <c r="Z595" s="3"/>
      <c r="AA595" s="3">
        <v>28.5</v>
      </c>
      <c r="AB595" s="5" t="s">
        <v>1433</v>
      </c>
      <c r="AC595" s="3">
        <v>274.51</v>
      </c>
      <c r="AD595" s="3"/>
    </row>
    <row r="596" spans="1:30" x14ac:dyDescent="0.25">
      <c r="A596">
        <v>124576</v>
      </c>
      <c r="B596" t="s">
        <v>1434</v>
      </c>
      <c r="C596" s="3">
        <f t="shared" si="10"/>
        <v>-28.6</v>
      </c>
      <c r="D596" s="3">
        <v>0</v>
      </c>
      <c r="E596" s="3">
        <v>0</v>
      </c>
      <c r="F596" s="3">
        <v>0</v>
      </c>
      <c r="G596" s="3">
        <v>0</v>
      </c>
      <c r="H596" s="3">
        <v>0</v>
      </c>
      <c r="I596" s="3">
        <v>-28.6</v>
      </c>
      <c r="J596" s="3">
        <v>0</v>
      </c>
      <c r="K596" s="3">
        <v>-28.6</v>
      </c>
      <c r="L596">
        <v>0</v>
      </c>
      <c r="M596" s="4">
        <v>45695</v>
      </c>
      <c r="N596" s="3">
        <v>-102.93</v>
      </c>
      <c r="O596" s="3">
        <v>110.17</v>
      </c>
      <c r="P596" s="3">
        <v>771.45</v>
      </c>
      <c r="Q596" s="3"/>
      <c r="R596" s="3">
        <v>0</v>
      </c>
      <c r="S596" s="3" t="s">
        <v>112</v>
      </c>
      <c r="T596" s="3" t="s">
        <v>32</v>
      </c>
      <c r="U596" s="3" t="s">
        <v>35</v>
      </c>
      <c r="V596" s="3"/>
      <c r="W596" s="3" t="s">
        <v>37</v>
      </c>
      <c r="X596" s="3">
        <v>-28.6</v>
      </c>
      <c r="Y596" s="3"/>
      <c r="Z596" s="3"/>
      <c r="AA596" s="3">
        <v>28.6</v>
      </c>
      <c r="AB596" s="5" t="s">
        <v>385</v>
      </c>
      <c r="AC596" s="3">
        <v>102.93</v>
      </c>
      <c r="AD596" s="3" t="s">
        <v>1435</v>
      </c>
    </row>
    <row r="597" spans="1:30" x14ac:dyDescent="0.25">
      <c r="A597">
        <v>110822</v>
      </c>
      <c r="B597" t="s">
        <v>1436</v>
      </c>
      <c r="C597" s="3">
        <f t="shared" si="10"/>
        <v>-29.51</v>
      </c>
      <c r="D597" s="3">
        <v>0</v>
      </c>
      <c r="E597" s="3">
        <v>0</v>
      </c>
      <c r="F597" s="3">
        <v>0</v>
      </c>
      <c r="G597" s="3">
        <v>0</v>
      </c>
      <c r="H597" s="3">
        <v>0</v>
      </c>
      <c r="I597" s="3">
        <v>-29.51</v>
      </c>
      <c r="J597" s="3">
        <v>0</v>
      </c>
      <c r="K597" s="3">
        <v>-29.51</v>
      </c>
      <c r="L597">
        <v>0</v>
      </c>
      <c r="M597" s="4">
        <v>45506</v>
      </c>
      <c r="N597" s="3">
        <v>-63.74</v>
      </c>
      <c r="O597" s="3">
        <v>0</v>
      </c>
      <c r="P597" s="3">
        <v>349.59</v>
      </c>
      <c r="Q597" s="3" t="s">
        <v>32</v>
      </c>
      <c r="R597" s="3">
        <v>0</v>
      </c>
      <c r="S597" s="3" t="s">
        <v>139</v>
      </c>
      <c r="T597" s="3"/>
      <c r="U597" s="3" t="s">
        <v>35</v>
      </c>
      <c r="V597" s="3"/>
      <c r="W597" s="3" t="s">
        <v>37</v>
      </c>
      <c r="X597" s="3">
        <v>-29.51</v>
      </c>
      <c r="Y597" s="3"/>
      <c r="Z597" s="3"/>
      <c r="AA597" s="3">
        <v>29.51</v>
      </c>
      <c r="AB597" s="5" t="s">
        <v>1437</v>
      </c>
      <c r="AC597" s="3">
        <v>63.74</v>
      </c>
      <c r="AD597" s="3" t="s">
        <v>1438</v>
      </c>
    </row>
    <row r="598" spans="1:30" x14ac:dyDescent="0.25">
      <c r="A598">
        <v>354267</v>
      </c>
      <c r="B598" t="s">
        <v>1439</v>
      </c>
      <c r="C598" s="3">
        <f t="shared" si="10"/>
        <v>-30.94</v>
      </c>
      <c r="D598" s="3">
        <v>0</v>
      </c>
      <c r="E598" s="3">
        <v>0</v>
      </c>
      <c r="F598" s="3">
        <v>0</v>
      </c>
      <c r="G598" s="3">
        <v>0</v>
      </c>
      <c r="H598" s="3">
        <v>0</v>
      </c>
      <c r="I598" s="3">
        <v>-30.94</v>
      </c>
      <c r="J598" s="3">
        <v>-20</v>
      </c>
      <c r="K598" s="3">
        <v>-50.94</v>
      </c>
      <c r="L598">
        <v>0</v>
      </c>
      <c r="M598" s="4">
        <v>45526</v>
      </c>
      <c r="N598" s="3">
        <v>-302</v>
      </c>
      <c r="O598" s="3">
        <v>0</v>
      </c>
      <c r="P598" s="3">
        <v>965.44</v>
      </c>
      <c r="Q598" s="3" t="s">
        <v>32</v>
      </c>
      <c r="R598" s="3">
        <v>0</v>
      </c>
      <c r="S598" s="3" t="s">
        <v>139</v>
      </c>
      <c r="T598" s="3" t="s">
        <v>32</v>
      </c>
      <c r="U598" s="3" t="s">
        <v>35</v>
      </c>
      <c r="V598" s="3"/>
      <c r="W598" s="3" t="s">
        <v>37</v>
      </c>
      <c r="X598" s="3">
        <v>-86.38</v>
      </c>
      <c r="Y598" s="3"/>
      <c r="Z598" s="3"/>
      <c r="AA598" s="3">
        <v>30.94</v>
      </c>
      <c r="AB598" s="5" t="s">
        <v>916</v>
      </c>
      <c r="AC598" s="3">
        <v>282</v>
      </c>
      <c r="AD598" s="3" t="s">
        <v>1440</v>
      </c>
    </row>
    <row r="599" spans="1:30" x14ac:dyDescent="0.25">
      <c r="A599">
        <v>418740</v>
      </c>
      <c r="B599" t="s">
        <v>1441</v>
      </c>
      <c r="C599" s="3">
        <f t="shared" si="10"/>
        <v>-31.91</v>
      </c>
      <c r="D599" s="3">
        <v>0</v>
      </c>
      <c r="E599" s="3">
        <v>0</v>
      </c>
      <c r="F599" s="3">
        <v>0</v>
      </c>
      <c r="G599" s="3">
        <v>0</v>
      </c>
      <c r="H599" s="3">
        <v>0</v>
      </c>
      <c r="I599" s="3">
        <v>-31.91</v>
      </c>
      <c r="J599" s="3">
        <v>0</v>
      </c>
      <c r="K599" s="3">
        <v>-31.91</v>
      </c>
      <c r="L599">
        <v>0</v>
      </c>
      <c r="M599" s="4">
        <v>45564</v>
      </c>
      <c r="N599" s="3">
        <v>0.02</v>
      </c>
      <c r="O599" s="3">
        <v>0</v>
      </c>
      <c r="P599" s="3">
        <v>5590.44</v>
      </c>
      <c r="Q599" s="3"/>
      <c r="R599" s="3">
        <v>0</v>
      </c>
      <c r="S599" s="3" t="s">
        <v>137</v>
      </c>
      <c r="T599" s="3" t="s">
        <v>32</v>
      </c>
      <c r="U599" s="3" t="s">
        <v>35</v>
      </c>
      <c r="V599" s="3"/>
      <c r="W599" s="3"/>
      <c r="X599" s="3">
        <v>-177.48</v>
      </c>
      <c r="Y599" s="3"/>
      <c r="Z599" s="3"/>
      <c r="AA599" s="3">
        <v>0</v>
      </c>
      <c r="AB599" s="5" t="s">
        <v>922</v>
      </c>
      <c r="AC599" s="3">
        <v>68.25</v>
      </c>
      <c r="AD599" s="3"/>
    </row>
    <row r="600" spans="1:30" x14ac:dyDescent="0.25">
      <c r="A600">
        <v>178854</v>
      </c>
      <c r="B600" t="s">
        <v>1442</v>
      </c>
      <c r="C600" s="3">
        <f t="shared" si="10"/>
        <v>-34.299999999999997</v>
      </c>
      <c r="D600" s="3">
        <v>0</v>
      </c>
      <c r="E600" s="3">
        <v>0</v>
      </c>
      <c r="F600" s="3">
        <v>0</v>
      </c>
      <c r="G600" s="3">
        <v>0</v>
      </c>
      <c r="H600" s="3">
        <v>0</v>
      </c>
      <c r="I600" s="3">
        <v>-34.299999999999997</v>
      </c>
      <c r="J600" s="3">
        <v>0</v>
      </c>
      <c r="K600" s="3">
        <v>-34.299999999999997</v>
      </c>
      <c r="L600">
        <v>0</v>
      </c>
      <c r="M600" s="4">
        <v>45460</v>
      </c>
      <c r="N600" s="3">
        <v>-53.45</v>
      </c>
      <c r="O600" s="3">
        <v>0</v>
      </c>
      <c r="P600" s="3">
        <v>568.4</v>
      </c>
      <c r="Q600" s="3"/>
      <c r="R600" s="3">
        <v>0</v>
      </c>
      <c r="S600" s="3" t="s">
        <v>139</v>
      </c>
      <c r="T600" s="3"/>
      <c r="U600" s="3" t="s">
        <v>35</v>
      </c>
      <c r="V600" s="3"/>
      <c r="W600" s="3" t="s">
        <v>37</v>
      </c>
      <c r="X600" s="3">
        <v>-34.299999999999997</v>
      </c>
      <c r="Y600" s="3"/>
      <c r="Z600" s="3"/>
      <c r="AA600" s="3">
        <v>34.299999999999997</v>
      </c>
      <c r="AB600" s="5" t="s">
        <v>1443</v>
      </c>
      <c r="AC600" s="3">
        <v>53.45</v>
      </c>
      <c r="AD600" s="3"/>
    </row>
    <row r="601" spans="1:30" x14ac:dyDescent="0.25">
      <c r="A601">
        <v>363332</v>
      </c>
      <c r="B601" t="s">
        <v>1444</v>
      </c>
      <c r="C601" s="3">
        <f t="shared" si="10"/>
        <v>-35</v>
      </c>
      <c r="D601" s="3">
        <v>0</v>
      </c>
      <c r="E601" s="3">
        <v>0</v>
      </c>
      <c r="F601" s="3">
        <v>0</v>
      </c>
      <c r="G601" s="3">
        <v>0</v>
      </c>
      <c r="H601" s="3">
        <v>0</v>
      </c>
      <c r="I601" s="3">
        <v>-35</v>
      </c>
      <c r="J601" s="3">
        <v>-603.88</v>
      </c>
      <c r="K601" s="3">
        <v>-638.88</v>
      </c>
      <c r="L601">
        <v>0</v>
      </c>
      <c r="M601" s="4">
        <v>45665</v>
      </c>
      <c r="N601" s="3">
        <v>-217.4</v>
      </c>
      <c r="O601" s="3">
        <v>3508.42</v>
      </c>
      <c r="P601" s="3">
        <v>27086.39</v>
      </c>
      <c r="Q601" s="3"/>
      <c r="R601" s="3">
        <v>886.5</v>
      </c>
      <c r="S601" s="3" t="s">
        <v>112</v>
      </c>
      <c r="T601" s="3" t="s">
        <v>50</v>
      </c>
      <c r="U601" s="3" t="s">
        <v>35</v>
      </c>
      <c r="V601" s="3"/>
      <c r="W601" s="3"/>
      <c r="X601" s="3">
        <v>-2095.4299999999998</v>
      </c>
      <c r="Y601" s="3"/>
      <c r="Z601" s="3"/>
      <c r="AA601" s="3">
        <v>0</v>
      </c>
      <c r="AB601" s="5" t="s">
        <v>158</v>
      </c>
      <c r="AC601" s="3">
        <v>217.4</v>
      </c>
      <c r="AD601" s="3" t="s">
        <v>1445</v>
      </c>
    </row>
    <row r="602" spans="1:30" x14ac:dyDescent="0.25">
      <c r="A602">
        <v>435150</v>
      </c>
      <c r="B602" t="s">
        <v>1446</v>
      </c>
      <c r="C602" s="3">
        <f t="shared" si="10"/>
        <v>-36.58</v>
      </c>
      <c r="D602" s="3">
        <v>0</v>
      </c>
      <c r="E602" s="3">
        <v>0</v>
      </c>
      <c r="F602" s="3">
        <v>0</v>
      </c>
      <c r="G602" s="3">
        <v>0</v>
      </c>
      <c r="H602" s="3">
        <v>0</v>
      </c>
      <c r="I602" s="3">
        <v>-36.58</v>
      </c>
      <c r="J602" s="3">
        <v>0</v>
      </c>
      <c r="K602" s="3">
        <v>-36.58</v>
      </c>
      <c r="L602">
        <v>0</v>
      </c>
      <c r="M602" s="4">
        <v>45484</v>
      </c>
      <c r="N602" s="3">
        <v>-465.51</v>
      </c>
      <c r="O602" s="3">
        <v>0</v>
      </c>
      <c r="P602" s="3">
        <v>424.18</v>
      </c>
      <c r="Q602" s="3"/>
      <c r="R602" s="3">
        <v>0</v>
      </c>
      <c r="S602" s="3" t="s">
        <v>137</v>
      </c>
      <c r="T602" s="3"/>
      <c r="U602" s="3" t="s">
        <v>35</v>
      </c>
      <c r="V602" s="3"/>
      <c r="W602" s="3"/>
      <c r="X602" s="3">
        <v>-36.58</v>
      </c>
      <c r="Y602" s="3"/>
      <c r="Z602" s="3"/>
      <c r="AA602" s="3">
        <v>36.58</v>
      </c>
      <c r="AB602" s="5" t="s">
        <v>1447</v>
      </c>
      <c r="AC602" s="3">
        <v>428.93</v>
      </c>
      <c r="AD602" s="3"/>
    </row>
    <row r="603" spans="1:30" x14ac:dyDescent="0.25">
      <c r="A603">
        <v>132223</v>
      </c>
      <c r="B603" t="s">
        <v>1448</v>
      </c>
      <c r="C603" s="3">
        <f t="shared" si="10"/>
        <v>-36.700000000000003</v>
      </c>
      <c r="D603" s="3">
        <v>0</v>
      </c>
      <c r="E603" s="3">
        <v>-1.35</v>
      </c>
      <c r="F603" s="3">
        <v>0</v>
      </c>
      <c r="G603" s="3">
        <v>0</v>
      </c>
      <c r="H603" s="3">
        <v>0</v>
      </c>
      <c r="I603" s="3">
        <v>-36.700000000000003</v>
      </c>
      <c r="J603" s="3">
        <v>0</v>
      </c>
      <c r="K603" s="3">
        <v>-38.049999999999997</v>
      </c>
      <c r="L603">
        <v>0</v>
      </c>
      <c r="M603" s="4">
        <v>45699</v>
      </c>
      <c r="N603" s="3">
        <v>114.25</v>
      </c>
      <c r="O603" s="3">
        <v>2135.84</v>
      </c>
      <c r="P603" s="3">
        <v>15145.07</v>
      </c>
      <c r="Q603" s="3" t="s">
        <v>32</v>
      </c>
      <c r="R603" s="3">
        <v>0</v>
      </c>
      <c r="S603" s="3" t="s">
        <v>112</v>
      </c>
      <c r="T603" s="3" t="s">
        <v>32</v>
      </c>
      <c r="U603" s="3" t="s">
        <v>35</v>
      </c>
      <c r="V603" s="3" t="s">
        <v>1449</v>
      </c>
      <c r="W603" s="3" t="s">
        <v>37</v>
      </c>
      <c r="X603" s="3">
        <v>-47.34</v>
      </c>
      <c r="Y603" s="3"/>
      <c r="Z603" s="3"/>
      <c r="AA603" s="3">
        <v>38.049999999999997</v>
      </c>
      <c r="AB603" s="5" t="s">
        <v>158</v>
      </c>
      <c r="AC603" s="3">
        <v>-114.25</v>
      </c>
      <c r="AD603" s="3" t="s">
        <v>1450</v>
      </c>
    </row>
    <row r="604" spans="1:30" x14ac:dyDescent="0.25">
      <c r="A604">
        <v>429864</v>
      </c>
      <c r="B604" t="s">
        <v>1451</v>
      </c>
      <c r="C604" s="3">
        <f t="shared" si="10"/>
        <v>-36.840000000000003</v>
      </c>
      <c r="D604" s="3">
        <v>0</v>
      </c>
      <c r="E604" s="3">
        <v>0</v>
      </c>
      <c r="F604" s="3">
        <v>0</v>
      </c>
      <c r="G604" s="3">
        <v>0</v>
      </c>
      <c r="H604" s="3">
        <v>0</v>
      </c>
      <c r="I604" s="3">
        <v>-36.840000000000003</v>
      </c>
      <c r="J604" s="3">
        <v>-5203.74</v>
      </c>
      <c r="K604" s="3">
        <v>-5240.58</v>
      </c>
      <c r="L604">
        <v>0</v>
      </c>
      <c r="M604" s="4">
        <v>45628</v>
      </c>
      <c r="N604" s="3">
        <v>-1395</v>
      </c>
      <c r="O604" s="3">
        <v>12915.3</v>
      </c>
      <c r="P604" s="3">
        <v>21975.06</v>
      </c>
      <c r="Q604" s="3"/>
      <c r="R604" s="3">
        <v>2193.75</v>
      </c>
      <c r="S604" s="3" t="s">
        <v>137</v>
      </c>
      <c r="T604" s="3" t="s">
        <v>32</v>
      </c>
      <c r="U604" s="3" t="s">
        <v>35</v>
      </c>
      <c r="V604" s="3"/>
      <c r="W604" s="3"/>
      <c r="X604" s="3">
        <v>-8679.31</v>
      </c>
      <c r="Y604" s="3"/>
      <c r="Z604" s="3"/>
      <c r="AA604" s="3">
        <v>0</v>
      </c>
      <c r="AB604" s="5" t="s">
        <v>445</v>
      </c>
      <c r="AC604" s="3">
        <v>12915.3</v>
      </c>
      <c r="AD604" s="3"/>
    </row>
    <row r="605" spans="1:30" x14ac:dyDescent="0.25">
      <c r="A605">
        <v>406971</v>
      </c>
      <c r="B605" t="s">
        <v>1452</v>
      </c>
      <c r="C605" s="3">
        <f t="shared" si="10"/>
        <v>-37.54</v>
      </c>
      <c r="D605" s="3">
        <v>0</v>
      </c>
      <c r="E605" s="3">
        <v>0</v>
      </c>
      <c r="F605" s="3">
        <v>0</v>
      </c>
      <c r="G605" s="3">
        <v>0</v>
      </c>
      <c r="H605" s="3">
        <v>0</v>
      </c>
      <c r="I605" s="3">
        <v>-37.54</v>
      </c>
      <c r="J605" s="3">
        <v>0</v>
      </c>
      <c r="K605" s="3">
        <v>-37.54</v>
      </c>
      <c r="L605">
        <v>0</v>
      </c>
      <c r="M605" s="4">
        <v>45593</v>
      </c>
      <c r="N605" s="3">
        <v>-84.46</v>
      </c>
      <c r="O605" s="3">
        <v>0</v>
      </c>
      <c r="P605" s="3">
        <v>6321.39</v>
      </c>
      <c r="Q605" s="3"/>
      <c r="R605" s="3">
        <v>0</v>
      </c>
      <c r="S605" s="3" t="s">
        <v>112</v>
      </c>
      <c r="T605" s="3" t="s">
        <v>1453</v>
      </c>
      <c r="U605" s="3" t="s">
        <v>35</v>
      </c>
      <c r="V605" s="3"/>
      <c r="W605" s="3"/>
      <c r="X605" s="3">
        <v>-37.54</v>
      </c>
      <c r="Y605" s="3"/>
      <c r="Z605" s="3"/>
      <c r="AA605" s="3">
        <v>37.54</v>
      </c>
      <c r="AB605" s="5" t="s">
        <v>1454</v>
      </c>
      <c r="AC605" s="3">
        <v>84.46</v>
      </c>
      <c r="AD605" s="3"/>
    </row>
    <row r="606" spans="1:30" x14ac:dyDescent="0.25">
      <c r="A606">
        <v>147790</v>
      </c>
      <c r="B606" t="s">
        <v>1455</v>
      </c>
      <c r="C606" s="3">
        <f t="shared" si="10"/>
        <v>-38.07</v>
      </c>
      <c r="D606" s="3">
        <v>4127.21</v>
      </c>
      <c r="E606" s="3">
        <v>0</v>
      </c>
      <c r="F606" s="3">
        <v>0</v>
      </c>
      <c r="G606" s="3">
        <v>0</v>
      </c>
      <c r="H606" s="3">
        <v>0</v>
      </c>
      <c r="I606" s="3">
        <v>-38.07</v>
      </c>
      <c r="J606" s="3">
        <v>0</v>
      </c>
      <c r="K606" s="3">
        <v>4089.14</v>
      </c>
      <c r="L606">
        <v>50000</v>
      </c>
      <c r="M606" s="4">
        <v>45166</v>
      </c>
      <c r="N606" s="3">
        <v>-1640.52</v>
      </c>
      <c r="O606" s="3">
        <v>3684.54</v>
      </c>
      <c r="P606" s="3">
        <v>0</v>
      </c>
      <c r="Q606" s="3" t="s">
        <v>32</v>
      </c>
      <c r="R606" s="3">
        <v>0</v>
      </c>
      <c r="S606" s="3" t="s">
        <v>33</v>
      </c>
      <c r="T606" s="3"/>
      <c r="U606" s="3" t="s">
        <v>35</v>
      </c>
      <c r="V606" s="3" t="s">
        <v>849</v>
      </c>
      <c r="W606" s="3" t="s">
        <v>37</v>
      </c>
      <c r="X606" s="3">
        <v>283.12</v>
      </c>
      <c r="Y606" s="3"/>
      <c r="Z606" s="3"/>
      <c r="AA606" s="3">
        <v>45910.86</v>
      </c>
      <c r="AB606" s="5" t="s">
        <v>146</v>
      </c>
      <c r="AC606" s="3">
        <v>120.97</v>
      </c>
      <c r="AD606" s="3" t="s">
        <v>1456</v>
      </c>
    </row>
    <row r="607" spans="1:30" x14ac:dyDescent="0.25">
      <c r="A607">
        <v>149523</v>
      </c>
      <c r="B607" t="s">
        <v>1457</v>
      </c>
      <c r="C607" s="3">
        <f t="shared" si="10"/>
        <v>-40.090000000000003</v>
      </c>
      <c r="D607" s="3">
        <v>0</v>
      </c>
      <c r="E607" s="3">
        <v>0</v>
      </c>
      <c r="F607" s="3">
        <v>0</v>
      </c>
      <c r="G607" s="3">
        <v>0</v>
      </c>
      <c r="H607" s="3">
        <v>0</v>
      </c>
      <c r="I607" s="3">
        <v>-40.090000000000003</v>
      </c>
      <c r="J607" s="3">
        <v>0</v>
      </c>
      <c r="K607" s="3">
        <v>-40.090000000000003</v>
      </c>
      <c r="L607">
        <v>0</v>
      </c>
      <c r="M607" s="4">
        <v>45644</v>
      </c>
      <c r="N607" s="3">
        <v>-46.83</v>
      </c>
      <c r="O607" s="3">
        <v>0</v>
      </c>
      <c r="P607" s="3">
        <v>19801.89</v>
      </c>
      <c r="Q607" s="3" t="s">
        <v>32</v>
      </c>
      <c r="R607" s="3">
        <v>0</v>
      </c>
      <c r="S607" s="3" t="s">
        <v>112</v>
      </c>
      <c r="T607" s="3" t="s">
        <v>32</v>
      </c>
      <c r="U607" s="3" t="s">
        <v>35</v>
      </c>
      <c r="V607" s="3"/>
      <c r="W607" s="3" t="s">
        <v>37</v>
      </c>
      <c r="X607" s="3">
        <v>-40.090000000000003</v>
      </c>
      <c r="Y607" s="3"/>
      <c r="Z607" s="3"/>
      <c r="AA607" s="3">
        <v>40.090000000000003</v>
      </c>
      <c r="AB607" s="5" t="s">
        <v>69</v>
      </c>
      <c r="AC607" s="3">
        <v>46.83</v>
      </c>
      <c r="AD607" s="3" t="s">
        <v>1458</v>
      </c>
    </row>
    <row r="608" spans="1:30" x14ac:dyDescent="0.25">
      <c r="A608">
        <v>22707</v>
      </c>
      <c r="B608" t="s">
        <v>1459</v>
      </c>
      <c r="C608" s="3">
        <f t="shared" si="10"/>
        <v>-40.82</v>
      </c>
      <c r="D608" s="3">
        <v>0</v>
      </c>
      <c r="E608" s="3">
        <v>0</v>
      </c>
      <c r="F608" s="3">
        <v>0</v>
      </c>
      <c r="G608" s="3">
        <v>0</v>
      </c>
      <c r="H608" s="3">
        <v>0</v>
      </c>
      <c r="I608" s="3">
        <v>-40.82</v>
      </c>
      <c r="J608" s="3">
        <v>0</v>
      </c>
      <c r="K608" s="3">
        <v>-40.82</v>
      </c>
      <c r="L608">
        <v>1000</v>
      </c>
      <c r="M608" s="4">
        <v>45304</v>
      </c>
      <c r="N608" s="3">
        <v>-416.24</v>
      </c>
      <c r="O608" s="3">
        <v>0</v>
      </c>
      <c r="P608" s="3">
        <v>332.67</v>
      </c>
      <c r="Q608" s="3"/>
      <c r="R608" s="3">
        <v>0</v>
      </c>
      <c r="S608" s="3" t="s">
        <v>139</v>
      </c>
      <c r="T608" s="3"/>
      <c r="U608" s="3" t="s">
        <v>35</v>
      </c>
      <c r="V608" s="3"/>
      <c r="W608" s="3" t="s">
        <v>37</v>
      </c>
      <c r="X608" s="3">
        <v>-40.82</v>
      </c>
      <c r="Y608" s="3"/>
      <c r="Z608" s="3"/>
      <c r="AA608" s="3">
        <v>1040.82</v>
      </c>
      <c r="AB608" s="5" t="s">
        <v>1460</v>
      </c>
      <c r="AC608" s="3"/>
      <c r="AD608" s="3"/>
    </row>
    <row r="609" spans="1:30" x14ac:dyDescent="0.25">
      <c r="A609">
        <v>132218</v>
      </c>
      <c r="B609" t="s">
        <v>1461</v>
      </c>
      <c r="C609" s="3">
        <f t="shared" si="10"/>
        <v>-43.27</v>
      </c>
      <c r="D609" s="3">
        <v>0</v>
      </c>
      <c r="E609" s="3">
        <v>0</v>
      </c>
      <c r="F609" s="3">
        <v>0</v>
      </c>
      <c r="G609" s="3">
        <v>0</v>
      </c>
      <c r="H609" s="3">
        <v>0</v>
      </c>
      <c r="I609" s="3">
        <v>-43.27</v>
      </c>
      <c r="J609" s="3">
        <v>0</v>
      </c>
      <c r="K609" s="3">
        <v>-43.27</v>
      </c>
      <c r="L609">
        <v>0</v>
      </c>
      <c r="M609" s="4">
        <v>45702</v>
      </c>
      <c r="N609" s="3">
        <v>-24.44</v>
      </c>
      <c r="O609" s="3">
        <v>1783.95</v>
      </c>
      <c r="P609" s="3">
        <v>34473</v>
      </c>
      <c r="Q609" s="3"/>
      <c r="R609" s="3">
        <v>0</v>
      </c>
      <c r="S609" s="3" t="s">
        <v>112</v>
      </c>
      <c r="T609" s="3" t="s">
        <v>32</v>
      </c>
      <c r="U609" s="3" t="s">
        <v>35</v>
      </c>
      <c r="V609" s="3"/>
      <c r="W609" s="3" t="s">
        <v>37</v>
      </c>
      <c r="X609" s="3">
        <v>-43.27</v>
      </c>
      <c r="Y609" s="3"/>
      <c r="Z609" s="3"/>
      <c r="AA609" s="3">
        <v>43.27</v>
      </c>
      <c r="AB609" s="5" t="s">
        <v>60</v>
      </c>
      <c r="AC609" s="3">
        <v>24.44</v>
      </c>
      <c r="AD609" s="3"/>
    </row>
    <row r="610" spans="1:30" x14ac:dyDescent="0.25">
      <c r="A610">
        <v>136999</v>
      </c>
      <c r="B610" t="s">
        <v>1462</v>
      </c>
      <c r="C610" s="3">
        <f t="shared" si="10"/>
        <v>-43.81</v>
      </c>
      <c r="D610" s="3">
        <v>0</v>
      </c>
      <c r="E610" s="3">
        <v>0</v>
      </c>
      <c r="F610" s="3">
        <v>0</v>
      </c>
      <c r="G610" s="3">
        <v>0</v>
      </c>
      <c r="H610" s="3">
        <v>0</v>
      </c>
      <c r="I610" s="3">
        <v>-43.81</v>
      </c>
      <c r="J610" s="3">
        <v>0</v>
      </c>
      <c r="K610" s="3">
        <v>-43.81</v>
      </c>
      <c r="L610">
        <v>0</v>
      </c>
      <c r="M610" s="4">
        <v>45426</v>
      </c>
      <c r="N610" s="3">
        <v>28.52</v>
      </c>
      <c r="O610" s="3">
        <v>0</v>
      </c>
      <c r="P610" s="3">
        <v>32</v>
      </c>
      <c r="Q610" s="3"/>
      <c r="R610" s="3">
        <v>0</v>
      </c>
      <c r="S610" s="3" t="s">
        <v>137</v>
      </c>
      <c r="T610" s="3"/>
      <c r="U610" s="3" t="s">
        <v>35</v>
      </c>
      <c r="V610" s="3"/>
      <c r="W610" s="3" t="s">
        <v>37</v>
      </c>
      <c r="X610" s="3">
        <v>-43.81</v>
      </c>
      <c r="Y610" s="3"/>
      <c r="Z610" s="3"/>
      <c r="AA610" s="3">
        <v>43.81</v>
      </c>
      <c r="AB610" s="5" t="s">
        <v>1463</v>
      </c>
      <c r="AC610" s="3">
        <v>-28.52</v>
      </c>
      <c r="AD610" s="3"/>
    </row>
    <row r="611" spans="1:30" x14ac:dyDescent="0.25">
      <c r="A611">
        <v>23496</v>
      </c>
      <c r="B611" t="s">
        <v>1464</v>
      </c>
      <c r="C611" s="3">
        <f t="shared" si="10"/>
        <v>-44.08</v>
      </c>
      <c r="D611" s="3">
        <v>0</v>
      </c>
      <c r="E611" s="3">
        <v>0</v>
      </c>
      <c r="F611" s="3">
        <v>0</v>
      </c>
      <c r="G611" s="3">
        <v>0</v>
      </c>
      <c r="H611" s="3">
        <v>0</v>
      </c>
      <c r="I611" s="3">
        <v>-44.08</v>
      </c>
      <c r="J611" s="3">
        <v>0</v>
      </c>
      <c r="K611" s="3">
        <v>-44.08</v>
      </c>
      <c r="L611">
        <v>0</v>
      </c>
      <c r="M611" s="4">
        <v>45538</v>
      </c>
      <c r="N611" s="3">
        <v>-302.45</v>
      </c>
      <c r="O611" s="3">
        <v>0</v>
      </c>
      <c r="P611" s="3">
        <v>2586.92</v>
      </c>
      <c r="Q611" s="3"/>
      <c r="R611" s="3">
        <v>0</v>
      </c>
      <c r="S611" s="3" t="s">
        <v>139</v>
      </c>
      <c r="T611" s="3" t="s">
        <v>32</v>
      </c>
      <c r="U611" s="3" t="s">
        <v>35</v>
      </c>
      <c r="V611" s="3"/>
      <c r="W611" s="3" t="s">
        <v>37</v>
      </c>
      <c r="X611" s="3">
        <v>-77.13</v>
      </c>
      <c r="Y611" s="3"/>
      <c r="Z611" s="3"/>
      <c r="AA611" s="3">
        <v>44.08</v>
      </c>
      <c r="AB611" s="5" t="s">
        <v>1465</v>
      </c>
      <c r="AC611" s="3">
        <v>302.45</v>
      </c>
      <c r="AD611" s="3" t="s">
        <v>1466</v>
      </c>
    </row>
    <row r="612" spans="1:30" x14ac:dyDescent="0.25">
      <c r="A612">
        <v>132049</v>
      </c>
      <c r="B612" t="s">
        <v>1467</v>
      </c>
      <c r="C612" s="3">
        <f t="shared" si="10"/>
        <v>-44.19</v>
      </c>
      <c r="D612" s="3">
        <v>0</v>
      </c>
      <c r="E612" s="3">
        <v>0</v>
      </c>
      <c r="F612" s="3">
        <v>0</v>
      </c>
      <c r="G612" s="3">
        <v>0</v>
      </c>
      <c r="H612" s="3">
        <v>0</v>
      </c>
      <c r="I612" s="3">
        <v>-44.19</v>
      </c>
      <c r="J612" s="3">
        <v>0</v>
      </c>
      <c r="K612" s="3">
        <v>-44.19</v>
      </c>
      <c r="L612">
        <v>0</v>
      </c>
      <c r="M612" s="4">
        <v>45596</v>
      </c>
      <c r="N612" s="3">
        <v>-50.87</v>
      </c>
      <c r="O612" s="3">
        <v>0</v>
      </c>
      <c r="P612" s="3">
        <v>124.25</v>
      </c>
      <c r="Q612" s="3"/>
      <c r="R612" s="3">
        <v>0</v>
      </c>
      <c r="S612" s="3" t="s">
        <v>112</v>
      </c>
      <c r="T612" s="3" t="s">
        <v>32</v>
      </c>
      <c r="U612" s="3" t="s">
        <v>35</v>
      </c>
      <c r="V612" s="3"/>
      <c r="W612" s="3" t="s">
        <v>37</v>
      </c>
      <c r="X612" s="3">
        <v>-44.19</v>
      </c>
      <c r="Y612" s="3"/>
      <c r="Z612" s="3"/>
      <c r="AA612" s="3">
        <v>44.19</v>
      </c>
      <c r="AB612" s="5" t="s">
        <v>414</v>
      </c>
      <c r="AC612" s="3">
        <v>50.87</v>
      </c>
      <c r="AD612" s="3"/>
    </row>
    <row r="613" spans="1:30" x14ac:dyDescent="0.25">
      <c r="A613">
        <v>278026</v>
      </c>
      <c r="B613" t="s">
        <v>1468</v>
      </c>
      <c r="C613" s="3">
        <f t="shared" si="10"/>
        <v>-44.41</v>
      </c>
      <c r="D613" s="3">
        <v>0</v>
      </c>
      <c r="E613" s="3">
        <v>0</v>
      </c>
      <c r="F613" s="3">
        <v>0</v>
      </c>
      <c r="G613" s="3">
        <v>0</v>
      </c>
      <c r="H613" s="3">
        <v>0</v>
      </c>
      <c r="I613" s="3">
        <v>-44.41</v>
      </c>
      <c r="J613" s="3">
        <v>0</v>
      </c>
      <c r="K613" s="3">
        <v>-44.41</v>
      </c>
      <c r="L613">
        <v>0</v>
      </c>
      <c r="M613" s="4">
        <v>45558</v>
      </c>
      <c r="N613" s="3">
        <v>-66.37</v>
      </c>
      <c r="O613" s="3">
        <v>0</v>
      </c>
      <c r="P613" s="3">
        <v>10029.84</v>
      </c>
      <c r="Q613" s="3"/>
      <c r="R613" s="3">
        <v>0</v>
      </c>
      <c r="S613" s="3"/>
      <c r="T613" s="3" t="s">
        <v>32</v>
      </c>
      <c r="U613" s="3" t="s">
        <v>35</v>
      </c>
      <c r="V613" s="3"/>
      <c r="W613" s="3" t="s">
        <v>37</v>
      </c>
      <c r="X613" s="3">
        <v>-46.39</v>
      </c>
      <c r="Y613" s="3"/>
      <c r="Z613" s="3"/>
      <c r="AA613" s="3">
        <v>44.41</v>
      </c>
      <c r="AB613" s="5" t="s">
        <v>1433</v>
      </c>
      <c r="AC613" s="3">
        <v>361.61</v>
      </c>
      <c r="AD613" s="3" t="s">
        <v>1469</v>
      </c>
    </row>
    <row r="614" spans="1:30" x14ac:dyDescent="0.25">
      <c r="A614">
        <v>184206</v>
      </c>
      <c r="B614" t="s">
        <v>1470</v>
      </c>
      <c r="C614" s="3">
        <f t="shared" si="10"/>
        <v>-45.02</v>
      </c>
      <c r="D614" s="3">
        <v>0</v>
      </c>
      <c r="E614" s="3">
        <v>0</v>
      </c>
      <c r="F614" s="3">
        <v>0</v>
      </c>
      <c r="G614" s="3">
        <v>0</v>
      </c>
      <c r="H614" s="3">
        <v>0</v>
      </c>
      <c r="I614" s="3">
        <v>-45.02</v>
      </c>
      <c r="J614" s="3">
        <v>0</v>
      </c>
      <c r="K614" s="3">
        <v>-45.02</v>
      </c>
      <c r="L614">
        <v>0</v>
      </c>
      <c r="M614" s="4">
        <v>45604</v>
      </c>
      <c r="N614" s="3">
        <v>-6794.05</v>
      </c>
      <c r="O614" s="3">
        <v>0</v>
      </c>
      <c r="P614" s="3">
        <v>22360.29</v>
      </c>
      <c r="Q614" s="3"/>
      <c r="R614" s="3">
        <v>0</v>
      </c>
      <c r="S614" s="3" t="s">
        <v>139</v>
      </c>
      <c r="T614" s="3" t="s">
        <v>50</v>
      </c>
      <c r="U614" s="3" t="s">
        <v>35</v>
      </c>
      <c r="V614" s="3"/>
      <c r="W614" s="3" t="s">
        <v>37</v>
      </c>
      <c r="X614" s="3">
        <v>7.66</v>
      </c>
      <c r="Y614" s="3"/>
      <c r="Z614" s="3"/>
      <c r="AA614" s="3">
        <v>45.02</v>
      </c>
      <c r="AB614" s="5" t="s">
        <v>1471</v>
      </c>
      <c r="AC614" s="3">
        <v>254.34</v>
      </c>
      <c r="AD614" s="3" t="s">
        <v>1472</v>
      </c>
    </row>
    <row r="615" spans="1:30" x14ac:dyDescent="0.25">
      <c r="A615">
        <v>22081</v>
      </c>
      <c r="B615" t="s">
        <v>1473</v>
      </c>
      <c r="C615" s="3">
        <f t="shared" si="10"/>
        <v>-45.78</v>
      </c>
      <c r="D615" s="3">
        <v>0</v>
      </c>
      <c r="E615" s="3">
        <v>0</v>
      </c>
      <c r="F615" s="3">
        <v>0</v>
      </c>
      <c r="G615" s="3">
        <v>0</v>
      </c>
      <c r="H615" s="3">
        <v>0</v>
      </c>
      <c r="I615" s="3">
        <v>-45.78</v>
      </c>
      <c r="J615" s="3">
        <v>0</v>
      </c>
      <c r="K615" s="3">
        <v>-45.78</v>
      </c>
      <c r="L615">
        <v>500</v>
      </c>
      <c r="M615" s="4">
        <v>45381</v>
      </c>
      <c r="N615" s="3">
        <v>-122.1</v>
      </c>
      <c r="O615" s="3">
        <v>0</v>
      </c>
      <c r="P615" s="3">
        <v>1027.77</v>
      </c>
      <c r="Q615" s="3"/>
      <c r="R615" s="3">
        <v>0</v>
      </c>
      <c r="S615" s="3" t="s">
        <v>137</v>
      </c>
      <c r="T615" s="3"/>
      <c r="U615" s="3" t="s">
        <v>35</v>
      </c>
      <c r="V615" s="3"/>
      <c r="W615" s="3" t="s">
        <v>37</v>
      </c>
      <c r="X615" s="3">
        <v>-45.78</v>
      </c>
      <c r="Y615" s="3"/>
      <c r="Z615" s="3"/>
      <c r="AA615" s="3">
        <v>545.78</v>
      </c>
      <c r="AB615" s="5" t="s">
        <v>1474</v>
      </c>
      <c r="AC615" s="3">
        <v>122.1</v>
      </c>
      <c r="AD615" s="3" t="s">
        <v>1475</v>
      </c>
    </row>
    <row r="616" spans="1:30" x14ac:dyDescent="0.25">
      <c r="A616">
        <v>132751</v>
      </c>
      <c r="B616" t="s">
        <v>1476</v>
      </c>
      <c r="C616" s="3">
        <f t="shared" si="10"/>
        <v>-46.02</v>
      </c>
      <c r="D616" s="3">
        <v>0</v>
      </c>
      <c r="E616" s="3">
        <v>0</v>
      </c>
      <c r="F616" s="3">
        <v>0</v>
      </c>
      <c r="G616" s="3">
        <v>0</v>
      </c>
      <c r="H616" s="3">
        <v>0</v>
      </c>
      <c r="I616" s="3">
        <v>-46.02</v>
      </c>
      <c r="J616" s="3">
        <v>0</v>
      </c>
      <c r="K616" s="3">
        <v>-46.02</v>
      </c>
      <c r="L616">
        <v>0</v>
      </c>
      <c r="M616" s="4">
        <v>45707</v>
      </c>
      <c r="N616" s="3">
        <v>-1778.24</v>
      </c>
      <c r="O616" s="3">
        <v>2487.11</v>
      </c>
      <c r="P616" s="3">
        <v>15606.3</v>
      </c>
      <c r="Q616" s="3" t="s">
        <v>32</v>
      </c>
      <c r="R616" s="3">
        <v>0</v>
      </c>
      <c r="S616" s="3" t="s">
        <v>137</v>
      </c>
      <c r="T616" s="3" t="s">
        <v>32</v>
      </c>
      <c r="U616" s="3" t="s">
        <v>35</v>
      </c>
      <c r="V616" s="3" t="s">
        <v>1477</v>
      </c>
      <c r="W616" s="3" t="s">
        <v>37</v>
      </c>
      <c r="X616" s="3">
        <v>-118.61</v>
      </c>
      <c r="Y616" s="3"/>
      <c r="Z616" s="3"/>
      <c r="AA616" s="3">
        <v>0</v>
      </c>
      <c r="AB616" s="5" t="s">
        <v>316</v>
      </c>
      <c r="AC616" s="3">
        <v>1778.24</v>
      </c>
      <c r="AD616" s="3" t="s">
        <v>1478</v>
      </c>
    </row>
    <row r="617" spans="1:30" x14ac:dyDescent="0.25">
      <c r="A617">
        <v>278192</v>
      </c>
      <c r="B617" t="s">
        <v>1479</v>
      </c>
      <c r="C617" s="3">
        <f t="shared" si="10"/>
        <v>-47.25</v>
      </c>
      <c r="D617" s="3">
        <v>0</v>
      </c>
      <c r="E617" s="3">
        <v>0</v>
      </c>
      <c r="F617" s="3">
        <v>0</v>
      </c>
      <c r="G617" s="3">
        <v>0</v>
      </c>
      <c r="H617" s="3">
        <v>0</v>
      </c>
      <c r="I617" s="3">
        <v>-47.25</v>
      </c>
      <c r="J617" s="3">
        <v>0</v>
      </c>
      <c r="K617" s="3">
        <v>-47.25</v>
      </c>
      <c r="L617">
        <v>0</v>
      </c>
      <c r="M617" s="4">
        <v>45709</v>
      </c>
      <c r="N617" s="3">
        <v>-10.85</v>
      </c>
      <c r="O617" s="3">
        <v>39.28</v>
      </c>
      <c r="P617" s="3">
        <v>227.85</v>
      </c>
      <c r="Q617" s="3"/>
      <c r="R617" s="3">
        <v>0</v>
      </c>
      <c r="S617" s="3" t="s">
        <v>139</v>
      </c>
      <c r="T617" s="3" t="s">
        <v>32</v>
      </c>
      <c r="U617" s="3" t="s">
        <v>35</v>
      </c>
      <c r="V617" s="3"/>
      <c r="W617" s="3" t="s">
        <v>37</v>
      </c>
      <c r="X617" s="3">
        <v>-135.9</v>
      </c>
      <c r="Y617" s="3"/>
      <c r="Z617" s="3"/>
      <c r="AA617" s="3">
        <v>47.25</v>
      </c>
      <c r="AB617" s="5" t="s">
        <v>134</v>
      </c>
      <c r="AC617" s="3">
        <v>10.85</v>
      </c>
      <c r="AD617" s="3"/>
    </row>
    <row r="618" spans="1:30" x14ac:dyDescent="0.25">
      <c r="A618">
        <v>277244</v>
      </c>
      <c r="B618" t="s">
        <v>1480</v>
      </c>
      <c r="C618" s="3">
        <f t="shared" si="10"/>
        <v>-51.05</v>
      </c>
      <c r="D618" s="3">
        <v>0</v>
      </c>
      <c r="E618" s="3">
        <v>0</v>
      </c>
      <c r="F618" s="3">
        <v>0</v>
      </c>
      <c r="G618" s="3">
        <v>0</v>
      </c>
      <c r="H618" s="3">
        <v>0</v>
      </c>
      <c r="I618" s="3">
        <v>-51.05</v>
      </c>
      <c r="J618" s="3">
        <v>-0.01</v>
      </c>
      <c r="K618" s="3">
        <v>-51.06</v>
      </c>
      <c r="L618">
        <v>0</v>
      </c>
      <c r="M618" s="4">
        <v>45342</v>
      </c>
      <c r="N618" s="3">
        <v>-84.33</v>
      </c>
      <c r="O618" s="3">
        <v>0</v>
      </c>
      <c r="P618" s="3">
        <v>2116.0700000000002</v>
      </c>
      <c r="Q618" s="3"/>
      <c r="R618" s="3">
        <v>0</v>
      </c>
      <c r="S618" s="3" t="s">
        <v>139</v>
      </c>
      <c r="T618" s="3"/>
      <c r="U618" s="3" t="s">
        <v>35</v>
      </c>
      <c r="V618" s="3"/>
      <c r="W618" s="3" t="s">
        <v>37</v>
      </c>
      <c r="X618" s="3">
        <v>-51.06</v>
      </c>
      <c r="Y618" s="3"/>
      <c r="Z618" s="3"/>
      <c r="AA618" s="3">
        <v>51.06</v>
      </c>
      <c r="AB618" s="5" t="s">
        <v>1215</v>
      </c>
      <c r="AC618" s="3">
        <v>684.12</v>
      </c>
      <c r="AD618" s="3"/>
    </row>
    <row r="619" spans="1:30" x14ac:dyDescent="0.25">
      <c r="A619">
        <v>173525</v>
      </c>
      <c r="B619" t="s">
        <v>1481</v>
      </c>
      <c r="C619" s="3">
        <f t="shared" si="10"/>
        <v>-53.12</v>
      </c>
      <c r="D619" s="3">
        <v>0</v>
      </c>
      <c r="E619" s="3">
        <v>0</v>
      </c>
      <c r="F619" s="3">
        <v>0</v>
      </c>
      <c r="G619" s="3">
        <v>0</v>
      </c>
      <c r="H619" s="3">
        <v>0</v>
      </c>
      <c r="I619" s="3">
        <v>-53.12</v>
      </c>
      <c r="J619" s="3">
        <v>0</v>
      </c>
      <c r="K619" s="3">
        <v>-53.12</v>
      </c>
      <c r="L619">
        <v>0</v>
      </c>
      <c r="M619" s="4">
        <v>45714</v>
      </c>
      <c r="N619" s="3">
        <v>-79.83</v>
      </c>
      <c r="O619" s="3">
        <v>429.5</v>
      </c>
      <c r="P619" s="3">
        <v>6706.39</v>
      </c>
      <c r="Q619" s="3"/>
      <c r="R619" s="3">
        <v>0</v>
      </c>
      <c r="S619" s="3" t="s">
        <v>137</v>
      </c>
      <c r="T619" s="3" t="s">
        <v>50</v>
      </c>
      <c r="U619" s="3" t="s">
        <v>35</v>
      </c>
      <c r="V619" s="3"/>
      <c r="W619" s="3" t="s">
        <v>37</v>
      </c>
      <c r="X619" s="3">
        <v>-88.62</v>
      </c>
      <c r="Y619" s="3"/>
      <c r="Z619" s="3"/>
      <c r="AA619" s="3">
        <v>64.069999999999993</v>
      </c>
      <c r="AB619" s="5" t="s">
        <v>114</v>
      </c>
      <c r="AC619" s="3">
        <v>79.83</v>
      </c>
      <c r="AD619" s="3" t="s">
        <v>1482</v>
      </c>
    </row>
    <row r="620" spans="1:30" x14ac:dyDescent="0.25">
      <c r="A620">
        <v>23164</v>
      </c>
      <c r="B620" t="s">
        <v>1483</v>
      </c>
      <c r="C620" s="3">
        <f t="shared" si="10"/>
        <v>-56.97</v>
      </c>
      <c r="D620" s="3">
        <v>961.73</v>
      </c>
      <c r="E620" s="3">
        <v>0</v>
      </c>
      <c r="F620" s="3">
        <v>0</v>
      </c>
      <c r="G620" s="3">
        <v>0</v>
      </c>
      <c r="H620" s="3">
        <v>0</v>
      </c>
      <c r="I620" s="3">
        <v>-56.97</v>
      </c>
      <c r="J620" s="3">
        <v>0</v>
      </c>
      <c r="K620" s="3">
        <v>904.76</v>
      </c>
      <c r="L620">
        <v>10000</v>
      </c>
      <c r="M620" s="4">
        <v>45709</v>
      </c>
      <c r="N620" s="3">
        <v>-1319.08</v>
      </c>
      <c r="O620" s="3">
        <v>3207.99</v>
      </c>
      <c r="P620" s="3">
        <v>10884.69</v>
      </c>
      <c r="Q620" s="3" t="s">
        <v>32</v>
      </c>
      <c r="R620" s="3">
        <v>0</v>
      </c>
      <c r="S620" s="3" t="s">
        <v>33</v>
      </c>
      <c r="T620" s="3" t="s">
        <v>209</v>
      </c>
      <c r="U620" s="3" t="s">
        <v>35</v>
      </c>
      <c r="V620" s="3" t="s">
        <v>93</v>
      </c>
      <c r="W620" s="3" t="s">
        <v>37</v>
      </c>
      <c r="X620" s="3">
        <v>864.35</v>
      </c>
      <c r="Y620" s="3"/>
      <c r="Z620" s="3"/>
      <c r="AA620" s="3">
        <v>9095.24</v>
      </c>
      <c r="AB620" s="5" t="s">
        <v>114</v>
      </c>
      <c r="AC620" s="3">
        <v>126.94</v>
      </c>
      <c r="AD620" s="3" t="s">
        <v>1484</v>
      </c>
    </row>
    <row r="621" spans="1:30" x14ac:dyDescent="0.25">
      <c r="A621">
        <v>420360</v>
      </c>
      <c r="B621" t="s">
        <v>1485</v>
      </c>
      <c r="C621" s="3">
        <f t="shared" si="10"/>
        <v>-61.44</v>
      </c>
      <c r="D621" s="3">
        <v>0</v>
      </c>
      <c r="E621" s="3">
        <v>0</v>
      </c>
      <c r="F621" s="3">
        <v>0</v>
      </c>
      <c r="G621" s="3">
        <v>0</v>
      </c>
      <c r="H621" s="3">
        <v>0</v>
      </c>
      <c r="I621" s="3">
        <v>-61.44</v>
      </c>
      <c r="J621" s="3">
        <v>0</v>
      </c>
      <c r="K621" s="3">
        <v>-61.44</v>
      </c>
      <c r="L621">
        <v>0</v>
      </c>
      <c r="M621" s="4">
        <v>45688</v>
      </c>
      <c r="N621" s="3">
        <v>-2428.86</v>
      </c>
      <c r="O621" s="3">
        <v>2236</v>
      </c>
      <c r="P621" s="3">
        <v>132.6</v>
      </c>
      <c r="Q621" s="3"/>
      <c r="R621" s="3">
        <v>0</v>
      </c>
      <c r="S621" s="3" t="s">
        <v>137</v>
      </c>
      <c r="T621" s="3" t="s">
        <v>32</v>
      </c>
      <c r="U621" s="3" t="s">
        <v>35</v>
      </c>
      <c r="V621" s="3"/>
      <c r="W621" s="3"/>
      <c r="X621" s="3">
        <v>-154.35</v>
      </c>
      <c r="Y621" s="3"/>
      <c r="Z621" s="3"/>
      <c r="AA621" s="3">
        <v>0</v>
      </c>
      <c r="AB621" s="5" t="s">
        <v>385</v>
      </c>
      <c r="AC621" s="3">
        <v>2428.86</v>
      </c>
      <c r="AD621" s="3"/>
    </row>
    <row r="622" spans="1:30" x14ac:dyDescent="0.25">
      <c r="A622">
        <v>357561</v>
      </c>
      <c r="B622" t="s">
        <v>1486</v>
      </c>
      <c r="C622" s="3">
        <f t="shared" si="10"/>
        <v>-365.07</v>
      </c>
      <c r="D622" s="3">
        <v>0</v>
      </c>
      <c r="E622" s="3">
        <v>0</v>
      </c>
      <c r="F622" s="3">
        <v>0</v>
      </c>
      <c r="G622" s="3">
        <v>-303.07</v>
      </c>
      <c r="H622" s="3">
        <v>0</v>
      </c>
      <c r="I622" s="3">
        <v>-62</v>
      </c>
      <c r="J622" s="3">
        <v>0</v>
      </c>
      <c r="K622" s="3">
        <v>-365.07</v>
      </c>
      <c r="L622">
        <v>0</v>
      </c>
      <c r="M622" s="4">
        <v>45377</v>
      </c>
      <c r="N622" s="3">
        <v>-313.94</v>
      </c>
      <c r="O622" s="3">
        <v>0</v>
      </c>
      <c r="P622" s="3">
        <v>58.4</v>
      </c>
      <c r="Q622" s="3"/>
      <c r="R622" s="3">
        <v>0</v>
      </c>
      <c r="S622" s="3" t="s">
        <v>139</v>
      </c>
      <c r="T622" s="3"/>
      <c r="U622" s="3" t="s">
        <v>35</v>
      </c>
      <c r="V622" s="3"/>
      <c r="W622" s="3" t="s">
        <v>37</v>
      </c>
      <c r="X622" s="3">
        <v>-199.46</v>
      </c>
      <c r="Y622" s="3"/>
      <c r="Z622" s="3"/>
      <c r="AA622" s="3">
        <v>0</v>
      </c>
      <c r="AB622" s="5" t="s">
        <v>1181</v>
      </c>
      <c r="AC622" s="3">
        <v>-303.07</v>
      </c>
      <c r="AD622" s="3"/>
    </row>
    <row r="623" spans="1:30" x14ac:dyDescent="0.25">
      <c r="A623">
        <v>278201</v>
      </c>
      <c r="B623" t="s">
        <v>1487</v>
      </c>
      <c r="C623" s="3">
        <f t="shared" si="10"/>
        <v>-62.66</v>
      </c>
      <c r="D623" s="3">
        <v>0</v>
      </c>
      <c r="E623" s="3">
        <v>0</v>
      </c>
      <c r="F623" s="3">
        <v>0</v>
      </c>
      <c r="G623" s="3">
        <v>0</v>
      </c>
      <c r="H623" s="3">
        <v>0</v>
      </c>
      <c r="I623" s="3">
        <v>-62.66</v>
      </c>
      <c r="J623" s="3">
        <v>0</v>
      </c>
      <c r="K623" s="3">
        <v>-62.66</v>
      </c>
      <c r="L623">
        <v>0</v>
      </c>
      <c r="M623" s="4">
        <v>45428</v>
      </c>
      <c r="N623" s="3">
        <v>-97.13</v>
      </c>
      <c r="O623" s="3">
        <v>0</v>
      </c>
      <c r="P623" s="3">
        <v>6118.09</v>
      </c>
      <c r="Q623" s="3"/>
      <c r="R623" s="3">
        <v>0</v>
      </c>
      <c r="S623" s="3" t="s">
        <v>139</v>
      </c>
      <c r="T623" s="3"/>
      <c r="U623" s="3" t="s">
        <v>35</v>
      </c>
      <c r="V623" s="3"/>
      <c r="W623" s="3" t="s">
        <v>37</v>
      </c>
      <c r="X623" s="3">
        <v>-62.66</v>
      </c>
      <c r="Y623" s="3"/>
      <c r="Z623" s="3"/>
      <c r="AA623" s="3">
        <v>62.66</v>
      </c>
      <c r="AB623" s="5" t="s">
        <v>1488</v>
      </c>
      <c r="AC623" s="3">
        <v>97.13</v>
      </c>
      <c r="AD623" s="3" t="s">
        <v>1489</v>
      </c>
    </row>
    <row r="624" spans="1:30" x14ac:dyDescent="0.25">
      <c r="A624">
        <v>119407</v>
      </c>
      <c r="B624" t="s">
        <v>1490</v>
      </c>
      <c r="C624" s="3">
        <f t="shared" si="10"/>
        <v>-66.91</v>
      </c>
      <c r="D624" s="3">
        <v>0</v>
      </c>
      <c r="E624" s="3">
        <v>0</v>
      </c>
      <c r="F624" s="3">
        <v>0</v>
      </c>
      <c r="G624" s="3">
        <v>0</v>
      </c>
      <c r="H624" s="3">
        <v>0</v>
      </c>
      <c r="I624" s="3">
        <v>-66.91</v>
      </c>
      <c r="J624" s="3">
        <v>0</v>
      </c>
      <c r="K624" s="3">
        <v>-66.91</v>
      </c>
      <c r="L624">
        <v>0</v>
      </c>
      <c r="M624" s="4">
        <v>45701</v>
      </c>
      <c r="N624" s="3">
        <v>-317.88</v>
      </c>
      <c r="O624" s="3">
        <v>1554.22</v>
      </c>
      <c r="P624" s="3">
        <v>51364.12</v>
      </c>
      <c r="Q624" s="3"/>
      <c r="R624" s="3">
        <v>0</v>
      </c>
      <c r="S624" s="3" t="s">
        <v>139</v>
      </c>
      <c r="T624" s="3" t="s">
        <v>32</v>
      </c>
      <c r="U624" s="3" t="s">
        <v>35</v>
      </c>
      <c r="V624" s="3"/>
      <c r="W624" s="3" t="s">
        <v>37</v>
      </c>
      <c r="X624" s="3">
        <v>-66.91</v>
      </c>
      <c r="Y624" s="3"/>
      <c r="Z624" s="3"/>
      <c r="AA624" s="3">
        <v>66.91</v>
      </c>
      <c r="AB624" s="5" t="s">
        <v>478</v>
      </c>
      <c r="AC624" s="3">
        <v>317.88</v>
      </c>
      <c r="AD624" s="3"/>
    </row>
    <row r="625" spans="1:30" x14ac:dyDescent="0.25">
      <c r="A625">
        <v>128257</v>
      </c>
      <c r="B625" t="s">
        <v>1491</v>
      </c>
      <c r="C625" s="3">
        <f t="shared" si="10"/>
        <v>-73.319999999999993</v>
      </c>
      <c r="D625" s="3">
        <v>0</v>
      </c>
      <c r="E625" s="3">
        <v>0</v>
      </c>
      <c r="F625" s="3">
        <v>0</v>
      </c>
      <c r="G625" s="3">
        <v>0</v>
      </c>
      <c r="H625" s="3">
        <v>0</v>
      </c>
      <c r="I625" s="3">
        <v>-73.319999999999993</v>
      </c>
      <c r="J625" s="3">
        <v>0</v>
      </c>
      <c r="K625" s="3">
        <v>-73.319999999999993</v>
      </c>
      <c r="L625">
        <v>0</v>
      </c>
      <c r="M625" s="4">
        <v>45701</v>
      </c>
      <c r="N625" s="3">
        <v>-7.6</v>
      </c>
      <c r="O625" s="3">
        <v>70.95</v>
      </c>
      <c r="P625" s="3">
        <v>9772.8700000000008</v>
      </c>
      <c r="Q625" s="3" t="s">
        <v>32</v>
      </c>
      <c r="R625" s="3">
        <v>0</v>
      </c>
      <c r="S625" s="3" t="s">
        <v>112</v>
      </c>
      <c r="T625" s="3" t="s">
        <v>32</v>
      </c>
      <c r="U625" s="3" t="s">
        <v>35</v>
      </c>
      <c r="V625" s="3" t="s">
        <v>1492</v>
      </c>
      <c r="W625" s="3" t="s">
        <v>37</v>
      </c>
      <c r="X625" s="3">
        <v>-73.319999999999993</v>
      </c>
      <c r="Y625" s="3"/>
      <c r="Z625" s="3"/>
      <c r="AA625" s="3">
        <v>73.319999999999993</v>
      </c>
      <c r="AB625" s="5" t="s">
        <v>478</v>
      </c>
      <c r="AC625" s="3">
        <v>7.6</v>
      </c>
      <c r="AD625" s="3" t="s">
        <v>1493</v>
      </c>
    </row>
    <row r="626" spans="1:30" x14ac:dyDescent="0.25">
      <c r="A626">
        <v>187874</v>
      </c>
      <c r="B626" t="s">
        <v>1494</v>
      </c>
      <c r="C626" s="3">
        <f t="shared" si="10"/>
        <v>-76.58</v>
      </c>
      <c r="D626" s="3">
        <v>0</v>
      </c>
      <c r="E626" s="3">
        <v>0</v>
      </c>
      <c r="F626" s="3">
        <v>0</v>
      </c>
      <c r="G626" s="3">
        <v>0</v>
      </c>
      <c r="H626" s="3">
        <v>0</v>
      </c>
      <c r="I626" s="3">
        <v>-76.58</v>
      </c>
      <c r="J626" s="3">
        <v>0</v>
      </c>
      <c r="K626" s="3">
        <v>-76.58</v>
      </c>
      <c r="L626">
        <v>0</v>
      </c>
      <c r="M626" s="4">
        <v>45714</v>
      </c>
      <c r="N626" s="3">
        <v>-249.75</v>
      </c>
      <c r="O626" s="3">
        <v>16503.88</v>
      </c>
      <c r="P626" s="3">
        <v>63199.58</v>
      </c>
      <c r="Q626" s="3" t="s">
        <v>32</v>
      </c>
      <c r="R626" s="3">
        <v>0</v>
      </c>
      <c r="S626" s="3" t="s">
        <v>137</v>
      </c>
      <c r="T626" s="3" t="s">
        <v>257</v>
      </c>
      <c r="U626" s="3" t="s">
        <v>35</v>
      </c>
      <c r="V626" s="3"/>
      <c r="W626" s="3" t="s">
        <v>68</v>
      </c>
      <c r="X626" s="3">
        <v>760.73</v>
      </c>
      <c r="Y626" s="3"/>
      <c r="Z626" s="3"/>
      <c r="AA626" s="3">
        <v>76.58</v>
      </c>
      <c r="AB626" s="5" t="s">
        <v>114</v>
      </c>
      <c r="AC626" s="3">
        <v>249.75</v>
      </c>
      <c r="AD626" s="3" t="s">
        <v>1495</v>
      </c>
    </row>
    <row r="627" spans="1:30" x14ac:dyDescent="0.25">
      <c r="A627">
        <v>354688</v>
      </c>
      <c r="B627" t="s">
        <v>1496</v>
      </c>
      <c r="C627" s="3">
        <f t="shared" si="10"/>
        <v>-78.48</v>
      </c>
      <c r="D627" s="3">
        <v>0</v>
      </c>
      <c r="E627" s="3">
        <v>0</v>
      </c>
      <c r="F627" s="3">
        <v>0</v>
      </c>
      <c r="G627" s="3">
        <v>0</v>
      </c>
      <c r="H627" s="3">
        <v>0</v>
      </c>
      <c r="I627" s="3">
        <v>-78.48</v>
      </c>
      <c r="J627" s="3">
        <v>0</v>
      </c>
      <c r="K627" s="3">
        <v>-78.48</v>
      </c>
      <c r="L627">
        <v>0</v>
      </c>
      <c r="M627" s="4">
        <v>45671</v>
      </c>
      <c r="N627" s="3">
        <v>-44.41</v>
      </c>
      <c r="O627" s="3">
        <v>118.83</v>
      </c>
      <c r="P627" s="3">
        <v>16485.13</v>
      </c>
      <c r="Q627" s="3"/>
      <c r="R627" s="3">
        <v>0</v>
      </c>
      <c r="S627" s="3" t="s">
        <v>137</v>
      </c>
      <c r="T627" s="3" t="s">
        <v>32</v>
      </c>
      <c r="U627" s="3" t="s">
        <v>35</v>
      </c>
      <c r="V627" s="3"/>
      <c r="W627" s="3" t="s">
        <v>37</v>
      </c>
      <c r="X627" s="3">
        <v>-78.48</v>
      </c>
      <c r="Y627" s="3"/>
      <c r="Z627" s="3"/>
      <c r="AA627" s="3">
        <v>78.48</v>
      </c>
      <c r="AB627" s="5" t="s">
        <v>1174</v>
      </c>
      <c r="AC627" s="3">
        <v>44.41</v>
      </c>
      <c r="AD627" s="3"/>
    </row>
    <row r="628" spans="1:30" x14ac:dyDescent="0.25">
      <c r="A628">
        <v>115769</v>
      </c>
      <c r="B628" t="s">
        <v>1497</v>
      </c>
      <c r="C628" s="3">
        <f t="shared" si="10"/>
        <v>-80</v>
      </c>
      <c r="D628" s="3">
        <v>0</v>
      </c>
      <c r="E628" s="3">
        <v>0</v>
      </c>
      <c r="F628" s="3">
        <v>0</v>
      </c>
      <c r="G628" s="3">
        <v>0</v>
      </c>
      <c r="H628" s="3">
        <v>0</v>
      </c>
      <c r="I628" s="3">
        <v>-80</v>
      </c>
      <c r="J628" s="3">
        <v>-0.13</v>
      </c>
      <c r="K628" s="3">
        <v>-80.13</v>
      </c>
      <c r="L628">
        <v>0</v>
      </c>
      <c r="M628" s="4">
        <v>45684</v>
      </c>
      <c r="N628" s="3">
        <v>-335.1</v>
      </c>
      <c r="O628" s="3">
        <v>406.46</v>
      </c>
      <c r="P628" s="3">
        <v>2362.25</v>
      </c>
      <c r="Q628" s="3"/>
      <c r="R628" s="3">
        <v>0</v>
      </c>
      <c r="S628" s="3" t="s">
        <v>137</v>
      </c>
      <c r="T628" s="3" t="s">
        <v>32</v>
      </c>
      <c r="U628" s="3" t="s">
        <v>35</v>
      </c>
      <c r="V628" s="3"/>
      <c r="W628" s="3" t="s">
        <v>37</v>
      </c>
      <c r="X628" s="3">
        <v>-81.849999999999994</v>
      </c>
      <c r="Y628" s="3"/>
      <c r="Z628" s="3"/>
      <c r="AA628" s="3">
        <v>0</v>
      </c>
      <c r="AB628" s="5" t="s">
        <v>445</v>
      </c>
      <c r="AC628" s="3">
        <v>334.97</v>
      </c>
      <c r="AD628" s="3" t="s">
        <v>1498</v>
      </c>
    </row>
    <row r="629" spans="1:30" x14ac:dyDescent="0.25">
      <c r="A629">
        <v>123651</v>
      </c>
      <c r="B629" t="s">
        <v>1499</v>
      </c>
      <c r="C629" s="3">
        <f t="shared" si="10"/>
        <v>-82.11</v>
      </c>
      <c r="D629" s="3">
        <v>0</v>
      </c>
      <c r="E629" s="3">
        <v>0</v>
      </c>
      <c r="F629" s="3">
        <v>0</v>
      </c>
      <c r="G629" s="3">
        <v>0</v>
      </c>
      <c r="H629" s="3">
        <v>0</v>
      </c>
      <c r="I629" s="3">
        <v>-82.11</v>
      </c>
      <c r="J629" s="3">
        <v>0</v>
      </c>
      <c r="K629" s="3">
        <v>-82.11</v>
      </c>
      <c r="L629">
        <v>0</v>
      </c>
      <c r="M629" s="4">
        <v>45248</v>
      </c>
      <c r="N629" s="3">
        <v>-136.15</v>
      </c>
      <c r="O629" s="3">
        <v>0</v>
      </c>
      <c r="P629" s="3">
        <v>0</v>
      </c>
      <c r="Q629" s="3"/>
      <c r="R629" s="3">
        <v>0</v>
      </c>
      <c r="S629" s="3" t="s">
        <v>112</v>
      </c>
      <c r="T629" s="3"/>
      <c r="U629" s="3" t="s">
        <v>35</v>
      </c>
      <c r="V629" s="3"/>
      <c r="W629" s="3" t="s">
        <v>37</v>
      </c>
      <c r="X629" s="3">
        <v>-82.11</v>
      </c>
      <c r="Y629" s="3"/>
      <c r="Z629" s="3"/>
      <c r="AA629" s="3">
        <v>82.11</v>
      </c>
      <c r="AB629" s="5" t="s">
        <v>1500</v>
      </c>
      <c r="AC629" s="3">
        <v>136.15</v>
      </c>
      <c r="AD629" s="3"/>
    </row>
    <row r="630" spans="1:30" x14ac:dyDescent="0.25">
      <c r="A630">
        <v>145107</v>
      </c>
      <c r="B630" t="s">
        <v>1501</v>
      </c>
      <c r="C630" s="3">
        <f t="shared" si="10"/>
        <v>-86.08</v>
      </c>
      <c r="D630" s="3">
        <v>0</v>
      </c>
      <c r="E630" s="3">
        <v>0</v>
      </c>
      <c r="F630" s="3">
        <v>0</v>
      </c>
      <c r="G630" s="3">
        <v>0</v>
      </c>
      <c r="H630" s="3">
        <v>0</v>
      </c>
      <c r="I630" s="3">
        <v>-86.08</v>
      </c>
      <c r="J630" s="3">
        <v>0</v>
      </c>
      <c r="K630" s="3">
        <v>-86.08</v>
      </c>
      <c r="L630">
        <v>0</v>
      </c>
      <c r="M630" s="4">
        <v>45542</v>
      </c>
      <c r="N630" s="3">
        <v>43.44</v>
      </c>
      <c r="O630" s="3">
        <v>0</v>
      </c>
      <c r="P630" s="3">
        <v>609.55999999999995</v>
      </c>
      <c r="Q630" s="3"/>
      <c r="R630" s="3">
        <v>0</v>
      </c>
      <c r="S630" s="3" t="s">
        <v>139</v>
      </c>
      <c r="T630" s="3" t="s">
        <v>32</v>
      </c>
      <c r="U630" s="3" t="s">
        <v>35</v>
      </c>
      <c r="V630" s="3"/>
      <c r="W630" s="3" t="s">
        <v>37</v>
      </c>
      <c r="X630" s="3">
        <v>-86.08</v>
      </c>
      <c r="Y630" s="3"/>
      <c r="Z630" s="3"/>
      <c r="AA630" s="3">
        <v>86.08</v>
      </c>
      <c r="AB630" s="5" t="s">
        <v>1502</v>
      </c>
      <c r="AC630" s="3">
        <v>-43.44</v>
      </c>
      <c r="AD630" s="3"/>
    </row>
    <row r="631" spans="1:30" x14ac:dyDescent="0.25">
      <c r="A631">
        <v>188409</v>
      </c>
      <c r="B631" t="s">
        <v>1503</v>
      </c>
      <c r="C631" s="3">
        <f t="shared" si="10"/>
        <v>-191.54</v>
      </c>
      <c r="D631" s="3">
        <v>4404.07</v>
      </c>
      <c r="E631" s="3">
        <v>0</v>
      </c>
      <c r="F631" s="3">
        <v>0</v>
      </c>
      <c r="G631" s="3">
        <v>-104.33</v>
      </c>
      <c r="H631" s="3">
        <v>0</v>
      </c>
      <c r="I631" s="3">
        <v>-87.21</v>
      </c>
      <c r="J631" s="3">
        <v>-0.02</v>
      </c>
      <c r="K631" s="3">
        <v>4212.51</v>
      </c>
      <c r="L631">
        <v>85000</v>
      </c>
      <c r="M631" s="4">
        <v>45698</v>
      </c>
      <c r="N631" s="3">
        <v>-5809.25</v>
      </c>
      <c r="O631" s="3">
        <v>14116.91</v>
      </c>
      <c r="P631" s="3">
        <v>147923.51999999999</v>
      </c>
      <c r="Q631" s="3" t="s">
        <v>32</v>
      </c>
      <c r="R631" s="3">
        <v>1431.16</v>
      </c>
      <c r="S631" s="3" t="s">
        <v>33</v>
      </c>
      <c r="T631" s="3" t="s">
        <v>296</v>
      </c>
      <c r="U631" s="3" t="s">
        <v>35</v>
      </c>
      <c r="V631" s="3"/>
      <c r="W631" s="3" t="s">
        <v>37</v>
      </c>
      <c r="X631" s="3">
        <v>4829.5200000000004</v>
      </c>
      <c r="Y631" s="3"/>
      <c r="Z631" s="3"/>
      <c r="AA631" s="3">
        <v>81055.88</v>
      </c>
      <c r="AB631" s="5" t="s">
        <v>202</v>
      </c>
      <c r="AC631" s="3">
        <v>0</v>
      </c>
      <c r="AD631" s="3" t="s">
        <v>1504</v>
      </c>
    </row>
    <row r="632" spans="1:30" x14ac:dyDescent="0.25">
      <c r="A632">
        <v>23180</v>
      </c>
      <c r="B632" t="s">
        <v>1505</v>
      </c>
      <c r="C632" s="3">
        <f t="shared" si="10"/>
        <v>-89.33</v>
      </c>
      <c r="D632" s="3">
        <v>0</v>
      </c>
      <c r="E632" s="3">
        <v>0</v>
      </c>
      <c r="F632" s="3">
        <v>0</v>
      </c>
      <c r="G632" s="3">
        <v>0</v>
      </c>
      <c r="H632" s="3">
        <v>0</v>
      </c>
      <c r="I632" s="3">
        <v>-89.33</v>
      </c>
      <c r="J632" s="3">
        <v>0</v>
      </c>
      <c r="K632" s="3">
        <v>-89.33</v>
      </c>
      <c r="L632">
        <v>0</v>
      </c>
      <c r="M632" s="4">
        <v>45698</v>
      </c>
      <c r="N632" s="3">
        <v>-151.71</v>
      </c>
      <c r="O632" s="3">
        <v>2469.91</v>
      </c>
      <c r="P632" s="3">
        <v>9727.9</v>
      </c>
      <c r="Q632" s="3"/>
      <c r="R632" s="3">
        <v>0</v>
      </c>
      <c r="S632" s="3" t="s">
        <v>112</v>
      </c>
      <c r="T632" s="3" t="s">
        <v>32</v>
      </c>
      <c r="U632" s="3" t="s">
        <v>35</v>
      </c>
      <c r="V632" s="3"/>
      <c r="W632" s="3" t="s">
        <v>37</v>
      </c>
      <c r="X632" s="3">
        <v>-89.33</v>
      </c>
      <c r="Y632" s="3"/>
      <c r="Z632" s="3"/>
      <c r="AA632" s="3">
        <v>89.33</v>
      </c>
      <c r="AB632" s="5" t="s">
        <v>248</v>
      </c>
      <c r="AC632" s="3">
        <v>151.71</v>
      </c>
      <c r="AD632" s="3"/>
    </row>
    <row r="633" spans="1:30" x14ac:dyDescent="0.25">
      <c r="A633">
        <v>419155</v>
      </c>
      <c r="B633" t="s">
        <v>1506</v>
      </c>
      <c r="C633" s="3">
        <f t="shared" si="10"/>
        <v>-96.98</v>
      </c>
      <c r="D633" s="3">
        <v>0</v>
      </c>
      <c r="E633" s="3">
        <v>0</v>
      </c>
      <c r="F633" s="3">
        <v>0</v>
      </c>
      <c r="G633" s="3">
        <v>0</v>
      </c>
      <c r="H633" s="3">
        <v>0</v>
      </c>
      <c r="I633" s="3">
        <v>-96.98</v>
      </c>
      <c r="J633" s="3">
        <v>0</v>
      </c>
      <c r="K633" s="3">
        <v>-96.98</v>
      </c>
      <c r="L633">
        <v>0</v>
      </c>
      <c r="M633" s="4">
        <v>45226</v>
      </c>
      <c r="N633" s="3">
        <v>-200.95</v>
      </c>
      <c r="O633" s="3">
        <v>0</v>
      </c>
      <c r="P633" s="3">
        <v>0</v>
      </c>
      <c r="Q633" s="3"/>
      <c r="R633" s="3">
        <v>0</v>
      </c>
      <c r="S633" s="3" t="s">
        <v>137</v>
      </c>
      <c r="T633" s="3"/>
      <c r="U633" s="3" t="s">
        <v>35</v>
      </c>
      <c r="V633" s="3"/>
      <c r="W633" s="3"/>
      <c r="X633" s="3">
        <v>-96.98</v>
      </c>
      <c r="Y633" s="3"/>
      <c r="Z633" s="3"/>
      <c r="AA633" s="3">
        <v>0</v>
      </c>
      <c r="AB633" s="5" t="s">
        <v>1132</v>
      </c>
      <c r="AC633" s="3">
        <v>-96.98</v>
      </c>
      <c r="AD633" s="3"/>
    </row>
    <row r="634" spans="1:30" x14ac:dyDescent="0.25">
      <c r="A634">
        <v>182390</v>
      </c>
      <c r="B634" t="s">
        <v>1507</v>
      </c>
      <c r="C634" s="3">
        <f t="shared" si="10"/>
        <v>-99.78</v>
      </c>
      <c r="D634" s="3">
        <v>0</v>
      </c>
      <c r="E634" s="3">
        <v>0</v>
      </c>
      <c r="F634" s="3">
        <v>0</v>
      </c>
      <c r="G634" s="3">
        <v>0</v>
      </c>
      <c r="H634" s="3">
        <v>0</v>
      </c>
      <c r="I634" s="3">
        <v>-99.78</v>
      </c>
      <c r="J634" s="3">
        <v>-0.09</v>
      </c>
      <c r="K634" s="3">
        <v>-99.87</v>
      </c>
      <c r="L634">
        <v>0</v>
      </c>
      <c r="M634" s="4">
        <v>45713</v>
      </c>
      <c r="N634" s="3">
        <v>-106.17</v>
      </c>
      <c r="O634" s="3">
        <v>656.88</v>
      </c>
      <c r="P634" s="3">
        <v>18046.7</v>
      </c>
      <c r="Q634" s="3"/>
      <c r="R634" s="3">
        <v>0</v>
      </c>
      <c r="S634" s="3" t="s">
        <v>137</v>
      </c>
      <c r="T634" s="3" t="s">
        <v>32</v>
      </c>
      <c r="U634" s="3" t="s">
        <v>35</v>
      </c>
      <c r="V634" s="3"/>
      <c r="W634" s="3" t="s">
        <v>37</v>
      </c>
      <c r="X634" s="3">
        <v>-99.78</v>
      </c>
      <c r="Y634" s="3"/>
      <c r="Z634" s="3"/>
      <c r="AA634" s="3">
        <v>99.87</v>
      </c>
      <c r="AB634" s="5" t="s">
        <v>146</v>
      </c>
      <c r="AC634" s="3">
        <v>106.17</v>
      </c>
      <c r="AD634" s="3"/>
    </row>
    <row r="635" spans="1:30" x14ac:dyDescent="0.25">
      <c r="A635">
        <v>193649</v>
      </c>
      <c r="B635" t="s">
        <v>1508</v>
      </c>
      <c r="C635" s="3">
        <f t="shared" si="10"/>
        <v>-739.63</v>
      </c>
      <c r="D635" s="3">
        <v>0</v>
      </c>
      <c r="E635" s="3">
        <v>0</v>
      </c>
      <c r="F635" s="3">
        <v>0</v>
      </c>
      <c r="G635" s="3">
        <v>-638.71</v>
      </c>
      <c r="H635" s="3">
        <v>0</v>
      </c>
      <c r="I635" s="3">
        <v>-100.92</v>
      </c>
      <c r="J635" s="3">
        <v>0</v>
      </c>
      <c r="K635" s="3">
        <v>-739.63</v>
      </c>
      <c r="L635">
        <v>0</v>
      </c>
      <c r="M635" s="4">
        <v>45695</v>
      </c>
      <c r="N635" s="3">
        <v>-137.66</v>
      </c>
      <c r="O635" s="3">
        <v>-4653.71</v>
      </c>
      <c r="P635" s="3">
        <v>44781.440000000002</v>
      </c>
      <c r="Q635" s="3"/>
      <c r="R635" s="3">
        <v>0</v>
      </c>
      <c r="S635" s="3" t="s">
        <v>112</v>
      </c>
      <c r="T635" s="3" t="s">
        <v>32</v>
      </c>
      <c r="U635" s="3" t="s">
        <v>35</v>
      </c>
      <c r="V635" s="3"/>
      <c r="W635" s="3" t="s">
        <v>37</v>
      </c>
      <c r="X635" s="3">
        <v>0</v>
      </c>
      <c r="Y635" s="3"/>
      <c r="Z635" s="3"/>
      <c r="AA635" s="3">
        <v>739.63</v>
      </c>
      <c r="AB635" s="5" t="s">
        <v>385</v>
      </c>
      <c r="AC635" s="3">
        <v>137.66</v>
      </c>
      <c r="AD635" s="3" t="s">
        <v>1509</v>
      </c>
    </row>
    <row r="636" spans="1:30" x14ac:dyDescent="0.25">
      <c r="A636">
        <v>125130</v>
      </c>
      <c r="B636" t="s">
        <v>1510</v>
      </c>
      <c r="C636" s="3">
        <f t="shared" si="10"/>
        <v>-105.32</v>
      </c>
      <c r="D636" s="3">
        <v>0</v>
      </c>
      <c r="E636" s="3">
        <v>0</v>
      </c>
      <c r="F636" s="3">
        <v>0</v>
      </c>
      <c r="G636" s="3">
        <v>0</v>
      </c>
      <c r="H636" s="3">
        <v>0</v>
      </c>
      <c r="I636" s="3">
        <v>-105.32</v>
      </c>
      <c r="J636" s="3">
        <v>0</v>
      </c>
      <c r="K636" s="3">
        <v>-105.32</v>
      </c>
      <c r="L636">
        <v>0</v>
      </c>
      <c r="M636" s="4">
        <v>45600</v>
      </c>
      <c r="N636" s="3">
        <v>-48.66</v>
      </c>
      <c r="O636" s="3">
        <v>0</v>
      </c>
      <c r="P636" s="3">
        <v>3591.38</v>
      </c>
      <c r="Q636" s="3" t="s">
        <v>32</v>
      </c>
      <c r="R636" s="3">
        <v>0</v>
      </c>
      <c r="S636" s="3" t="s">
        <v>112</v>
      </c>
      <c r="T636" s="3" t="s">
        <v>32</v>
      </c>
      <c r="U636" s="3" t="s">
        <v>35</v>
      </c>
      <c r="V636" s="3"/>
      <c r="W636" s="3" t="s">
        <v>37</v>
      </c>
      <c r="X636" s="3">
        <v>-105.32</v>
      </c>
      <c r="Y636" s="3"/>
      <c r="Z636" s="3"/>
      <c r="AA636" s="3">
        <v>105.32</v>
      </c>
      <c r="AB636" s="5" t="s">
        <v>1511</v>
      </c>
      <c r="AC636" s="3">
        <v>48.66</v>
      </c>
      <c r="AD636" s="3" t="s">
        <v>1512</v>
      </c>
    </row>
    <row r="637" spans="1:30" x14ac:dyDescent="0.25">
      <c r="A637">
        <v>130304</v>
      </c>
      <c r="B637" t="s">
        <v>1513</v>
      </c>
      <c r="C637" s="3">
        <f t="shared" si="10"/>
        <v>-111.23</v>
      </c>
      <c r="D637" s="3">
        <v>0</v>
      </c>
      <c r="E637" s="3">
        <v>0</v>
      </c>
      <c r="F637" s="3">
        <v>0</v>
      </c>
      <c r="G637" s="3">
        <v>0</v>
      </c>
      <c r="H637" s="3">
        <v>0</v>
      </c>
      <c r="I637" s="3">
        <v>-111.23</v>
      </c>
      <c r="J637" s="3">
        <v>0</v>
      </c>
      <c r="K637" s="3">
        <v>-111.23</v>
      </c>
      <c r="L637">
        <v>0</v>
      </c>
      <c r="M637" s="4">
        <v>45584</v>
      </c>
      <c r="N637" s="3">
        <v>-48.7</v>
      </c>
      <c r="O637" s="3">
        <v>0</v>
      </c>
      <c r="P637" s="3">
        <v>12918.59</v>
      </c>
      <c r="Q637" s="3"/>
      <c r="R637" s="3">
        <v>0</v>
      </c>
      <c r="S637" s="3" t="s">
        <v>139</v>
      </c>
      <c r="T637" s="3" t="s">
        <v>32</v>
      </c>
      <c r="U637" s="3" t="s">
        <v>35</v>
      </c>
      <c r="V637" s="3"/>
      <c r="W637" s="3" t="s">
        <v>37</v>
      </c>
      <c r="X637" s="3">
        <v>-111.23</v>
      </c>
      <c r="Y637" s="3"/>
      <c r="Z637" s="3"/>
      <c r="AA637" s="3">
        <v>111.23</v>
      </c>
      <c r="AB637" s="5" t="s">
        <v>1514</v>
      </c>
      <c r="AC637" s="3">
        <v>48.7</v>
      </c>
      <c r="AD637" s="3" t="s">
        <v>1515</v>
      </c>
    </row>
    <row r="638" spans="1:30" x14ac:dyDescent="0.25">
      <c r="A638">
        <v>118076</v>
      </c>
      <c r="B638" t="s">
        <v>1516</v>
      </c>
      <c r="C638" s="3">
        <f t="shared" si="10"/>
        <v>-113.68</v>
      </c>
      <c r="D638" s="3">
        <v>0</v>
      </c>
      <c r="E638" s="3">
        <v>0</v>
      </c>
      <c r="F638" s="3">
        <v>0</v>
      </c>
      <c r="G638" s="3">
        <v>0</v>
      </c>
      <c r="H638" s="3">
        <v>0</v>
      </c>
      <c r="I638" s="3">
        <v>-113.68</v>
      </c>
      <c r="J638" s="3">
        <v>-755.44</v>
      </c>
      <c r="K638" s="3">
        <v>-869.12</v>
      </c>
      <c r="L638">
        <v>0</v>
      </c>
      <c r="M638" s="4">
        <v>45643</v>
      </c>
      <c r="N638" s="3">
        <v>-200.21</v>
      </c>
      <c r="O638" s="3">
        <v>0</v>
      </c>
      <c r="P638" s="3">
        <v>43321.94</v>
      </c>
      <c r="Q638" s="3" t="s">
        <v>32</v>
      </c>
      <c r="R638" s="3">
        <v>0</v>
      </c>
      <c r="S638" s="3" t="s">
        <v>112</v>
      </c>
      <c r="T638" s="3" t="s">
        <v>32</v>
      </c>
      <c r="U638" s="3" t="s">
        <v>35</v>
      </c>
      <c r="V638" s="3" t="s">
        <v>1517</v>
      </c>
      <c r="W638" s="3" t="s">
        <v>37</v>
      </c>
      <c r="X638" s="3">
        <v>-869.12</v>
      </c>
      <c r="Y638" s="3"/>
      <c r="Z638" s="3"/>
      <c r="AA638" s="3">
        <v>869.12</v>
      </c>
      <c r="AB638" s="5" t="s">
        <v>1036</v>
      </c>
      <c r="AC638" s="3">
        <v>200.21</v>
      </c>
      <c r="AD638" s="3" t="s">
        <v>1518</v>
      </c>
    </row>
    <row r="639" spans="1:30" x14ac:dyDescent="0.25">
      <c r="A639">
        <v>201363</v>
      </c>
      <c r="B639" t="s">
        <v>1519</v>
      </c>
      <c r="C639" s="3">
        <f t="shared" si="10"/>
        <v>-115.12</v>
      </c>
      <c r="D639" s="3">
        <v>0</v>
      </c>
      <c r="E639" s="3">
        <v>0</v>
      </c>
      <c r="F639" s="3">
        <v>0</v>
      </c>
      <c r="G639" s="3">
        <v>0</v>
      </c>
      <c r="H639" s="3">
        <v>0</v>
      </c>
      <c r="I639" s="3">
        <v>-115.12</v>
      </c>
      <c r="J639" s="3">
        <v>0</v>
      </c>
      <c r="K639" s="3">
        <v>-115.12</v>
      </c>
      <c r="L639">
        <v>0</v>
      </c>
      <c r="M639" s="4">
        <v>45581</v>
      </c>
      <c r="N639" s="3">
        <v>-119.47</v>
      </c>
      <c r="O639" s="3">
        <v>0</v>
      </c>
      <c r="P639" s="3">
        <v>109.98</v>
      </c>
      <c r="Q639" s="3" t="s">
        <v>32</v>
      </c>
      <c r="R639" s="3">
        <v>105.98</v>
      </c>
      <c r="S639" s="3" t="s">
        <v>139</v>
      </c>
      <c r="T639" s="3" t="s">
        <v>32</v>
      </c>
      <c r="U639" s="3" t="s">
        <v>35</v>
      </c>
      <c r="V639" s="3"/>
      <c r="W639" s="3" t="s">
        <v>37</v>
      </c>
      <c r="X639" s="3">
        <v>-115.12</v>
      </c>
      <c r="Y639" s="3"/>
      <c r="Z639" s="3"/>
      <c r="AA639" s="3">
        <v>115.12</v>
      </c>
      <c r="AB639" s="5" t="s">
        <v>373</v>
      </c>
      <c r="AC639" s="3">
        <v>119.47</v>
      </c>
      <c r="AD639" s="3" t="s">
        <v>1520</v>
      </c>
    </row>
    <row r="640" spans="1:30" x14ac:dyDescent="0.25">
      <c r="A640">
        <v>128044</v>
      </c>
      <c r="B640" t="s">
        <v>1521</v>
      </c>
      <c r="C640" s="3">
        <f t="shared" si="10"/>
        <v>-122.98</v>
      </c>
      <c r="D640" s="3">
        <v>0</v>
      </c>
      <c r="E640" s="3">
        <v>0</v>
      </c>
      <c r="F640" s="3">
        <v>0</v>
      </c>
      <c r="G640" s="3">
        <v>0</v>
      </c>
      <c r="H640" s="3">
        <v>0</v>
      </c>
      <c r="I640" s="3">
        <v>-122.98</v>
      </c>
      <c r="J640" s="3">
        <v>-42.04</v>
      </c>
      <c r="K640" s="3">
        <v>-165.02</v>
      </c>
      <c r="L640">
        <v>6000</v>
      </c>
      <c r="M640" s="4">
        <v>45503</v>
      </c>
      <c r="N640" s="3">
        <v>-359.77</v>
      </c>
      <c r="O640" s="3">
        <v>0</v>
      </c>
      <c r="P640" s="3">
        <v>892.6</v>
      </c>
      <c r="Q640" s="3"/>
      <c r="R640" s="3">
        <v>0</v>
      </c>
      <c r="S640" s="3" t="s">
        <v>33</v>
      </c>
      <c r="T640" s="3"/>
      <c r="U640" s="3" t="s">
        <v>35</v>
      </c>
      <c r="V640" s="3"/>
      <c r="W640" s="3" t="s">
        <v>37</v>
      </c>
      <c r="X640" s="3">
        <v>-165.02</v>
      </c>
      <c r="Y640" s="3"/>
      <c r="Z640" s="3"/>
      <c r="AA640" s="3">
        <v>6122.98</v>
      </c>
      <c r="AB640" s="5" t="s">
        <v>1522</v>
      </c>
      <c r="AC640" s="3">
        <v>317.73</v>
      </c>
      <c r="AD640" s="3" t="s">
        <v>1523</v>
      </c>
    </row>
    <row r="641" spans="1:30" x14ac:dyDescent="0.25">
      <c r="A641">
        <v>411719</v>
      </c>
      <c r="B641" t="s">
        <v>1524</v>
      </c>
      <c r="C641" s="3">
        <f t="shared" si="10"/>
        <v>-123.19</v>
      </c>
      <c r="D641" s="3">
        <v>0</v>
      </c>
      <c r="E641" s="3">
        <v>0</v>
      </c>
      <c r="F641" s="3">
        <v>0</v>
      </c>
      <c r="G641" s="3">
        <v>0</v>
      </c>
      <c r="H641" s="3">
        <v>0</v>
      </c>
      <c r="I641" s="3">
        <v>-123.19</v>
      </c>
      <c r="J641" s="3">
        <v>0</v>
      </c>
      <c r="K641" s="3">
        <v>-123.19</v>
      </c>
      <c r="L641">
        <v>0</v>
      </c>
      <c r="M641" s="4">
        <v>45501</v>
      </c>
      <c r="N641" s="3">
        <v>209.92</v>
      </c>
      <c r="O641" s="3">
        <v>0</v>
      </c>
      <c r="P641" s="3">
        <v>-113.4</v>
      </c>
      <c r="Q641" s="3"/>
      <c r="R641" s="3">
        <v>0</v>
      </c>
      <c r="S641" s="3" t="s">
        <v>137</v>
      </c>
      <c r="T641" s="3"/>
      <c r="U641" s="3" t="s">
        <v>35</v>
      </c>
      <c r="V641" s="3"/>
      <c r="W641" s="3"/>
      <c r="X641" s="3">
        <v>-123.19</v>
      </c>
      <c r="Y641" s="3"/>
      <c r="Z641" s="3"/>
      <c r="AA641" s="3">
        <v>0</v>
      </c>
      <c r="AB641" s="5" t="s">
        <v>89</v>
      </c>
      <c r="AC641" s="3">
        <v>0</v>
      </c>
      <c r="AD641" s="3"/>
    </row>
    <row r="642" spans="1:30" x14ac:dyDescent="0.25">
      <c r="A642">
        <v>188892</v>
      </c>
      <c r="B642" t="s">
        <v>1525</v>
      </c>
      <c r="C642" s="3">
        <f t="shared" si="10"/>
        <v>-126.11</v>
      </c>
      <c r="D642" s="3">
        <v>0</v>
      </c>
      <c r="E642" s="3">
        <v>0</v>
      </c>
      <c r="F642" s="3">
        <v>0</v>
      </c>
      <c r="G642" s="3">
        <v>0</v>
      </c>
      <c r="H642" s="3">
        <v>0</v>
      </c>
      <c r="I642" s="3">
        <v>-126.11</v>
      </c>
      <c r="J642" s="3">
        <v>0</v>
      </c>
      <c r="K642" s="3">
        <v>-126.11</v>
      </c>
      <c r="L642">
        <v>0</v>
      </c>
      <c r="M642" s="4">
        <v>45706</v>
      </c>
      <c r="N642" s="3">
        <v>-5.88</v>
      </c>
      <c r="O642" s="3">
        <v>3.98</v>
      </c>
      <c r="P642" s="3">
        <v>827.01</v>
      </c>
      <c r="Q642" s="3"/>
      <c r="R642" s="3">
        <v>0</v>
      </c>
      <c r="S642" s="3" t="s">
        <v>137</v>
      </c>
      <c r="T642" s="3" t="s">
        <v>32</v>
      </c>
      <c r="U642" s="3" t="s">
        <v>35</v>
      </c>
      <c r="V642" s="3"/>
      <c r="W642" s="3" t="s">
        <v>37</v>
      </c>
      <c r="X642" s="3">
        <v>-126.11</v>
      </c>
      <c r="Y642" s="3"/>
      <c r="Z642" s="3"/>
      <c r="AA642" s="3">
        <v>0</v>
      </c>
      <c r="AB642" s="5" t="s">
        <v>119</v>
      </c>
      <c r="AC642" s="3">
        <v>5.88</v>
      </c>
      <c r="AD642" s="3"/>
    </row>
    <row r="643" spans="1:30" x14ac:dyDescent="0.25">
      <c r="A643">
        <v>287537</v>
      </c>
      <c r="B643" t="s">
        <v>1526</v>
      </c>
      <c r="C643" s="3">
        <f t="shared" si="10"/>
        <v>-131.72</v>
      </c>
      <c r="D643" s="3">
        <v>0</v>
      </c>
      <c r="E643" s="3">
        <v>0</v>
      </c>
      <c r="F643" s="3">
        <v>0</v>
      </c>
      <c r="G643" s="3">
        <v>0</v>
      </c>
      <c r="H643" s="3">
        <v>0</v>
      </c>
      <c r="I643" s="3">
        <v>-131.72</v>
      </c>
      <c r="J643" s="3">
        <v>0</v>
      </c>
      <c r="K643" s="3">
        <v>-131.72</v>
      </c>
      <c r="L643">
        <v>10000</v>
      </c>
      <c r="M643" s="4">
        <v>45627</v>
      </c>
      <c r="N643" s="3">
        <v>-6.5</v>
      </c>
      <c r="O643" s="3">
        <v>0</v>
      </c>
      <c r="P643" s="3">
        <v>1876.92</v>
      </c>
      <c r="Q643" s="3"/>
      <c r="R643" s="3">
        <v>0</v>
      </c>
      <c r="S643" s="3" t="s">
        <v>33</v>
      </c>
      <c r="T643" s="3" t="s">
        <v>149</v>
      </c>
      <c r="U643" s="3" t="s">
        <v>35</v>
      </c>
      <c r="V643" s="3"/>
      <c r="W643" s="3" t="s">
        <v>37</v>
      </c>
      <c r="X643" s="3">
        <v>-182.89</v>
      </c>
      <c r="Y643" s="3"/>
      <c r="Z643" s="3"/>
      <c r="AA643" s="3">
        <v>10131.719999999999</v>
      </c>
      <c r="AB643" s="5" t="s">
        <v>85</v>
      </c>
      <c r="AC643" s="3">
        <v>141.19</v>
      </c>
      <c r="AD643" s="3" t="s">
        <v>1527</v>
      </c>
    </row>
    <row r="644" spans="1:30" x14ac:dyDescent="0.25">
      <c r="A644">
        <v>163920</v>
      </c>
      <c r="B644" t="s">
        <v>1528</v>
      </c>
      <c r="C644" s="3">
        <f t="shared" si="10"/>
        <v>-139.38</v>
      </c>
      <c r="D644" s="3">
        <v>0</v>
      </c>
      <c r="E644" s="3">
        <v>0</v>
      </c>
      <c r="F644" s="3">
        <v>0</v>
      </c>
      <c r="G644" s="3">
        <v>0</v>
      </c>
      <c r="H644" s="3">
        <v>0</v>
      </c>
      <c r="I644" s="3">
        <v>-139.38</v>
      </c>
      <c r="J644" s="3">
        <v>0</v>
      </c>
      <c r="K644" s="3">
        <v>-139.38</v>
      </c>
      <c r="L644">
        <v>0</v>
      </c>
      <c r="M644" s="4">
        <v>45623</v>
      </c>
      <c r="N644" s="3">
        <v>-284.24</v>
      </c>
      <c r="O644" s="3">
        <v>0</v>
      </c>
      <c r="P644" s="3">
        <v>3508.93</v>
      </c>
      <c r="Q644" s="3"/>
      <c r="R644" s="3">
        <v>0</v>
      </c>
      <c r="S644" s="3" t="s">
        <v>137</v>
      </c>
      <c r="T644" s="3" t="s">
        <v>32</v>
      </c>
      <c r="U644" s="3" t="s">
        <v>35</v>
      </c>
      <c r="V644" s="3"/>
      <c r="W644" s="3" t="s">
        <v>37</v>
      </c>
      <c r="X644" s="3">
        <v>-139.38</v>
      </c>
      <c r="Y644" s="3"/>
      <c r="Z644" s="3"/>
      <c r="AA644" s="3">
        <v>139.38</v>
      </c>
      <c r="AB644" s="5" t="s">
        <v>89</v>
      </c>
      <c r="AC644" s="3">
        <v>284.24</v>
      </c>
      <c r="AD644" s="3"/>
    </row>
    <row r="645" spans="1:30" x14ac:dyDescent="0.25">
      <c r="A645">
        <v>409661</v>
      </c>
      <c r="B645" t="s">
        <v>1529</v>
      </c>
      <c r="C645" s="3">
        <f t="shared" ref="C645:C708" si="11">F645+G645+H645+I645</f>
        <v>-142.63999999999999</v>
      </c>
      <c r="D645" s="3">
        <v>1112.8900000000001</v>
      </c>
      <c r="E645" s="3">
        <v>815.97</v>
      </c>
      <c r="F645" s="3">
        <v>0</v>
      </c>
      <c r="G645" s="3">
        <v>0</v>
      </c>
      <c r="H645" s="3">
        <v>0</v>
      </c>
      <c r="I645" s="3">
        <v>-142.63999999999999</v>
      </c>
      <c r="J645" s="3">
        <v>0</v>
      </c>
      <c r="K645" s="3">
        <v>1786.22</v>
      </c>
      <c r="L645">
        <v>250000</v>
      </c>
      <c r="M645" s="4">
        <v>45684</v>
      </c>
      <c r="N645" s="3">
        <v>-8678.85</v>
      </c>
      <c r="O645" s="3">
        <v>1024.5</v>
      </c>
      <c r="P645" s="3">
        <v>205097.05</v>
      </c>
      <c r="Q645" s="3" t="s">
        <v>32</v>
      </c>
      <c r="R645" s="3">
        <v>0</v>
      </c>
      <c r="S645" s="3" t="s">
        <v>33</v>
      </c>
      <c r="T645" s="3" t="s">
        <v>231</v>
      </c>
      <c r="U645" s="3" t="s">
        <v>35</v>
      </c>
      <c r="V645" s="3"/>
      <c r="W645" s="3" t="s">
        <v>53</v>
      </c>
      <c r="X645" s="3">
        <v>10238.780000000001</v>
      </c>
      <c r="Y645" s="3"/>
      <c r="Z645" s="3"/>
      <c r="AA645" s="3">
        <v>248213.78</v>
      </c>
      <c r="AB645" s="5" t="s">
        <v>1294</v>
      </c>
      <c r="AC645" s="3">
        <v>135.87</v>
      </c>
      <c r="AD645" s="3" t="s">
        <v>1530</v>
      </c>
    </row>
    <row r="646" spans="1:30" x14ac:dyDescent="0.25">
      <c r="A646">
        <v>150338</v>
      </c>
      <c r="B646" t="s">
        <v>1531</v>
      </c>
      <c r="C646" s="3">
        <f t="shared" si="11"/>
        <v>-147.24</v>
      </c>
      <c r="D646" s="3">
        <v>0</v>
      </c>
      <c r="E646" s="3">
        <v>0</v>
      </c>
      <c r="F646" s="3">
        <v>0</v>
      </c>
      <c r="G646" s="3">
        <v>0</v>
      </c>
      <c r="H646" s="3">
        <v>0</v>
      </c>
      <c r="I646" s="3">
        <v>-147.24</v>
      </c>
      <c r="J646" s="3">
        <v>-32.590000000000003</v>
      </c>
      <c r="K646" s="3">
        <v>-179.83</v>
      </c>
      <c r="L646">
        <v>0</v>
      </c>
      <c r="M646" s="4">
        <v>45506</v>
      </c>
      <c r="N646" s="3">
        <v>-724.75</v>
      </c>
      <c r="O646" s="3">
        <v>0</v>
      </c>
      <c r="P646" s="3">
        <v>1024.82</v>
      </c>
      <c r="Q646" s="3"/>
      <c r="R646" s="3">
        <v>396.9</v>
      </c>
      <c r="S646" s="3" t="s">
        <v>137</v>
      </c>
      <c r="T646" s="3" t="s">
        <v>32</v>
      </c>
      <c r="U646" s="3" t="s">
        <v>35</v>
      </c>
      <c r="V646" s="3"/>
      <c r="W646" s="3" t="s">
        <v>37</v>
      </c>
      <c r="X646" s="3">
        <v>-266.82</v>
      </c>
      <c r="Y646" s="3"/>
      <c r="Z646" s="3"/>
      <c r="AA646" s="3">
        <v>0</v>
      </c>
      <c r="AB646" s="5" t="s">
        <v>1532</v>
      </c>
      <c r="AC646" s="3">
        <v>0</v>
      </c>
      <c r="AD646" s="3"/>
    </row>
    <row r="647" spans="1:30" x14ac:dyDescent="0.25">
      <c r="A647">
        <v>431951</v>
      </c>
      <c r="B647" t="s">
        <v>1533</v>
      </c>
      <c r="C647" s="3">
        <f t="shared" si="11"/>
        <v>-147.33000000000001</v>
      </c>
      <c r="D647" s="3">
        <v>0</v>
      </c>
      <c r="E647" s="3">
        <v>0</v>
      </c>
      <c r="F647" s="3">
        <v>0</v>
      </c>
      <c r="G647" s="3">
        <v>0</v>
      </c>
      <c r="H647" s="3">
        <v>0</v>
      </c>
      <c r="I647" s="3">
        <v>-147.33000000000001</v>
      </c>
      <c r="J647" s="3">
        <v>0</v>
      </c>
      <c r="K647" s="3">
        <v>-147.33000000000001</v>
      </c>
      <c r="L647">
        <v>0</v>
      </c>
      <c r="M647" s="4">
        <v>45573</v>
      </c>
      <c r="N647" s="3">
        <v>-251.97</v>
      </c>
      <c r="O647" s="3">
        <v>0</v>
      </c>
      <c r="P647" s="3">
        <v>1490.63</v>
      </c>
      <c r="Q647" s="3"/>
      <c r="R647" s="3">
        <v>0</v>
      </c>
      <c r="S647" s="3" t="s">
        <v>137</v>
      </c>
      <c r="T647" s="3" t="s">
        <v>102</v>
      </c>
      <c r="U647" s="3" t="s">
        <v>35</v>
      </c>
      <c r="V647" s="3"/>
      <c r="W647" s="3"/>
      <c r="X647" s="3">
        <v>-210.04</v>
      </c>
      <c r="Y647" s="3"/>
      <c r="Z647" s="3"/>
      <c r="AA647" s="3">
        <v>0</v>
      </c>
      <c r="AB647" s="5" t="s">
        <v>1111</v>
      </c>
      <c r="AC647" s="3">
        <v>306.5</v>
      </c>
      <c r="AD647" s="3"/>
    </row>
    <row r="648" spans="1:30" x14ac:dyDescent="0.25">
      <c r="A648">
        <v>141626</v>
      </c>
      <c r="B648" t="s">
        <v>1534</v>
      </c>
      <c r="C648" s="3">
        <f t="shared" si="11"/>
        <v>-153.63999999999999</v>
      </c>
      <c r="D648" s="3">
        <v>0</v>
      </c>
      <c r="E648" s="3">
        <v>0</v>
      </c>
      <c r="F648" s="3">
        <v>0</v>
      </c>
      <c r="G648" s="3">
        <v>0</v>
      </c>
      <c r="H648" s="3">
        <v>0</v>
      </c>
      <c r="I648" s="3">
        <v>-153.63999999999999</v>
      </c>
      <c r="J648" s="3">
        <v>0</v>
      </c>
      <c r="K648" s="3">
        <v>-153.63999999999999</v>
      </c>
      <c r="L648">
        <v>0</v>
      </c>
      <c r="M648" s="4">
        <v>45696</v>
      </c>
      <c r="N648" s="3">
        <v>-544.35</v>
      </c>
      <c r="O648" s="3">
        <v>1345.39</v>
      </c>
      <c r="P648" s="3">
        <v>9149.7900000000009</v>
      </c>
      <c r="Q648" s="3"/>
      <c r="R648" s="3">
        <v>0</v>
      </c>
      <c r="S648" s="3" t="s">
        <v>112</v>
      </c>
      <c r="T648" s="3" t="s">
        <v>32</v>
      </c>
      <c r="U648" s="3" t="s">
        <v>35</v>
      </c>
      <c r="V648" s="3"/>
      <c r="W648" s="3" t="s">
        <v>37</v>
      </c>
      <c r="X648" s="3">
        <v>-198.95</v>
      </c>
      <c r="Y648" s="3"/>
      <c r="Z648" s="3"/>
      <c r="AA648" s="3">
        <v>153.63999999999999</v>
      </c>
      <c r="AB648" s="5" t="s">
        <v>702</v>
      </c>
      <c r="AC648" s="3">
        <v>544.35</v>
      </c>
      <c r="AD648" s="3"/>
    </row>
    <row r="649" spans="1:30" x14ac:dyDescent="0.25">
      <c r="A649">
        <v>437107</v>
      </c>
      <c r="B649" t="s">
        <v>1535</v>
      </c>
      <c r="C649" s="3">
        <f t="shared" si="11"/>
        <v>-156.81</v>
      </c>
      <c r="D649" s="3">
        <v>0</v>
      </c>
      <c r="E649" s="3">
        <v>0</v>
      </c>
      <c r="F649" s="3">
        <v>0</v>
      </c>
      <c r="G649" s="3">
        <v>0</v>
      </c>
      <c r="H649" s="3">
        <v>0</v>
      </c>
      <c r="I649" s="3">
        <v>-156.81</v>
      </c>
      <c r="J649" s="3">
        <v>0</v>
      </c>
      <c r="K649" s="3">
        <v>-156.81</v>
      </c>
      <c r="L649">
        <v>0</v>
      </c>
      <c r="M649" s="4">
        <v>45610</v>
      </c>
      <c r="N649" s="3">
        <v>-10.06</v>
      </c>
      <c r="O649" s="3">
        <v>0</v>
      </c>
      <c r="P649" s="3">
        <v>2318.6</v>
      </c>
      <c r="Q649" s="3"/>
      <c r="R649" s="3">
        <v>0</v>
      </c>
      <c r="S649" s="3" t="s">
        <v>137</v>
      </c>
      <c r="T649" s="3" t="s">
        <v>32</v>
      </c>
      <c r="U649" s="3" t="s">
        <v>35</v>
      </c>
      <c r="V649" s="3"/>
      <c r="W649" s="3"/>
      <c r="X649" s="3">
        <v>-141.35</v>
      </c>
      <c r="Y649" s="3"/>
      <c r="Z649" s="3"/>
      <c r="AA649" s="3">
        <v>156.81</v>
      </c>
      <c r="AB649" s="5" t="s">
        <v>924</v>
      </c>
      <c r="AC649" s="3">
        <v>10.06</v>
      </c>
      <c r="AD649" s="3"/>
    </row>
    <row r="650" spans="1:30" x14ac:dyDescent="0.25">
      <c r="A650">
        <v>427026</v>
      </c>
      <c r="B650" t="s">
        <v>1536</v>
      </c>
      <c r="C650" s="3">
        <f t="shared" si="11"/>
        <v>-170.24</v>
      </c>
      <c r="D650" s="3">
        <v>0</v>
      </c>
      <c r="E650" s="3">
        <v>0</v>
      </c>
      <c r="F650" s="3">
        <v>0</v>
      </c>
      <c r="G650" s="3">
        <v>0</v>
      </c>
      <c r="H650" s="3">
        <v>0</v>
      </c>
      <c r="I650" s="3">
        <v>-170.24</v>
      </c>
      <c r="J650" s="3">
        <v>0</v>
      </c>
      <c r="K650" s="3">
        <v>-170.24</v>
      </c>
      <c r="L650">
        <v>0</v>
      </c>
      <c r="M650" s="4">
        <v>45706</v>
      </c>
      <c r="N650" s="3">
        <v>-30.39</v>
      </c>
      <c r="O650" s="3">
        <v>199.31</v>
      </c>
      <c r="P650" s="3">
        <v>5528.74</v>
      </c>
      <c r="Q650" s="3"/>
      <c r="R650" s="3">
        <v>0</v>
      </c>
      <c r="S650" s="3" t="s">
        <v>137</v>
      </c>
      <c r="T650" s="3" t="s">
        <v>32</v>
      </c>
      <c r="U650" s="3" t="s">
        <v>35</v>
      </c>
      <c r="V650" s="3"/>
      <c r="W650" s="3"/>
      <c r="X650" s="3">
        <v>-170.24</v>
      </c>
      <c r="Y650" s="3"/>
      <c r="Z650" s="3"/>
      <c r="AA650" s="3">
        <v>170.24</v>
      </c>
      <c r="AB650" s="5" t="s">
        <v>119</v>
      </c>
      <c r="AC650" s="3">
        <v>30.39</v>
      </c>
      <c r="AD650" s="3" t="s">
        <v>1537</v>
      </c>
    </row>
    <row r="651" spans="1:30" x14ac:dyDescent="0.25">
      <c r="A651">
        <v>363919</v>
      </c>
      <c r="B651" t="s">
        <v>1538</v>
      </c>
      <c r="C651" s="3">
        <f t="shared" si="11"/>
        <v>-170.37</v>
      </c>
      <c r="D651" s="3">
        <v>0</v>
      </c>
      <c r="E651" s="3">
        <v>0</v>
      </c>
      <c r="F651" s="3">
        <v>0</v>
      </c>
      <c r="G651" s="3">
        <v>0</v>
      </c>
      <c r="H651" s="3">
        <v>0</v>
      </c>
      <c r="I651" s="3">
        <v>-170.37</v>
      </c>
      <c r="J651" s="3">
        <v>0</v>
      </c>
      <c r="K651" s="3">
        <v>-170.37</v>
      </c>
      <c r="L651">
        <v>0</v>
      </c>
      <c r="M651" s="4">
        <v>45597</v>
      </c>
      <c r="N651" s="3">
        <v>127.48</v>
      </c>
      <c r="O651" s="3">
        <v>0</v>
      </c>
      <c r="P651" s="3">
        <v>0</v>
      </c>
      <c r="Q651" s="3" t="s">
        <v>32</v>
      </c>
      <c r="R651" s="3">
        <v>0</v>
      </c>
      <c r="S651" s="3" t="s">
        <v>137</v>
      </c>
      <c r="T651" s="3" t="s">
        <v>181</v>
      </c>
      <c r="U651" s="3" t="s">
        <v>35</v>
      </c>
      <c r="V651" s="3"/>
      <c r="W651" s="3"/>
      <c r="X651" s="3">
        <v>-236.8</v>
      </c>
      <c r="Y651" s="3"/>
      <c r="Z651" s="3"/>
      <c r="AA651" s="3">
        <v>0</v>
      </c>
      <c r="AB651" s="5" t="s">
        <v>478</v>
      </c>
      <c r="AC651" s="3">
        <v>22.02</v>
      </c>
      <c r="AD651" s="3" t="s">
        <v>1539</v>
      </c>
    </row>
    <row r="652" spans="1:30" x14ac:dyDescent="0.25">
      <c r="A652">
        <v>184836</v>
      </c>
      <c r="B652" t="s">
        <v>1540</v>
      </c>
      <c r="C652" s="3">
        <f t="shared" si="11"/>
        <v>-172.66</v>
      </c>
      <c r="D652" s="3">
        <v>0</v>
      </c>
      <c r="E652" s="3">
        <v>0</v>
      </c>
      <c r="F652" s="3">
        <v>0</v>
      </c>
      <c r="G652" s="3">
        <v>0</v>
      </c>
      <c r="H652" s="3">
        <v>0</v>
      </c>
      <c r="I652" s="3">
        <v>-172.66</v>
      </c>
      <c r="J652" s="3">
        <v>0</v>
      </c>
      <c r="K652" s="3">
        <v>-172.66</v>
      </c>
      <c r="L652">
        <v>0</v>
      </c>
      <c r="M652" s="4">
        <v>45685</v>
      </c>
      <c r="N652" s="3">
        <v>-259.31</v>
      </c>
      <c r="O652" s="3">
        <v>571.09</v>
      </c>
      <c r="P652" s="3">
        <v>6461.53</v>
      </c>
      <c r="Q652" s="3" t="s">
        <v>32</v>
      </c>
      <c r="R652" s="3">
        <v>0</v>
      </c>
      <c r="S652" s="3" t="s">
        <v>139</v>
      </c>
      <c r="T652" s="3" t="s">
        <v>32</v>
      </c>
      <c r="U652" s="3" t="s">
        <v>35</v>
      </c>
      <c r="V652" s="3" t="s">
        <v>1541</v>
      </c>
      <c r="W652" s="3" t="s">
        <v>37</v>
      </c>
      <c r="X652" s="3">
        <v>-172.66</v>
      </c>
      <c r="Y652" s="3"/>
      <c r="Z652" s="3"/>
      <c r="AA652" s="3">
        <v>172.66</v>
      </c>
      <c r="AB652" s="5" t="s">
        <v>445</v>
      </c>
      <c r="AC652" s="3">
        <v>259.31</v>
      </c>
      <c r="AD652" s="3" t="s">
        <v>1542</v>
      </c>
    </row>
    <row r="653" spans="1:30" x14ac:dyDescent="0.25">
      <c r="A653">
        <v>431764</v>
      </c>
      <c r="B653" t="s">
        <v>1543</v>
      </c>
      <c r="C653" s="3">
        <f t="shared" si="11"/>
        <v>-173.8</v>
      </c>
      <c r="D653" s="3">
        <v>0</v>
      </c>
      <c r="E653" s="3">
        <v>0</v>
      </c>
      <c r="F653" s="3">
        <v>0</v>
      </c>
      <c r="G653" s="3">
        <v>0</v>
      </c>
      <c r="H653" s="3">
        <v>0</v>
      </c>
      <c r="I653" s="3">
        <v>-173.8</v>
      </c>
      <c r="J653" s="3">
        <v>0</v>
      </c>
      <c r="K653" s="3">
        <v>-173.8</v>
      </c>
      <c r="L653">
        <v>0</v>
      </c>
      <c r="M653" s="4">
        <v>45441</v>
      </c>
      <c r="N653" s="3">
        <v>157.19</v>
      </c>
      <c r="O653" s="3">
        <v>0</v>
      </c>
      <c r="P653" s="3">
        <v>2981.66</v>
      </c>
      <c r="Q653" s="3"/>
      <c r="R653" s="3">
        <v>0</v>
      </c>
      <c r="S653" s="3" t="s">
        <v>137</v>
      </c>
      <c r="T653" s="3"/>
      <c r="U653" s="3" t="s">
        <v>35</v>
      </c>
      <c r="V653" s="3"/>
      <c r="W653" s="3"/>
      <c r="X653" s="3">
        <v>-173.8</v>
      </c>
      <c r="Y653" s="3"/>
      <c r="Z653" s="3"/>
      <c r="AA653" s="3">
        <v>173.8</v>
      </c>
      <c r="AB653" s="5" t="s">
        <v>1544</v>
      </c>
      <c r="AC653" s="3">
        <v>-157.19</v>
      </c>
      <c r="AD653" s="3"/>
    </row>
    <row r="654" spans="1:30" x14ac:dyDescent="0.25">
      <c r="A654">
        <v>414424</v>
      </c>
      <c r="B654" t="s">
        <v>1545</v>
      </c>
      <c r="C654" s="3">
        <f t="shared" si="11"/>
        <v>-179.36</v>
      </c>
      <c r="D654" s="3">
        <v>0</v>
      </c>
      <c r="E654" s="3">
        <v>0</v>
      </c>
      <c r="F654" s="3">
        <v>0</v>
      </c>
      <c r="G654" s="3">
        <v>0</v>
      </c>
      <c r="H654" s="3">
        <v>0</v>
      </c>
      <c r="I654" s="3">
        <v>-179.36</v>
      </c>
      <c r="J654" s="3">
        <v>0</v>
      </c>
      <c r="K654" s="3">
        <v>-179.36</v>
      </c>
      <c r="L654">
        <v>0</v>
      </c>
      <c r="M654" s="4">
        <v>45710</v>
      </c>
      <c r="N654" s="3">
        <v>11.91</v>
      </c>
      <c r="O654" s="3">
        <v>67.17</v>
      </c>
      <c r="P654" s="3">
        <v>4365.71</v>
      </c>
      <c r="Q654" s="3"/>
      <c r="R654" s="3">
        <v>0</v>
      </c>
      <c r="S654" s="3" t="s">
        <v>137</v>
      </c>
      <c r="T654" s="3" t="s">
        <v>32</v>
      </c>
      <c r="U654" s="3" t="s">
        <v>35</v>
      </c>
      <c r="V654" s="3"/>
      <c r="W654" s="3"/>
      <c r="X654" s="3">
        <v>-179.36</v>
      </c>
      <c r="Y654" s="3"/>
      <c r="Z654" s="3"/>
      <c r="AA654" s="3">
        <v>179.36</v>
      </c>
      <c r="AB654" s="5" t="s">
        <v>394</v>
      </c>
      <c r="AC654" s="3">
        <v>-11.91</v>
      </c>
      <c r="AD654" s="3"/>
    </row>
    <row r="655" spans="1:30" x14ac:dyDescent="0.25">
      <c r="A655">
        <v>385130</v>
      </c>
      <c r="B655" t="s">
        <v>1546</v>
      </c>
      <c r="C655" s="3">
        <f t="shared" si="11"/>
        <v>-180.61</v>
      </c>
      <c r="D655" s="3">
        <v>113950.02</v>
      </c>
      <c r="E655" s="3">
        <v>0</v>
      </c>
      <c r="F655" s="3">
        <v>0</v>
      </c>
      <c r="G655" s="3">
        <v>0</v>
      </c>
      <c r="H655" s="3">
        <v>0</v>
      </c>
      <c r="I655" s="3">
        <v>-180.61</v>
      </c>
      <c r="J655" s="3">
        <v>0</v>
      </c>
      <c r="K655" s="3">
        <v>113769.41</v>
      </c>
      <c r="L655">
        <v>225000</v>
      </c>
      <c r="M655" s="4">
        <v>45694</v>
      </c>
      <c r="N655" s="3">
        <v>-205.72</v>
      </c>
      <c r="O655" s="3">
        <v>142159.43</v>
      </c>
      <c r="P655" s="3">
        <v>709486.87</v>
      </c>
      <c r="Q655" s="3" t="s">
        <v>32</v>
      </c>
      <c r="R655" s="3">
        <v>28738.04</v>
      </c>
      <c r="S655" s="3" t="s">
        <v>188</v>
      </c>
      <c r="T655" s="3" t="s">
        <v>221</v>
      </c>
      <c r="U655" s="3" t="s">
        <v>35</v>
      </c>
      <c r="V655" s="3" t="s">
        <v>1547</v>
      </c>
      <c r="W655" s="3" t="s">
        <v>68</v>
      </c>
      <c r="X655" s="3">
        <v>58399.08</v>
      </c>
      <c r="Y655" s="3">
        <v>225000</v>
      </c>
      <c r="Z655" s="3" t="s">
        <v>123</v>
      </c>
      <c r="AA655" s="3">
        <v>76868.19</v>
      </c>
      <c r="AB655" s="5" t="s">
        <v>114</v>
      </c>
      <c r="AC655" s="3">
        <v>31299.37</v>
      </c>
      <c r="AD655" s="3" t="s">
        <v>1548</v>
      </c>
    </row>
    <row r="656" spans="1:30" x14ac:dyDescent="0.25">
      <c r="A656">
        <v>420230</v>
      </c>
      <c r="B656" t="s">
        <v>1549</v>
      </c>
      <c r="C656" s="3">
        <f t="shared" si="11"/>
        <v>-551.19000000000005</v>
      </c>
      <c r="D656" s="3">
        <v>0</v>
      </c>
      <c r="E656" s="3">
        <v>0</v>
      </c>
      <c r="F656" s="3">
        <v>0</v>
      </c>
      <c r="G656" s="3">
        <v>0</v>
      </c>
      <c r="H656" s="3">
        <v>-370.36</v>
      </c>
      <c r="I656" s="3">
        <v>-180.83</v>
      </c>
      <c r="J656" s="3">
        <v>0</v>
      </c>
      <c r="K656" s="3">
        <v>-551.19000000000005</v>
      </c>
      <c r="L656">
        <v>0</v>
      </c>
      <c r="M656" s="4">
        <v>45600</v>
      </c>
      <c r="N656" s="3">
        <v>-72.42</v>
      </c>
      <c r="O656" s="3">
        <v>0</v>
      </c>
      <c r="P656" s="3">
        <v>7679.19</v>
      </c>
      <c r="Q656" s="3" t="s">
        <v>32</v>
      </c>
      <c r="R656" s="3">
        <v>66.67</v>
      </c>
      <c r="S656" s="3" t="s">
        <v>137</v>
      </c>
      <c r="T656" s="3" t="s">
        <v>32</v>
      </c>
      <c r="U656" s="3" t="s">
        <v>35</v>
      </c>
      <c r="V656" s="3"/>
      <c r="W656" s="3"/>
      <c r="X656" s="3">
        <v>-392.54</v>
      </c>
      <c r="Y656" s="3"/>
      <c r="Z656" s="3"/>
      <c r="AA656" s="3">
        <v>0</v>
      </c>
      <c r="AB656" s="5" t="s">
        <v>85</v>
      </c>
      <c r="AC656" s="3">
        <v>72.42</v>
      </c>
      <c r="AD656" s="3"/>
    </row>
    <row r="657" spans="1:30" x14ac:dyDescent="0.25">
      <c r="A657">
        <v>186220</v>
      </c>
      <c r="B657" t="s">
        <v>1550</v>
      </c>
      <c r="C657" s="3">
        <f t="shared" si="11"/>
        <v>-184.8</v>
      </c>
      <c r="D657" s="3">
        <v>0</v>
      </c>
      <c r="E657" s="3">
        <v>0</v>
      </c>
      <c r="F657" s="3">
        <v>0</v>
      </c>
      <c r="G657" s="3">
        <v>0</v>
      </c>
      <c r="H657" s="3">
        <v>0</v>
      </c>
      <c r="I657" s="3">
        <v>-184.8</v>
      </c>
      <c r="J657" s="3">
        <v>0</v>
      </c>
      <c r="K657" s="3">
        <v>-184.8</v>
      </c>
      <c r="L657">
        <v>0</v>
      </c>
      <c r="M657" s="4">
        <v>45703</v>
      </c>
      <c r="N657" s="3">
        <v>-52.99</v>
      </c>
      <c r="O657" s="3">
        <v>52.99</v>
      </c>
      <c r="P657" s="3">
        <v>11050.22</v>
      </c>
      <c r="Q657" s="3" t="s">
        <v>32</v>
      </c>
      <c r="R657" s="3">
        <v>0</v>
      </c>
      <c r="S657" s="3" t="s">
        <v>139</v>
      </c>
      <c r="T657" s="3" t="s">
        <v>32</v>
      </c>
      <c r="U657" s="3" t="s">
        <v>35</v>
      </c>
      <c r="V657" s="3"/>
      <c r="W657" s="3" t="s">
        <v>37</v>
      </c>
      <c r="X657" s="3">
        <v>-223.57</v>
      </c>
      <c r="Y657" s="3"/>
      <c r="Z657" s="3"/>
      <c r="AA657" s="3">
        <v>184.8</v>
      </c>
      <c r="AB657" s="5" t="s">
        <v>151</v>
      </c>
      <c r="AC657" s="3">
        <v>52.99</v>
      </c>
      <c r="AD657" s="3" t="s">
        <v>1551</v>
      </c>
    </row>
    <row r="658" spans="1:30" x14ac:dyDescent="0.25">
      <c r="A658">
        <v>431632</v>
      </c>
      <c r="B658" t="s">
        <v>1552</v>
      </c>
      <c r="C658" s="3">
        <f t="shared" si="11"/>
        <v>-189.66</v>
      </c>
      <c r="D658" s="3">
        <v>0</v>
      </c>
      <c r="E658" s="3">
        <v>0</v>
      </c>
      <c r="F658" s="3">
        <v>0</v>
      </c>
      <c r="G658" s="3">
        <v>0</v>
      </c>
      <c r="H658" s="3">
        <v>0</v>
      </c>
      <c r="I658" s="3">
        <v>-189.66</v>
      </c>
      <c r="J658" s="3">
        <v>0</v>
      </c>
      <c r="K658" s="3">
        <v>-189.66</v>
      </c>
      <c r="L658">
        <v>0</v>
      </c>
      <c r="M658" s="4">
        <v>45518</v>
      </c>
      <c r="N658" s="3">
        <v>-0.31</v>
      </c>
      <c r="O658" s="3">
        <v>0</v>
      </c>
      <c r="P658" s="3">
        <v>21895.65</v>
      </c>
      <c r="Q658" s="3"/>
      <c r="R658" s="3">
        <v>0</v>
      </c>
      <c r="S658" s="3" t="s">
        <v>137</v>
      </c>
      <c r="T658" s="3" t="s">
        <v>32</v>
      </c>
      <c r="U658" s="3" t="s">
        <v>35</v>
      </c>
      <c r="V658" s="3"/>
      <c r="W658" s="3"/>
      <c r="X658" s="3">
        <v>-347.28</v>
      </c>
      <c r="Y658" s="3"/>
      <c r="Z658" s="3"/>
      <c r="AA658" s="3">
        <v>0</v>
      </c>
      <c r="AB658" s="5" t="s">
        <v>922</v>
      </c>
      <c r="AC658" s="3">
        <v>1067.32</v>
      </c>
      <c r="AD658" s="3"/>
    </row>
    <row r="659" spans="1:30" x14ac:dyDescent="0.25">
      <c r="A659">
        <v>378070</v>
      </c>
      <c r="B659" t="s">
        <v>1553</v>
      </c>
      <c r="C659" s="3">
        <f t="shared" si="11"/>
        <v>-194.9</v>
      </c>
      <c r="D659" s="3">
        <v>0</v>
      </c>
      <c r="E659" s="3">
        <v>0</v>
      </c>
      <c r="F659" s="3">
        <v>0</v>
      </c>
      <c r="G659" s="3">
        <v>0</v>
      </c>
      <c r="H659" s="3">
        <v>0</v>
      </c>
      <c r="I659" s="3">
        <v>-194.9</v>
      </c>
      <c r="J659" s="3">
        <v>0</v>
      </c>
      <c r="K659" s="3">
        <v>-194.9</v>
      </c>
      <c r="L659">
        <v>0</v>
      </c>
      <c r="M659" s="4">
        <v>45605</v>
      </c>
      <c r="N659" s="3">
        <v>-29.34</v>
      </c>
      <c r="O659" s="3">
        <v>0</v>
      </c>
      <c r="P659" s="3">
        <v>531.54</v>
      </c>
      <c r="Q659" s="3"/>
      <c r="R659" s="3">
        <v>0</v>
      </c>
      <c r="S659" s="3" t="s">
        <v>139</v>
      </c>
      <c r="T659" s="3" t="s">
        <v>32</v>
      </c>
      <c r="U659" s="3" t="s">
        <v>35</v>
      </c>
      <c r="V659" s="3"/>
      <c r="W659" s="3"/>
      <c r="X659" s="3">
        <v>-161.88</v>
      </c>
      <c r="Y659" s="3"/>
      <c r="Z659" s="3"/>
      <c r="AA659" s="3">
        <v>194.9</v>
      </c>
      <c r="AB659" s="5" t="s">
        <v>1554</v>
      </c>
      <c r="AC659" s="3">
        <v>29.34</v>
      </c>
      <c r="AD659" s="3"/>
    </row>
    <row r="660" spans="1:30" x14ac:dyDescent="0.25">
      <c r="A660">
        <v>432299</v>
      </c>
      <c r="B660" t="s">
        <v>1555</v>
      </c>
      <c r="C660" s="3">
        <f t="shared" si="11"/>
        <v>-200.44</v>
      </c>
      <c r="D660" s="3">
        <v>0</v>
      </c>
      <c r="E660" s="3">
        <v>0</v>
      </c>
      <c r="F660" s="3">
        <v>0</v>
      </c>
      <c r="G660" s="3">
        <v>0</v>
      </c>
      <c r="H660" s="3">
        <v>0</v>
      </c>
      <c r="I660" s="3">
        <v>-200.44</v>
      </c>
      <c r="J660" s="3">
        <v>0</v>
      </c>
      <c r="K660" s="3">
        <v>-200.44</v>
      </c>
      <c r="L660">
        <v>0</v>
      </c>
      <c r="M660" s="4">
        <v>45498</v>
      </c>
      <c r="N660" s="3">
        <v>-222.17</v>
      </c>
      <c r="O660" s="3">
        <v>0</v>
      </c>
      <c r="P660" s="3">
        <v>2529.6</v>
      </c>
      <c r="Q660" s="3"/>
      <c r="R660" s="3">
        <v>0</v>
      </c>
      <c r="S660" s="3" t="s">
        <v>137</v>
      </c>
      <c r="T660" s="3"/>
      <c r="U660" s="3" t="s">
        <v>35</v>
      </c>
      <c r="V660" s="3"/>
      <c r="W660" s="3"/>
      <c r="X660" s="3">
        <v>-200.44</v>
      </c>
      <c r="Y660" s="3"/>
      <c r="Z660" s="3"/>
      <c r="AA660" s="3">
        <v>0</v>
      </c>
      <c r="AB660" s="5" t="s">
        <v>1178</v>
      </c>
      <c r="AC660" s="3">
        <v>-200.44</v>
      </c>
      <c r="AD660" s="3"/>
    </row>
    <row r="661" spans="1:30" x14ac:dyDescent="0.25">
      <c r="A661">
        <v>120120</v>
      </c>
      <c r="B661" t="s">
        <v>1556</v>
      </c>
      <c r="C661" s="3">
        <f t="shared" si="11"/>
        <v>-203</v>
      </c>
      <c r="D661" s="3">
        <v>0</v>
      </c>
      <c r="E661" s="3">
        <v>0</v>
      </c>
      <c r="F661" s="3">
        <v>0</v>
      </c>
      <c r="G661" s="3">
        <v>0</v>
      </c>
      <c r="H661" s="3">
        <v>0</v>
      </c>
      <c r="I661" s="3">
        <v>-203</v>
      </c>
      <c r="J661" s="3">
        <v>0</v>
      </c>
      <c r="K661" s="3">
        <v>-203</v>
      </c>
      <c r="L661">
        <v>0</v>
      </c>
      <c r="M661" s="4">
        <v>45579</v>
      </c>
      <c r="N661" s="3">
        <v>-52.84</v>
      </c>
      <c r="O661" s="3">
        <v>0</v>
      </c>
      <c r="P661" s="3">
        <v>1777.59</v>
      </c>
      <c r="Q661" s="3" t="s">
        <v>32</v>
      </c>
      <c r="R661" s="3">
        <v>0</v>
      </c>
      <c r="S661" s="3" t="s">
        <v>139</v>
      </c>
      <c r="T661" s="3" t="s">
        <v>32</v>
      </c>
      <c r="U661" s="3" t="s">
        <v>35</v>
      </c>
      <c r="V661" s="3"/>
      <c r="W661" s="3" t="s">
        <v>37</v>
      </c>
      <c r="X661" s="3">
        <v>-203</v>
      </c>
      <c r="Y661" s="3"/>
      <c r="Z661" s="3"/>
      <c r="AA661" s="3">
        <v>203</v>
      </c>
      <c r="AB661" s="5" t="s">
        <v>1557</v>
      </c>
      <c r="AC661" s="3">
        <v>52.84</v>
      </c>
      <c r="AD661" s="3" t="s">
        <v>1558</v>
      </c>
    </row>
    <row r="662" spans="1:30" x14ac:dyDescent="0.25">
      <c r="A662">
        <v>278324</v>
      </c>
      <c r="B662" t="s">
        <v>1559</v>
      </c>
      <c r="C662" s="3">
        <f t="shared" si="11"/>
        <v>-496.85</v>
      </c>
      <c r="D662" s="3">
        <v>0</v>
      </c>
      <c r="E662" s="3">
        <v>0</v>
      </c>
      <c r="F662" s="3">
        <v>0</v>
      </c>
      <c r="G662" s="3">
        <v>0</v>
      </c>
      <c r="H662" s="3">
        <v>-287.85000000000002</v>
      </c>
      <c r="I662" s="3">
        <v>-209</v>
      </c>
      <c r="J662" s="3">
        <v>-154.16999999999999</v>
      </c>
      <c r="K662" s="3">
        <v>-651.02</v>
      </c>
      <c r="L662">
        <v>0</v>
      </c>
      <c r="M662" s="4">
        <v>45622</v>
      </c>
      <c r="N662" s="3">
        <v>350.6</v>
      </c>
      <c r="O662" s="3">
        <v>0</v>
      </c>
      <c r="P662" s="3">
        <v>37728.300000000003</v>
      </c>
      <c r="Q662" s="3"/>
      <c r="R662" s="3">
        <v>0</v>
      </c>
      <c r="S662" s="3" t="s">
        <v>137</v>
      </c>
      <c r="T662" s="3" t="s">
        <v>32</v>
      </c>
      <c r="U662" s="3" t="s">
        <v>35</v>
      </c>
      <c r="V662" s="3"/>
      <c r="W662" s="3" t="s">
        <v>37</v>
      </c>
      <c r="X662" s="3">
        <v>-612.88</v>
      </c>
      <c r="Y662" s="3"/>
      <c r="Z662" s="3"/>
      <c r="AA662" s="3">
        <v>0</v>
      </c>
      <c r="AB662" s="5" t="s">
        <v>1054</v>
      </c>
      <c r="AC662" s="3">
        <v>19.510000000000002</v>
      </c>
      <c r="AD662" s="3" t="s">
        <v>1560</v>
      </c>
    </row>
    <row r="663" spans="1:30" x14ac:dyDescent="0.25">
      <c r="A663">
        <v>365301</v>
      </c>
      <c r="B663" t="s">
        <v>1561</v>
      </c>
      <c r="C663" s="3">
        <f t="shared" si="11"/>
        <v>-210.5</v>
      </c>
      <c r="D663" s="3">
        <v>0</v>
      </c>
      <c r="E663" s="3">
        <v>0</v>
      </c>
      <c r="F663" s="3">
        <v>0</v>
      </c>
      <c r="G663" s="3">
        <v>0</v>
      </c>
      <c r="H663" s="3">
        <v>0</v>
      </c>
      <c r="I663" s="3">
        <v>-210.5</v>
      </c>
      <c r="J663" s="3">
        <v>0</v>
      </c>
      <c r="K663" s="3">
        <v>-210.5</v>
      </c>
      <c r="L663">
        <v>0</v>
      </c>
      <c r="M663" s="4">
        <v>45710</v>
      </c>
      <c r="N663" s="3">
        <v>-113.52</v>
      </c>
      <c r="O663" s="3">
        <v>209</v>
      </c>
      <c r="P663" s="3">
        <v>206.75</v>
      </c>
      <c r="Q663" s="3"/>
      <c r="R663" s="3">
        <v>0</v>
      </c>
      <c r="S663" s="3" t="s">
        <v>112</v>
      </c>
      <c r="T663" s="3" t="s">
        <v>32</v>
      </c>
      <c r="U663" s="3" t="s">
        <v>35</v>
      </c>
      <c r="V663" s="3"/>
      <c r="W663" s="3"/>
      <c r="X663" s="3">
        <v>-186.34</v>
      </c>
      <c r="Y663" s="3"/>
      <c r="Z663" s="3"/>
      <c r="AA663" s="3">
        <v>210.5</v>
      </c>
      <c r="AB663" s="5" t="s">
        <v>394</v>
      </c>
      <c r="AC663" s="3">
        <v>113.52</v>
      </c>
      <c r="AD663" s="3"/>
    </row>
    <row r="664" spans="1:30" x14ac:dyDescent="0.25">
      <c r="A664">
        <v>418516</v>
      </c>
      <c r="B664" t="s">
        <v>1562</v>
      </c>
      <c r="C664" s="3">
        <f t="shared" si="11"/>
        <v>-221.83</v>
      </c>
      <c r="D664" s="3">
        <v>0</v>
      </c>
      <c r="E664" s="3">
        <v>0</v>
      </c>
      <c r="F664" s="3">
        <v>0</v>
      </c>
      <c r="G664" s="3">
        <v>0</v>
      </c>
      <c r="H664" s="3">
        <v>0</v>
      </c>
      <c r="I664" s="3">
        <v>-221.83</v>
      </c>
      <c r="J664" s="3">
        <v>0</v>
      </c>
      <c r="K664" s="3">
        <v>-221.83</v>
      </c>
      <c r="L664">
        <v>0</v>
      </c>
      <c r="M664" s="4">
        <v>45475</v>
      </c>
      <c r="N664" s="3">
        <v>-765.84</v>
      </c>
      <c r="O664" s="3">
        <v>0</v>
      </c>
      <c r="P664" s="3">
        <v>970.96</v>
      </c>
      <c r="Q664" s="3"/>
      <c r="R664" s="3">
        <v>0</v>
      </c>
      <c r="S664" s="3" t="s">
        <v>137</v>
      </c>
      <c r="T664" s="3" t="s">
        <v>32</v>
      </c>
      <c r="U664" s="3" t="s">
        <v>35</v>
      </c>
      <c r="V664" s="3"/>
      <c r="W664" s="3"/>
      <c r="X664" s="3">
        <v>-302.45999999999998</v>
      </c>
      <c r="Y664" s="3"/>
      <c r="Z664" s="3"/>
      <c r="AA664" s="3">
        <v>0</v>
      </c>
      <c r="AB664" s="5" t="s">
        <v>1563</v>
      </c>
      <c r="AC664" s="3">
        <v>1053.99</v>
      </c>
      <c r="AD664" s="3"/>
    </row>
    <row r="665" spans="1:30" x14ac:dyDescent="0.25">
      <c r="A665">
        <v>376130</v>
      </c>
      <c r="B665" t="s">
        <v>1564</v>
      </c>
      <c r="C665" s="3">
        <f t="shared" si="11"/>
        <v>-222.81</v>
      </c>
      <c r="D665" s="3">
        <v>0</v>
      </c>
      <c r="E665" s="3">
        <v>0</v>
      </c>
      <c r="F665" s="3">
        <v>0</v>
      </c>
      <c r="G665" s="3">
        <v>0</v>
      </c>
      <c r="H665" s="3">
        <v>0</v>
      </c>
      <c r="I665" s="3">
        <v>-222.81</v>
      </c>
      <c r="J665" s="3">
        <v>-664.73</v>
      </c>
      <c r="K665" s="3">
        <v>-887.54</v>
      </c>
      <c r="L665">
        <v>0</v>
      </c>
      <c r="M665" s="4">
        <v>45714</v>
      </c>
      <c r="N665" s="3">
        <v>-664.73</v>
      </c>
      <c r="O665" s="3">
        <v>549.33000000000004</v>
      </c>
      <c r="P665" s="3">
        <v>24724.17</v>
      </c>
      <c r="Q665" s="3"/>
      <c r="R665" s="3">
        <v>586.25</v>
      </c>
      <c r="S665" s="3" t="s">
        <v>139</v>
      </c>
      <c r="T665" s="3" t="s">
        <v>32</v>
      </c>
      <c r="U665" s="3" t="s">
        <v>35</v>
      </c>
      <c r="V665" s="3"/>
      <c r="W665" s="3"/>
      <c r="X665" s="3">
        <v>-414.2</v>
      </c>
      <c r="Y665" s="3"/>
      <c r="Z665" s="3"/>
      <c r="AA665" s="3">
        <v>0</v>
      </c>
      <c r="AB665" s="5" t="s">
        <v>109</v>
      </c>
      <c r="AC665" s="3">
        <v>34.75</v>
      </c>
      <c r="AD665" s="3"/>
    </row>
    <row r="666" spans="1:30" x14ac:dyDescent="0.25">
      <c r="A666">
        <v>182115</v>
      </c>
      <c r="B666" t="s">
        <v>1565</v>
      </c>
      <c r="C666" s="3">
        <f t="shared" si="11"/>
        <v>-227.44</v>
      </c>
      <c r="D666" s="3">
        <v>0</v>
      </c>
      <c r="E666" s="3">
        <v>0</v>
      </c>
      <c r="F666" s="3">
        <v>0</v>
      </c>
      <c r="G666" s="3">
        <v>0</v>
      </c>
      <c r="H666" s="3">
        <v>0</v>
      </c>
      <c r="I666" s="3">
        <v>-227.44</v>
      </c>
      <c r="J666" s="3">
        <v>0</v>
      </c>
      <c r="K666" s="3">
        <v>-227.44</v>
      </c>
      <c r="L666">
        <v>125000</v>
      </c>
      <c r="M666" s="4">
        <v>45615</v>
      </c>
      <c r="N666" s="3">
        <v>-1.39</v>
      </c>
      <c r="O666" s="3">
        <v>0</v>
      </c>
      <c r="P666" s="3">
        <v>136109.1</v>
      </c>
      <c r="Q666" s="3" t="s">
        <v>32</v>
      </c>
      <c r="R666" s="3">
        <v>0</v>
      </c>
      <c r="S666" s="3" t="s">
        <v>33</v>
      </c>
      <c r="T666" s="3" t="s">
        <v>1566</v>
      </c>
      <c r="U666" s="3" t="s">
        <v>35</v>
      </c>
      <c r="V666" s="3" t="s">
        <v>447</v>
      </c>
      <c r="W666" s="3" t="s">
        <v>37</v>
      </c>
      <c r="X666" s="3">
        <v>-227.06</v>
      </c>
      <c r="Y666" s="3"/>
      <c r="Z666" s="3"/>
      <c r="AA666" s="3">
        <v>125227.44</v>
      </c>
      <c r="AB666" s="5" t="s">
        <v>1544</v>
      </c>
      <c r="AC666" s="3">
        <v>0</v>
      </c>
      <c r="AD666" s="3" t="s">
        <v>1567</v>
      </c>
    </row>
    <row r="667" spans="1:30" x14ac:dyDescent="0.25">
      <c r="A667">
        <v>166466</v>
      </c>
      <c r="B667" t="s">
        <v>1568</v>
      </c>
      <c r="C667" s="3">
        <f t="shared" si="11"/>
        <v>-228.55</v>
      </c>
      <c r="D667" s="3">
        <v>0</v>
      </c>
      <c r="E667" s="3">
        <v>0</v>
      </c>
      <c r="F667" s="3">
        <v>0</v>
      </c>
      <c r="G667" s="3">
        <v>0</v>
      </c>
      <c r="H667" s="3">
        <v>0</v>
      </c>
      <c r="I667" s="3">
        <v>-228.55</v>
      </c>
      <c r="J667" s="3">
        <v>0</v>
      </c>
      <c r="K667" s="3">
        <v>-228.55</v>
      </c>
      <c r="L667">
        <v>0</v>
      </c>
      <c r="M667" s="4">
        <v>45488</v>
      </c>
      <c r="N667" s="3">
        <v>-228.55</v>
      </c>
      <c r="O667" s="3">
        <v>0</v>
      </c>
      <c r="P667" s="3">
        <v>682.34</v>
      </c>
      <c r="Q667" s="3"/>
      <c r="R667" s="3">
        <v>0</v>
      </c>
      <c r="S667" s="3" t="s">
        <v>137</v>
      </c>
      <c r="T667" s="3"/>
      <c r="U667" s="3" t="s">
        <v>35</v>
      </c>
      <c r="V667" s="3" t="s">
        <v>1021</v>
      </c>
      <c r="W667" s="3" t="s">
        <v>37</v>
      </c>
      <c r="X667" s="3">
        <v>-228.55</v>
      </c>
      <c r="Y667" s="3"/>
      <c r="Z667" s="3"/>
      <c r="AA667" s="3">
        <v>228.55</v>
      </c>
      <c r="AB667" s="5" t="s">
        <v>1128</v>
      </c>
      <c r="AC667" s="3">
        <v>-228.55</v>
      </c>
      <c r="AD667" s="3"/>
    </row>
    <row r="668" spans="1:30" x14ac:dyDescent="0.25">
      <c r="A668">
        <v>425955</v>
      </c>
      <c r="B668" t="s">
        <v>1569</v>
      </c>
      <c r="C668" s="3">
        <f t="shared" si="11"/>
        <v>-231.49</v>
      </c>
      <c r="D668" s="3">
        <v>0</v>
      </c>
      <c r="E668" s="3">
        <v>0</v>
      </c>
      <c r="F668" s="3">
        <v>0</v>
      </c>
      <c r="G668" s="3">
        <v>0</v>
      </c>
      <c r="H668" s="3">
        <v>0</v>
      </c>
      <c r="I668" s="3">
        <v>-231.49</v>
      </c>
      <c r="J668" s="3">
        <v>0</v>
      </c>
      <c r="K668" s="3">
        <v>-231.49</v>
      </c>
      <c r="L668">
        <v>0</v>
      </c>
      <c r="M668" s="4">
        <v>45306</v>
      </c>
      <c r="N668" s="3">
        <v>-389.67</v>
      </c>
      <c r="O668" s="3">
        <v>0</v>
      </c>
      <c r="P668" s="3">
        <v>113.19</v>
      </c>
      <c r="Q668" s="3"/>
      <c r="R668" s="3">
        <v>0</v>
      </c>
      <c r="S668" s="3" t="s">
        <v>137</v>
      </c>
      <c r="T668" s="3"/>
      <c r="U668" s="3" t="s">
        <v>35</v>
      </c>
      <c r="V668" s="3"/>
      <c r="W668" s="3"/>
      <c r="X668" s="3">
        <v>-231.49</v>
      </c>
      <c r="Y668" s="3"/>
      <c r="Z668" s="3"/>
      <c r="AA668" s="3">
        <v>231.49</v>
      </c>
      <c r="AB668" s="5" t="s">
        <v>1570</v>
      </c>
      <c r="AC668" s="3">
        <v>-44.1</v>
      </c>
      <c r="AD668" s="3"/>
    </row>
    <row r="669" spans="1:30" x14ac:dyDescent="0.25">
      <c r="A669">
        <v>378242</v>
      </c>
      <c r="B669" t="s">
        <v>1571</v>
      </c>
      <c r="C669" s="3">
        <f t="shared" si="11"/>
        <v>-245.45</v>
      </c>
      <c r="D669" s="3">
        <v>0</v>
      </c>
      <c r="E669" s="3">
        <v>0</v>
      </c>
      <c r="F669" s="3">
        <v>0</v>
      </c>
      <c r="G669" s="3">
        <v>0</v>
      </c>
      <c r="H669" s="3">
        <v>0</v>
      </c>
      <c r="I669" s="3">
        <v>-245.45</v>
      </c>
      <c r="J669" s="3">
        <v>0</v>
      </c>
      <c r="K669" s="3">
        <v>-245.45</v>
      </c>
      <c r="L669">
        <v>0</v>
      </c>
      <c r="M669" s="4">
        <v>45400</v>
      </c>
      <c r="N669" s="3">
        <v>-245.45</v>
      </c>
      <c r="O669" s="3">
        <v>0</v>
      </c>
      <c r="P669" s="3">
        <v>0</v>
      </c>
      <c r="Q669" s="3"/>
      <c r="R669" s="3">
        <v>0</v>
      </c>
      <c r="S669" s="3" t="s">
        <v>139</v>
      </c>
      <c r="T669" s="3"/>
      <c r="U669" s="3" t="s">
        <v>35</v>
      </c>
      <c r="V669" s="3"/>
      <c r="W669" s="3"/>
      <c r="X669" s="3">
        <v>-245.45</v>
      </c>
      <c r="Y669" s="3"/>
      <c r="Z669" s="3"/>
      <c r="AA669" s="3">
        <v>245.45</v>
      </c>
      <c r="AB669" s="5" t="s">
        <v>1572</v>
      </c>
      <c r="AC669" s="3">
        <v>-245.45</v>
      </c>
      <c r="AD669" s="3"/>
    </row>
    <row r="670" spans="1:30" x14ac:dyDescent="0.25">
      <c r="A670">
        <v>23399</v>
      </c>
      <c r="B670" t="s">
        <v>1573</v>
      </c>
      <c r="C670" s="3">
        <f t="shared" si="11"/>
        <v>-247.03</v>
      </c>
      <c r="D670" s="3">
        <v>0</v>
      </c>
      <c r="E670" s="3">
        <v>0</v>
      </c>
      <c r="F670" s="3">
        <v>0</v>
      </c>
      <c r="G670" s="3">
        <v>0</v>
      </c>
      <c r="H670" s="3">
        <v>0</v>
      </c>
      <c r="I670" s="3">
        <v>-247.03</v>
      </c>
      <c r="J670" s="3">
        <v>-4036.46</v>
      </c>
      <c r="K670" s="3">
        <v>-4283.49</v>
      </c>
      <c r="L670">
        <v>0</v>
      </c>
      <c r="M670" s="4">
        <v>45617</v>
      </c>
      <c r="N670" s="3">
        <v>-4007.39</v>
      </c>
      <c r="O670" s="3">
        <v>0</v>
      </c>
      <c r="P670" s="3">
        <v>6956.51</v>
      </c>
      <c r="Q670" s="3" t="s">
        <v>32</v>
      </c>
      <c r="R670" s="3">
        <v>3689.2</v>
      </c>
      <c r="S670" s="3" t="s">
        <v>137</v>
      </c>
      <c r="T670" s="3" t="s">
        <v>32</v>
      </c>
      <c r="U670" s="3" t="s">
        <v>35</v>
      </c>
      <c r="V670" s="3"/>
      <c r="W670" s="3" t="s">
        <v>37</v>
      </c>
      <c r="X670" s="3">
        <v>-2400.2399999999998</v>
      </c>
      <c r="Y670" s="3"/>
      <c r="Z670" s="3"/>
      <c r="AA670" s="3">
        <v>29.07</v>
      </c>
      <c r="AB670" s="5" t="s">
        <v>1465</v>
      </c>
      <c r="AC670" s="3">
        <v>2399.06</v>
      </c>
      <c r="AD670" s="3" t="s">
        <v>1574</v>
      </c>
    </row>
    <row r="671" spans="1:30" x14ac:dyDescent="0.25">
      <c r="A671">
        <v>416535</v>
      </c>
      <c r="B671" t="s">
        <v>1575</v>
      </c>
      <c r="C671" s="3">
        <f t="shared" si="11"/>
        <v>-253.65</v>
      </c>
      <c r="D671" s="3">
        <v>0</v>
      </c>
      <c r="E671" s="3">
        <v>0</v>
      </c>
      <c r="F671" s="3">
        <v>0</v>
      </c>
      <c r="G671" s="3">
        <v>0</v>
      </c>
      <c r="H671" s="3">
        <v>0</v>
      </c>
      <c r="I671" s="3">
        <v>-253.65</v>
      </c>
      <c r="J671" s="3">
        <v>-196.33</v>
      </c>
      <c r="K671" s="3">
        <v>-449.98</v>
      </c>
      <c r="L671">
        <v>0</v>
      </c>
      <c r="M671" s="4">
        <v>45588</v>
      </c>
      <c r="N671" s="3">
        <v>-975.54</v>
      </c>
      <c r="O671" s="3">
        <v>0</v>
      </c>
      <c r="P671" s="3">
        <v>42468.08</v>
      </c>
      <c r="Q671" s="3"/>
      <c r="R671" s="3">
        <v>0</v>
      </c>
      <c r="S671" s="3" t="s">
        <v>137</v>
      </c>
      <c r="T671" s="3" t="s">
        <v>32</v>
      </c>
      <c r="U671" s="3" t="s">
        <v>35</v>
      </c>
      <c r="V671" s="3"/>
      <c r="W671" s="3"/>
      <c r="X671" s="3">
        <v>-449.98</v>
      </c>
      <c r="Y671" s="3"/>
      <c r="Z671" s="3"/>
      <c r="AA671" s="3">
        <v>449.98</v>
      </c>
      <c r="AB671" s="5" t="s">
        <v>1576</v>
      </c>
      <c r="AC671" s="3">
        <v>975.54</v>
      </c>
      <c r="AD671" s="3" t="s">
        <v>1577</v>
      </c>
    </row>
    <row r="672" spans="1:30" x14ac:dyDescent="0.25">
      <c r="A672">
        <v>20930</v>
      </c>
      <c r="B672" t="s">
        <v>1578</v>
      </c>
      <c r="C672" s="3">
        <f t="shared" si="11"/>
        <v>-2268.0500000000002</v>
      </c>
      <c r="D672" s="3">
        <v>0</v>
      </c>
      <c r="E672" s="3">
        <v>0</v>
      </c>
      <c r="F672" s="3">
        <v>0</v>
      </c>
      <c r="G672" s="3">
        <v>-2008.43</v>
      </c>
      <c r="H672" s="3">
        <v>0</v>
      </c>
      <c r="I672" s="3">
        <v>-259.62</v>
      </c>
      <c r="J672" s="3">
        <v>-661.56</v>
      </c>
      <c r="K672" s="3">
        <v>-2929.61</v>
      </c>
      <c r="L672">
        <v>0</v>
      </c>
      <c r="M672" s="4">
        <v>45714</v>
      </c>
      <c r="N672" s="3">
        <v>-183.4</v>
      </c>
      <c r="O672" s="3">
        <v>9171.01</v>
      </c>
      <c r="P672" s="3">
        <v>188247.2</v>
      </c>
      <c r="Q672" s="3"/>
      <c r="R672" s="3">
        <v>3298.1</v>
      </c>
      <c r="S672" s="3" t="s">
        <v>112</v>
      </c>
      <c r="T672" s="3" t="s">
        <v>32</v>
      </c>
      <c r="U672" s="3" t="s">
        <v>35</v>
      </c>
      <c r="V672" s="3"/>
      <c r="W672" s="3" t="s">
        <v>104</v>
      </c>
      <c r="X672" s="3">
        <v>-7296.84</v>
      </c>
      <c r="Y672" s="3"/>
      <c r="Z672" s="3"/>
      <c r="AA672" s="3">
        <v>2929.61</v>
      </c>
      <c r="AB672" s="5" t="s">
        <v>1579</v>
      </c>
      <c r="AC672" s="3">
        <v>0</v>
      </c>
      <c r="AD672" s="3" t="s">
        <v>1580</v>
      </c>
    </row>
    <row r="673" spans="1:30" x14ac:dyDescent="0.25">
      <c r="A673">
        <v>125354</v>
      </c>
      <c r="B673" t="s">
        <v>1581</v>
      </c>
      <c r="C673" s="3">
        <f t="shared" si="11"/>
        <v>-299.78999999999996</v>
      </c>
      <c r="D673" s="3">
        <v>0</v>
      </c>
      <c r="E673" s="3">
        <v>0</v>
      </c>
      <c r="F673" s="3">
        <v>0</v>
      </c>
      <c r="G673" s="3">
        <v>0</v>
      </c>
      <c r="H673" s="3">
        <v>-38.090000000000003</v>
      </c>
      <c r="I673" s="3">
        <v>-261.7</v>
      </c>
      <c r="J673" s="3">
        <v>0</v>
      </c>
      <c r="K673" s="3">
        <v>-299.79000000000002</v>
      </c>
      <c r="L673">
        <v>55000</v>
      </c>
      <c r="M673" s="4">
        <v>45645</v>
      </c>
      <c r="N673" s="3">
        <v>-23756.06</v>
      </c>
      <c r="O673" s="3">
        <v>0</v>
      </c>
      <c r="P673" s="3">
        <v>158028.85</v>
      </c>
      <c r="Q673" s="3" t="s">
        <v>32</v>
      </c>
      <c r="R673" s="3">
        <v>-2832.72</v>
      </c>
      <c r="S673" s="3" t="s">
        <v>33</v>
      </c>
      <c r="T673" s="3" t="s">
        <v>149</v>
      </c>
      <c r="U673" s="3" t="s">
        <v>35</v>
      </c>
      <c r="V673" s="3" t="s">
        <v>1582</v>
      </c>
      <c r="W673" s="3" t="s">
        <v>104</v>
      </c>
      <c r="X673" s="3">
        <v>11315.33</v>
      </c>
      <c r="Y673" s="3"/>
      <c r="Z673" s="3"/>
      <c r="AA673" s="3">
        <v>55299.79</v>
      </c>
      <c r="AB673" s="5" t="s">
        <v>1583</v>
      </c>
      <c r="AC673" s="3">
        <v>5.87</v>
      </c>
      <c r="AD673" s="3" t="s">
        <v>1584</v>
      </c>
    </row>
    <row r="674" spans="1:30" x14ac:dyDescent="0.25">
      <c r="A674">
        <v>416608</v>
      </c>
      <c r="B674" t="s">
        <v>1585</v>
      </c>
      <c r="C674" s="3">
        <f t="shared" si="11"/>
        <v>-263.95999999999998</v>
      </c>
      <c r="D674" s="3">
        <v>0</v>
      </c>
      <c r="E674" s="3">
        <v>0</v>
      </c>
      <c r="F674" s="3">
        <v>0</v>
      </c>
      <c r="G674" s="3">
        <v>0</v>
      </c>
      <c r="H674" s="3">
        <v>0</v>
      </c>
      <c r="I674" s="3">
        <v>-263.95999999999998</v>
      </c>
      <c r="J674" s="3">
        <v>-5251.85</v>
      </c>
      <c r="K674" s="3">
        <v>-5515.81</v>
      </c>
      <c r="L674">
        <v>0</v>
      </c>
      <c r="M674" s="4">
        <v>45701</v>
      </c>
      <c r="N674" s="3">
        <v>-5251.85</v>
      </c>
      <c r="O674" s="3">
        <v>0</v>
      </c>
      <c r="P674" s="3">
        <v>10629.61</v>
      </c>
      <c r="Q674" s="3"/>
      <c r="R674" s="3">
        <v>4809.8500000000004</v>
      </c>
      <c r="S674" s="3" t="s">
        <v>137</v>
      </c>
      <c r="T674" s="3" t="s">
        <v>32</v>
      </c>
      <c r="U674" s="3" t="s">
        <v>35</v>
      </c>
      <c r="V674" s="3"/>
      <c r="W674" s="3"/>
      <c r="X674" s="3">
        <v>-711.3</v>
      </c>
      <c r="Y674" s="3"/>
      <c r="Z674" s="3"/>
      <c r="AA674" s="3">
        <v>263.95999999999998</v>
      </c>
      <c r="AB674" s="5" t="s">
        <v>1586</v>
      </c>
      <c r="AC674" s="3">
        <v>-263.95999999999998</v>
      </c>
      <c r="AD674" s="3"/>
    </row>
    <row r="675" spans="1:30" x14ac:dyDescent="0.25">
      <c r="A675">
        <v>273812</v>
      </c>
      <c r="B675" t="s">
        <v>1587</v>
      </c>
      <c r="C675" s="3">
        <f t="shared" si="11"/>
        <v>-265.29000000000002</v>
      </c>
      <c r="D675" s="3">
        <v>0</v>
      </c>
      <c r="E675" s="3">
        <v>0</v>
      </c>
      <c r="F675" s="3">
        <v>0</v>
      </c>
      <c r="G675" s="3">
        <v>0</v>
      </c>
      <c r="H675" s="3">
        <v>0</v>
      </c>
      <c r="I675" s="3">
        <v>-265.29000000000002</v>
      </c>
      <c r="J675" s="3">
        <v>0</v>
      </c>
      <c r="K675" s="3">
        <v>-265.29000000000002</v>
      </c>
      <c r="L675">
        <v>0</v>
      </c>
      <c r="M675" s="4">
        <v>45303</v>
      </c>
      <c r="N675" s="3">
        <v>-13931.59</v>
      </c>
      <c r="O675" s="3">
        <v>0</v>
      </c>
      <c r="P675" s="3">
        <v>12507.48</v>
      </c>
      <c r="Q675" s="3" t="s">
        <v>32</v>
      </c>
      <c r="R675" s="3">
        <v>0</v>
      </c>
      <c r="S675" s="3" t="s">
        <v>137</v>
      </c>
      <c r="T675" s="3"/>
      <c r="U675" s="3" t="s">
        <v>140</v>
      </c>
      <c r="V675" s="3"/>
      <c r="W675" s="3" t="s">
        <v>37</v>
      </c>
      <c r="X675" s="3">
        <v>-265.29000000000002</v>
      </c>
      <c r="Y675" s="3"/>
      <c r="Z675" s="3"/>
      <c r="AA675" s="3">
        <v>0</v>
      </c>
      <c r="AB675" s="5" t="s">
        <v>1588</v>
      </c>
      <c r="AC675" s="3">
        <v>2814.48</v>
      </c>
      <c r="AD675" s="3" t="s">
        <v>1589</v>
      </c>
    </row>
    <row r="676" spans="1:30" x14ac:dyDescent="0.25">
      <c r="A676">
        <v>118807</v>
      </c>
      <c r="B676" t="s">
        <v>1590</v>
      </c>
      <c r="C676" s="3">
        <f t="shared" si="11"/>
        <v>-271.83</v>
      </c>
      <c r="D676" s="3">
        <v>0</v>
      </c>
      <c r="E676" s="3">
        <v>0</v>
      </c>
      <c r="F676" s="3">
        <v>0</v>
      </c>
      <c r="G676" s="3">
        <v>0</v>
      </c>
      <c r="H676" s="3">
        <v>0</v>
      </c>
      <c r="I676" s="3">
        <v>-271.83</v>
      </c>
      <c r="J676" s="3">
        <v>0</v>
      </c>
      <c r="K676" s="3">
        <v>-271.83</v>
      </c>
      <c r="L676">
        <v>0</v>
      </c>
      <c r="M676" s="4">
        <v>45707</v>
      </c>
      <c r="N676" s="3">
        <v>-154.04</v>
      </c>
      <c r="O676" s="3">
        <v>141.81</v>
      </c>
      <c r="P676" s="3">
        <v>6189.93</v>
      </c>
      <c r="Q676" s="3"/>
      <c r="R676" s="3">
        <v>0</v>
      </c>
      <c r="S676" s="3" t="s">
        <v>137</v>
      </c>
      <c r="T676" s="3" t="s">
        <v>32</v>
      </c>
      <c r="U676" s="3" t="s">
        <v>35</v>
      </c>
      <c r="V676" s="3"/>
      <c r="W676" s="3" t="s">
        <v>37</v>
      </c>
      <c r="X676" s="3">
        <v>-271.83</v>
      </c>
      <c r="Y676" s="3"/>
      <c r="Z676" s="3"/>
      <c r="AA676" s="3">
        <v>271.83</v>
      </c>
      <c r="AB676" s="5" t="s">
        <v>316</v>
      </c>
      <c r="AC676" s="3">
        <v>154.04</v>
      </c>
      <c r="AD676" s="3" t="s">
        <v>1591</v>
      </c>
    </row>
    <row r="677" spans="1:30" x14ac:dyDescent="0.25">
      <c r="A677">
        <v>431638</v>
      </c>
      <c r="B677" t="s">
        <v>1592</v>
      </c>
      <c r="C677" s="3">
        <f t="shared" si="11"/>
        <v>-273.44</v>
      </c>
      <c r="D677" s="3">
        <v>0</v>
      </c>
      <c r="E677" s="3">
        <v>0</v>
      </c>
      <c r="F677" s="3">
        <v>0</v>
      </c>
      <c r="G677" s="3">
        <v>0</v>
      </c>
      <c r="H677" s="3">
        <v>0</v>
      </c>
      <c r="I677" s="3">
        <v>-273.44</v>
      </c>
      <c r="J677" s="3">
        <v>0</v>
      </c>
      <c r="K677" s="3">
        <v>-273.44</v>
      </c>
      <c r="L677">
        <v>0</v>
      </c>
      <c r="M677" s="4">
        <v>45561</v>
      </c>
      <c r="N677" s="3">
        <v>3802.97</v>
      </c>
      <c r="O677" s="3">
        <v>0</v>
      </c>
      <c r="P677" s="3">
        <v>18862.939999999999</v>
      </c>
      <c r="Q677" s="3"/>
      <c r="R677" s="3">
        <v>0</v>
      </c>
      <c r="S677" s="3" t="s">
        <v>137</v>
      </c>
      <c r="T677" s="3" t="s">
        <v>32</v>
      </c>
      <c r="U677" s="3" t="s">
        <v>35</v>
      </c>
      <c r="V677" s="3"/>
      <c r="W677" s="3"/>
      <c r="X677" s="3">
        <v>-363.23</v>
      </c>
      <c r="Y677" s="3"/>
      <c r="Z677" s="3"/>
      <c r="AA677" s="3">
        <v>273.44</v>
      </c>
      <c r="AB677" s="5" t="s">
        <v>1200</v>
      </c>
      <c r="AC677" s="3">
        <v>-3802.97</v>
      </c>
      <c r="AD677" s="3"/>
    </row>
    <row r="678" spans="1:30" x14ac:dyDescent="0.25">
      <c r="A678">
        <v>21577</v>
      </c>
      <c r="B678" t="s">
        <v>1593</v>
      </c>
      <c r="C678" s="3">
        <f t="shared" si="11"/>
        <v>-278.82</v>
      </c>
      <c r="D678" s="3">
        <v>0</v>
      </c>
      <c r="E678" s="3">
        <v>0</v>
      </c>
      <c r="F678" s="3">
        <v>0</v>
      </c>
      <c r="G678" s="3">
        <v>0</v>
      </c>
      <c r="H678" s="3">
        <v>0</v>
      </c>
      <c r="I678" s="3">
        <v>-278.82</v>
      </c>
      <c r="J678" s="3">
        <v>0</v>
      </c>
      <c r="K678" s="3">
        <v>-278.82</v>
      </c>
      <c r="L678">
        <v>0</v>
      </c>
      <c r="M678" s="4">
        <v>45311</v>
      </c>
      <c r="N678" s="3">
        <v>-399.62</v>
      </c>
      <c r="O678" s="3">
        <v>0</v>
      </c>
      <c r="P678" s="3">
        <v>107.44</v>
      </c>
      <c r="Q678" s="3"/>
      <c r="R678" s="3">
        <v>0</v>
      </c>
      <c r="S678" s="3" t="s">
        <v>137</v>
      </c>
      <c r="T678" s="3"/>
      <c r="U678" s="3" t="s">
        <v>35</v>
      </c>
      <c r="V678" s="3"/>
      <c r="W678" s="3" t="s">
        <v>37</v>
      </c>
      <c r="X678" s="3">
        <v>-278.82</v>
      </c>
      <c r="Y678" s="3"/>
      <c r="Z678" s="3"/>
      <c r="AA678" s="3">
        <v>278.82</v>
      </c>
      <c r="AB678" s="5" t="s">
        <v>1594</v>
      </c>
      <c r="AC678" s="3">
        <v>-278.82</v>
      </c>
      <c r="AD678" s="3" t="s">
        <v>1595</v>
      </c>
    </row>
    <row r="679" spans="1:30" x14ac:dyDescent="0.25">
      <c r="A679">
        <v>426425</v>
      </c>
      <c r="B679" t="s">
        <v>1596</v>
      </c>
      <c r="C679" s="3">
        <f t="shared" si="11"/>
        <v>-281.44</v>
      </c>
      <c r="D679" s="3">
        <v>0</v>
      </c>
      <c r="E679" s="3">
        <v>0</v>
      </c>
      <c r="F679" s="3">
        <v>0</v>
      </c>
      <c r="G679" s="3">
        <v>0</v>
      </c>
      <c r="H679" s="3">
        <v>0</v>
      </c>
      <c r="I679" s="3">
        <v>-281.44</v>
      </c>
      <c r="J679" s="3">
        <v>0</v>
      </c>
      <c r="K679" s="3">
        <v>-281.44</v>
      </c>
      <c r="L679">
        <v>0</v>
      </c>
      <c r="M679" s="4">
        <v>45300</v>
      </c>
      <c r="N679" s="3">
        <v>-1602.64</v>
      </c>
      <c r="O679" s="3">
        <v>0</v>
      </c>
      <c r="P679" s="3">
        <v>5992.02</v>
      </c>
      <c r="Q679" s="3"/>
      <c r="R679" s="3">
        <v>0</v>
      </c>
      <c r="S679" s="3" t="s">
        <v>137</v>
      </c>
      <c r="T679" s="3"/>
      <c r="U679" s="3" t="s">
        <v>35</v>
      </c>
      <c r="V679" s="3"/>
      <c r="W679" s="3"/>
      <c r="X679" s="3">
        <v>-281.44</v>
      </c>
      <c r="Y679" s="3"/>
      <c r="Z679" s="3"/>
      <c r="AA679" s="3">
        <v>281.44</v>
      </c>
      <c r="AB679" s="5" t="s">
        <v>1597</v>
      </c>
      <c r="AC679" s="3">
        <v>-281.44</v>
      </c>
      <c r="AD679" s="3"/>
    </row>
    <row r="680" spans="1:30" x14ac:dyDescent="0.25">
      <c r="A680">
        <v>118436</v>
      </c>
      <c r="B680" t="s">
        <v>1598</v>
      </c>
      <c r="C680" s="3">
        <f t="shared" si="11"/>
        <v>-289.72000000000003</v>
      </c>
      <c r="D680" s="3">
        <v>0</v>
      </c>
      <c r="E680" s="3">
        <v>0</v>
      </c>
      <c r="F680" s="3">
        <v>0</v>
      </c>
      <c r="G680" s="3">
        <v>0</v>
      </c>
      <c r="H680" s="3">
        <v>0</v>
      </c>
      <c r="I680" s="3">
        <v>-289.72000000000003</v>
      </c>
      <c r="J680" s="3">
        <v>-7951.77</v>
      </c>
      <c r="K680" s="3">
        <v>-8241.49</v>
      </c>
      <c r="L680">
        <v>0</v>
      </c>
      <c r="M680" s="4">
        <v>45714</v>
      </c>
      <c r="N680" s="3">
        <v>-39.08</v>
      </c>
      <c r="O680" s="3">
        <v>15127.96</v>
      </c>
      <c r="P680" s="3">
        <v>147708.15</v>
      </c>
      <c r="Q680" s="3" t="s">
        <v>32</v>
      </c>
      <c r="R680" s="3">
        <v>12390.21</v>
      </c>
      <c r="S680" s="3" t="s">
        <v>112</v>
      </c>
      <c r="T680" s="3" t="s">
        <v>50</v>
      </c>
      <c r="U680" s="3" t="s">
        <v>35</v>
      </c>
      <c r="V680" s="3"/>
      <c r="W680" s="3" t="s">
        <v>37</v>
      </c>
      <c r="X680" s="3">
        <v>-1909.8</v>
      </c>
      <c r="Y680" s="3"/>
      <c r="Z680" s="3"/>
      <c r="AA680" s="3">
        <v>4789.72</v>
      </c>
      <c r="AB680" s="5" t="s">
        <v>394</v>
      </c>
      <c r="AC680" s="3">
        <v>21.71</v>
      </c>
      <c r="AD680" s="3" t="s">
        <v>1599</v>
      </c>
    </row>
    <row r="681" spans="1:30" x14ac:dyDescent="0.25">
      <c r="A681">
        <v>21094</v>
      </c>
      <c r="B681" t="s">
        <v>1600</v>
      </c>
      <c r="C681" s="3">
        <f t="shared" si="11"/>
        <v>-294.16000000000003</v>
      </c>
      <c r="D681" s="3">
        <v>0</v>
      </c>
      <c r="E681" s="3">
        <v>0</v>
      </c>
      <c r="F681" s="3">
        <v>0</v>
      </c>
      <c r="G681" s="3">
        <v>0</v>
      </c>
      <c r="H681" s="3">
        <v>0</v>
      </c>
      <c r="I681" s="3">
        <v>-294.16000000000003</v>
      </c>
      <c r="J681" s="3">
        <v>0</v>
      </c>
      <c r="K681" s="3">
        <v>-294.16000000000003</v>
      </c>
      <c r="L681">
        <v>2500</v>
      </c>
      <c r="M681" s="4">
        <v>45699</v>
      </c>
      <c r="N681" s="3">
        <v>-146.44</v>
      </c>
      <c r="O681" s="3">
        <v>188.79</v>
      </c>
      <c r="P681" s="3">
        <v>2192.96</v>
      </c>
      <c r="Q681" s="3"/>
      <c r="R681" s="3">
        <v>0</v>
      </c>
      <c r="S681" s="3" t="s">
        <v>33</v>
      </c>
      <c r="T681" s="3" t="s">
        <v>338</v>
      </c>
      <c r="U681" s="3" t="s">
        <v>35</v>
      </c>
      <c r="V681" s="3"/>
      <c r="W681" s="3" t="s">
        <v>37</v>
      </c>
      <c r="X681" s="3">
        <v>-224.99</v>
      </c>
      <c r="Y681" s="3"/>
      <c r="Z681" s="3"/>
      <c r="AA681" s="3">
        <v>2794.16</v>
      </c>
      <c r="AB681" s="5" t="s">
        <v>495</v>
      </c>
      <c r="AC681" s="3">
        <v>21.18</v>
      </c>
      <c r="AD681" s="3" t="s">
        <v>1601</v>
      </c>
    </row>
    <row r="682" spans="1:30" x14ac:dyDescent="0.25">
      <c r="A682">
        <v>355192</v>
      </c>
      <c r="B682" t="s">
        <v>1602</v>
      </c>
      <c r="C682" s="3">
        <f t="shared" si="11"/>
        <v>-295.98</v>
      </c>
      <c r="D682" s="3">
        <v>0</v>
      </c>
      <c r="E682" s="3">
        <v>0</v>
      </c>
      <c r="F682" s="3">
        <v>0</v>
      </c>
      <c r="G682" s="3">
        <v>0</v>
      </c>
      <c r="H682" s="3">
        <v>0</v>
      </c>
      <c r="I682" s="3">
        <v>-295.98</v>
      </c>
      <c r="J682" s="3">
        <v>0</v>
      </c>
      <c r="K682" s="3">
        <v>-295.98</v>
      </c>
      <c r="L682">
        <v>0</v>
      </c>
      <c r="M682" s="4">
        <v>45705</v>
      </c>
      <c r="N682" s="3">
        <v>-40.840000000000003</v>
      </c>
      <c r="O682" s="3">
        <v>744.06</v>
      </c>
      <c r="P682" s="3">
        <v>8697.32</v>
      </c>
      <c r="Q682" s="3"/>
      <c r="R682" s="3">
        <v>0</v>
      </c>
      <c r="S682" s="3" t="s">
        <v>112</v>
      </c>
      <c r="T682" s="3" t="s">
        <v>32</v>
      </c>
      <c r="U682" s="3" t="s">
        <v>35</v>
      </c>
      <c r="V682" s="3"/>
      <c r="W682" s="3" t="s">
        <v>37</v>
      </c>
      <c r="X682" s="3">
        <v>-330.91</v>
      </c>
      <c r="Y682" s="3"/>
      <c r="Z682" s="3"/>
      <c r="AA682" s="3">
        <v>295.98</v>
      </c>
      <c r="AB682" s="5" t="s">
        <v>357</v>
      </c>
      <c r="AC682" s="3">
        <v>40.840000000000003</v>
      </c>
      <c r="AD682" s="3"/>
    </row>
    <row r="683" spans="1:30" x14ac:dyDescent="0.25">
      <c r="A683">
        <v>187993</v>
      </c>
      <c r="B683" t="s">
        <v>1603</v>
      </c>
      <c r="C683" s="3">
        <f t="shared" si="11"/>
        <v>-298.94</v>
      </c>
      <c r="D683" s="3">
        <v>0</v>
      </c>
      <c r="E683" s="3">
        <v>0</v>
      </c>
      <c r="F683" s="3">
        <v>0</v>
      </c>
      <c r="G683" s="3">
        <v>0</v>
      </c>
      <c r="H683" s="3">
        <v>0</v>
      </c>
      <c r="I683" s="3">
        <v>-298.94</v>
      </c>
      <c r="J683" s="3">
        <v>0</v>
      </c>
      <c r="K683" s="3">
        <v>-298.94</v>
      </c>
      <c r="L683">
        <v>0</v>
      </c>
      <c r="M683" s="4">
        <v>45420</v>
      </c>
      <c r="N683" s="3">
        <v>-27.13</v>
      </c>
      <c r="O683" s="3">
        <v>0</v>
      </c>
      <c r="P683" s="3">
        <v>4314.84</v>
      </c>
      <c r="Q683" s="3"/>
      <c r="R683" s="3">
        <v>0</v>
      </c>
      <c r="S683" s="3" t="s">
        <v>139</v>
      </c>
      <c r="T683" s="3"/>
      <c r="U683" s="3" t="s">
        <v>35</v>
      </c>
      <c r="V683" s="3"/>
      <c r="W683" s="3" t="s">
        <v>37</v>
      </c>
      <c r="X683" s="3">
        <v>-298.94</v>
      </c>
      <c r="Y683" s="3"/>
      <c r="Z683" s="3"/>
      <c r="AA683" s="3">
        <v>298.94</v>
      </c>
      <c r="AB683" s="5" t="s">
        <v>1604</v>
      </c>
      <c r="AC683" s="3">
        <v>27.13</v>
      </c>
      <c r="AD683" s="3"/>
    </row>
    <row r="684" spans="1:30" x14ac:dyDescent="0.25">
      <c r="A684">
        <v>136948</v>
      </c>
      <c r="B684" t="s">
        <v>1605</v>
      </c>
      <c r="C684" s="3">
        <f t="shared" si="11"/>
        <v>-325.88</v>
      </c>
      <c r="D684" s="3">
        <v>0</v>
      </c>
      <c r="E684" s="3">
        <v>0</v>
      </c>
      <c r="F684" s="3">
        <v>0</v>
      </c>
      <c r="G684" s="3">
        <v>0</v>
      </c>
      <c r="H684" s="3">
        <v>0</v>
      </c>
      <c r="I684" s="3">
        <v>-325.88</v>
      </c>
      <c r="J684" s="3">
        <v>0</v>
      </c>
      <c r="K684" s="3">
        <v>-325.88</v>
      </c>
      <c r="L684">
        <v>0</v>
      </c>
      <c r="M684" s="4">
        <v>45628</v>
      </c>
      <c r="N684" s="3">
        <v>-91.88</v>
      </c>
      <c r="O684" s="3">
        <v>0</v>
      </c>
      <c r="P684" s="3">
        <v>12864.63</v>
      </c>
      <c r="Q684" s="3"/>
      <c r="R684" s="3">
        <v>0</v>
      </c>
      <c r="S684" s="3" t="s">
        <v>112</v>
      </c>
      <c r="T684" s="3" t="s">
        <v>32</v>
      </c>
      <c r="U684" s="3" t="s">
        <v>35</v>
      </c>
      <c r="V684" s="3"/>
      <c r="W684" s="3" t="s">
        <v>37</v>
      </c>
      <c r="X684" s="3">
        <v>-372.3</v>
      </c>
      <c r="Y684" s="3"/>
      <c r="Z684" s="3"/>
      <c r="AA684" s="3">
        <v>325.88</v>
      </c>
      <c r="AB684" s="5" t="s">
        <v>169</v>
      </c>
      <c r="AC684" s="3">
        <v>91.88</v>
      </c>
      <c r="AD684" s="3"/>
    </row>
    <row r="685" spans="1:30" x14ac:dyDescent="0.25">
      <c r="A685">
        <v>130956</v>
      </c>
      <c r="B685" t="s">
        <v>1606</v>
      </c>
      <c r="C685" s="3">
        <f t="shared" si="11"/>
        <v>-327.73</v>
      </c>
      <c r="D685" s="3">
        <v>0</v>
      </c>
      <c r="E685" s="3">
        <v>0</v>
      </c>
      <c r="F685" s="3">
        <v>0</v>
      </c>
      <c r="G685" s="3">
        <v>0</v>
      </c>
      <c r="H685" s="3">
        <v>0</v>
      </c>
      <c r="I685" s="3">
        <v>-327.73</v>
      </c>
      <c r="J685" s="3">
        <v>0</v>
      </c>
      <c r="K685" s="3">
        <v>-327.73</v>
      </c>
      <c r="L685">
        <v>0</v>
      </c>
      <c r="M685" s="4">
        <v>45671</v>
      </c>
      <c r="N685" s="3">
        <v>-81.48</v>
      </c>
      <c r="O685" s="3">
        <v>60</v>
      </c>
      <c r="P685" s="3">
        <v>4904.5200000000004</v>
      </c>
      <c r="Q685" s="3" t="s">
        <v>32</v>
      </c>
      <c r="R685" s="3">
        <v>0</v>
      </c>
      <c r="S685" s="3" t="s">
        <v>139</v>
      </c>
      <c r="T685" s="3" t="s">
        <v>32</v>
      </c>
      <c r="U685" s="3" t="s">
        <v>35</v>
      </c>
      <c r="V685" s="3"/>
      <c r="W685" s="3" t="s">
        <v>37</v>
      </c>
      <c r="X685" s="3">
        <v>-334.41</v>
      </c>
      <c r="Y685" s="3"/>
      <c r="Z685" s="3"/>
      <c r="AA685" s="3">
        <v>0</v>
      </c>
      <c r="AB685" s="5" t="s">
        <v>495</v>
      </c>
      <c r="AC685" s="3">
        <v>81.48</v>
      </c>
      <c r="AD685" s="3" t="s">
        <v>1607</v>
      </c>
    </row>
    <row r="686" spans="1:30" x14ac:dyDescent="0.25">
      <c r="A686">
        <v>112232</v>
      </c>
      <c r="B686" t="s">
        <v>1608</v>
      </c>
      <c r="C686" s="3">
        <f t="shared" si="11"/>
        <v>-500.72999999999996</v>
      </c>
      <c r="D686" s="3">
        <v>2613.8200000000002</v>
      </c>
      <c r="E686" s="3">
        <v>0</v>
      </c>
      <c r="F686" s="3">
        <v>-165.79</v>
      </c>
      <c r="G686" s="3">
        <v>-4.67</v>
      </c>
      <c r="H686" s="3">
        <v>0</v>
      </c>
      <c r="I686" s="3">
        <v>-330.27</v>
      </c>
      <c r="J686" s="3">
        <v>0</v>
      </c>
      <c r="K686" s="3">
        <v>2113.09</v>
      </c>
      <c r="L686">
        <v>20000</v>
      </c>
      <c r="M686" s="4">
        <v>45706</v>
      </c>
      <c r="N686" s="3">
        <v>-3243.44</v>
      </c>
      <c r="O686" s="3">
        <v>9140.9699999999993</v>
      </c>
      <c r="P686" s="3">
        <v>28600.48</v>
      </c>
      <c r="Q686" s="3" t="s">
        <v>32</v>
      </c>
      <c r="R686" s="3">
        <v>0</v>
      </c>
      <c r="S686" s="3" t="s">
        <v>33</v>
      </c>
      <c r="T686" s="3" t="s">
        <v>384</v>
      </c>
      <c r="U686" s="3" t="s">
        <v>35</v>
      </c>
      <c r="V686" s="3" t="s">
        <v>1609</v>
      </c>
      <c r="W686" s="3" t="s">
        <v>37</v>
      </c>
      <c r="X686" s="3">
        <v>3610.99</v>
      </c>
      <c r="Y686" s="3"/>
      <c r="Z686" s="3"/>
      <c r="AA686" s="3">
        <v>17886.91</v>
      </c>
      <c r="AB686" s="5" t="s">
        <v>1610</v>
      </c>
      <c r="AC686" s="3">
        <v>148.26</v>
      </c>
      <c r="AD686" s="3" t="s">
        <v>1611</v>
      </c>
    </row>
    <row r="687" spans="1:30" x14ac:dyDescent="0.25">
      <c r="A687">
        <v>395218</v>
      </c>
      <c r="B687" t="s">
        <v>1612</v>
      </c>
      <c r="C687" s="3">
        <f t="shared" si="11"/>
        <v>-333.99</v>
      </c>
      <c r="D687" s="3">
        <v>0</v>
      </c>
      <c r="E687" s="3">
        <v>0</v>
      </c>
      <c r="F687" s="3">
        <v>0</v>
      </c>
      <c r="G687" s="3">
        <v>0</v>
      </c>
      <c r="H687" s="3">
        <v>0</v>
      </c>
      <c r="I687" s="3">
        <v>-333.99</v>
      </c>
      <c r="J687" s="3">
        <v>0</v>
      </c>
      <c r="K687" s="3">
        <v>-333.99</v>
      </c>
      <c r="L687">
        <v>0</v>
      </c>
      <c r="M687" s="4">
        <v>45678</v>
      </c>
      <c r="N687" s="3">
        <v>-30.4</v>
      </c>
      <c r="O687" s="3">
        <v>184.98</v>
      </c>
      <c r="P687" s="3">
        <v>259779.92</v>
      </c>
      <c r="Q687" s="3" t="s">
        <v>50</v>
      </c>
      <c r="R687" s="3">
        <v>0</v>
      </c>
      <c r="S687" s="3" t="s">
        <v>112</v>
      </c>
      <c r="T687" s="3" t="s">
        <v>32</v>
      </c>
      <c r="U687" s="3" t="s">
        <v>35</v>
      </c>
      <c r="V687" s="3"/>
      <c r="W687" s="3"/>
      <c r="X687" s="3">
        <v>-333.99</v>
      </c>
      <c r="Y687" s="3"/>
      <c r="Z687" s="3"/>
      <c r="AA687" s="3">
        <v>333.99</v>
      </c>
      <c r="AB687" s="5" t="s">
        <v>1022</v>
      </c>
      <c r="AC687" s="3">
        <v>30.4</v>
      </c>
      <c r="AD687" s="3" t="s">
        <v>1613</v>
      </c>
    </row>
    <row r="688" spans="1:30" x14ac:dyDescent="0.25">
      <c r="A688">
        <v>190572</v>
      </c>
      <c r="B688" t="s">
        <v>1614</v>
      </c>
      <c r="C688" s="3">
        <f t="shared" si="11"/>
        <v>-362.19</v>
      </c>
      <c r="D688" s="3">
        <v>0</v>
      </c>
      <c r="E688" s="3">
        <v>0</v>
      </c>
      <c r="F688" s="3">
        <v>0</v>
      </c>
      <c r="G688" s="3">
        <v>0</v>
      </c>
      <c r="H688" s="3">
        <v>0</v>
      </c>
      <c r="I688" s="3">
        <v>-362.19</v>
      </c>
      <c r="J688" s="3">
        <v>-28300.91</v>
      </c>
      <c r="K688" s="3">
        <v>-28663.1</v>
      </c>
      <c r="L688">
        <v>0</v>
      </c>
      <c r="M688" s="4">
        <v>45712</v>
      </c>
      <c r="N688" s="3">
        <v>-7259.6</v>
      </c>
      <c r="O688" s="3">
        <v>19284.22</v>
      </c>
      <c r="P688" s="3">
        <v>18873.150000000001</v>
      </c>
      <c r="Q688" s="3"/>
      <c r="R688" s="3">
        <v>25959.22</v>
      </c>
      <c r="S688" s="3" t="s">
        <v>139</v>
      </c>
      <c r="T688" s="3" t="s">
        <v>941</v>
      </c>
      <c r="U688" s="3" t="s">
        <v>35</v>
      </c>
      <c r="V688" s="3"/>
      <c r="W688" s="3" t="s">
        <v>37</v>
      </c>
      <c r="X688" s="3">
        <v>-8214.74</v>
      </c>
      <c r="Y688" s="3"/>
      <c r="Z688" s="3"/>
      <c r="AA688" s="3">
        <v>362.19</v>
      </c>
      <c r="AB688" s="5" t="s">
        <v>60</v>
      </c>
      <c r="AC688" s="3">
        <v>248.6</v>
      </c>
      <c r="AD688" s="3"/>
    </row>
    <row r="689" spans="1:30" x14ac:dyDescent="0.25">
      <c r="A689">
        <v>134566</v>
      </c>
      <c r="B689" t="s">
        <v>1615</v>
      </c>
      <c r="C689" s="3">
        <f t="shared" si="11"/>
        <v>-372.01</v>
      </c>
      <c r="D689" s="3">
        <v>0</v>
      </c>
      <c r="E689" s="3">
        <v>0</v>
      </c>
      <c r="F689" s="3">
        <v>0</v>
      </c>
      <c r="G689" s="3">
        <v>0</v>
      </c>
      <c r="H689" s="3">
        <v>0</v>
      </c>
      <c r="I689" s="3">
        <v>-372.01</v>
      </c>
      <c r="J689" s="3">
        <v>0</v>
      </c>
      <c r="K689" s="3">
        <v>-372.01</v>
      </c>
      <c r="L689">
        <v>0</v>
      </c>
      <c r="M689" s="4">
        <v>45710</v>
      </c>
      <c r="N689" s="3">
        <v>-171.6</v>
      </c>
      <c r="O689" s="3">
        <v>4180.67</v>
      </c>
      <c r="P689" s="3">
        <v>20460.009999999998</v>
      </c>
      <c r="Q689" s="3"/>
      <c r="R689" s="3">
        <v>0</v>
      </c>
      <c r="S689" s="3" t="s">
        <v>112</v>
      </c>
      <c r="T689" s="3" t="s">
        <v>32</v>
      </c>
      <c r="U689" s="3" t="s">
        <v>35</v>
      </c>
      <c r="V689" s="3"/>
      <c r="W689" s="3" t="s">
        <v>37</v>
      </c>
      <c r="X689" s="3">
        <v>-372.01</v>
      </c>
      <c r="Y689" s="3"/>
      <c r="Z689" s="3"/>
      <c r="AA689" s="3">
        <v>372.01</v>
      </c>
      <c r="AB689" s="5" t="s">
        <v>394</v>
      </c>
      <c r="AC689" s="3">
        <v>171.6</v>
      </c>
      <c r="AD689" s="3" t="s">
        <v>1616</v>
      </c>
    </row>
    <row r="690" spans="1:30" x14ac:dyDescent="0.25">
      <c r="A690">
        <v>136509</v>
      </c>
      <c r="B690" t="s">
        <v>1617</v>
      </c>
      <c r="C690" s="3">
        <f t="shared" si="11"/>
        <v>-380.38</v>
      </c>
      <c r="D690" s="3">
        <v>294.66000000000003</v>
      </c>
      <c r="E690" s="3">
        <v>-51.38</v>
      </c>
      <c r="F690" s="3">
        <v>0</v>
      </c>
      <c r="G690" s="3">
        <v>0</v>
      </c>
      <c r="H690" s="3">
        <v>0</v>
      </c>
      <c r="I690" s="3">
        <v>-380.38</v>
      </c>
      <c r="J690" s="3">
        <v>0</v>
      </c>
      <c r="K690" s="3">
        <v>-137.1</v>
      </c>
      <c r="L690">
        <v>5000</v>
      </c>
      <c r="M690" s="4">
        <v>45701</v>
      </c>
      <c r="N690" s="3">
        <v>-28.24</v>
      </c>
      <c r="O690" s="3">
        <v>350.81</v>
      </c>
      <c r="P690" s="3">
        <v>5979.69</v>
      </c>
      <c r="Q690" s="3" t="s">
        <v>32</v>
      </c>
      <c r="R690" s="3">
        <v>0</v>
      </c>
      <c r="S690" s="3" t="s">
        <v>33</v>
      </c>
      <c r="T690" s="3" t="s">
        <v>269</v>
      </c>
      <c r="U690" s="3" t="s">
        <v>35</v>
      </c>
      <c r="V690" s="3" t="s">
        <v>1618</v>
      </c>
      <c r="W690" s="3" t="s">
        <v>37</v>
      </c>
      <c r="X690" s="3">
        <v>102.46</v>
      </c>
      <c r="Y690" s="3"/>
      <c r="Z690" s="3"/>
      <c r="AA690" s="3">
        <v>5137.1000000000004</v>
      </c>
      <c r="AB690" s="5" t="s">
        <v>114</v>
      </c>
      <c r="AC690" s="3">
        <v>56.89</v>
      </c>
      <c r="AD690" s="3" t="s">
        <v>1619</v>
      </c>
    </row>
    <row r="691" spans="1:30" x14ac:dyDescent="0.25">
      <c r="A691">
        <v>23263</v>
      </c>
      <c r="B691" t="s">
        <v>1620</v>
      </c>
      <c r="C691" s="3">
        <f t="shared" si="11"/>
        <v>-394.53</v>
      </c>
      <c r="D691" s="3">
        <v>0</v>
      </c>
      <c r="E691" s="3">
        <v>0</v>
      </c>
      <c r="F691" s="3">
        <v>0</v>
      </c>
      <c r="G691" s="3">
        <v>0</v>
      </c>
      <c r="H691" s="3">
        <v>0</v>
      </c>
      <c r="I691" s="3">
        <v>-394.53</v>
      </c>
      <c r="J691" s="3">
        <v>0</v>
      </c>
      <c r="K691" s="3">
        <v>-394.53</v>
      </c>
      <c r="L691">
        <v>0</v>
      </c>
      <c r="M691" s="4">
        <v>45699</v>
      </c>
      <c r="N691" s="3">
        <v>-200.68</v>
      </c>
      <c r="O691" s="3">
        <v>472.09</v>
      </c>
      <c r="P691" s="3">
        <v>2782.57</v>
      </c>
      <c r="Q691" s="3"/>
      <c r="R691" s="3">
        <v>0</v>
      </c>
      <c r="S691" s="3" t="s">
        <v>112</v>
      </c>
      <c r="T691" s="3" t="s">
        <v>32</v>
      </c>
      <c r="U691" s="3" t="s">
        <v>35</v>
      </c>
      <c r="V691" s="3"/>
      <c r="W691" s="3" t="s">
        <v>37</v>
      </c>
      <c r="X691" s="3">
        <v>-1208.3</v>
      </c>
      <c r="Y691" s="3"/>
      <c r="Z691" s="3"/>
      <c r="AA691" s="3">
        <v>394.53</v>
      </c>
      <c r="AB691" s="5" t="s">
        <v>158</v>
      </c>
      <c r="AC691" s="3">
        <v>200.68</v>
      </c>
      <c r="AD691" s="3" t="s">
        <v>1621</v>
      </c>
    </row>
    <row r="692" spans="1:30" x14ac:dyDescent="0.25">
      <c r="A692">
        <v>414380</v>
      </c>
      <c r="B692" t="s">
        <v>1622</v>
      </c>
      <c r="C692" s="3">
        <f t="shared" si="11"/>
        <v>-417.44</v>
      </c>
      <c r="D692" s="3">
        <v>0</v>
      </c>
      <c r="E692" s="3">
        <v>0</v>
      </c>
      <c r="F692" s="3">
        <v>0</v>
      </c>
      <c r="G692" s="3">
        <v>0</v>
      </c>
      <c r="H692" s="3">
        <v>0</v>
      </c>
      <c r="I692" s="3">
        <v>-417.44</v>
      </c>
      <c r="J692" s="3">
        <v>0</v>
      </c>
      <c r="K692" s="3">
        <v>-417.44</v>
      </c>
      <c r="L692">
        <v>0</v>
      </c>
      <c r="M692" s="4">
        <v>45420</v>
      </c>
      <c r="N692" s="3">
        <v>-686.24</v>
      </c>
      <c r="O692" s="3">
        <v>0</v>
      </c>
      <c r="P692" s="3">
        <v>2659.39</v>
      </c>
      <c r="Q692" s="3"/>
      <c r="R692" s="3">
        <v>0</v>
      </c>
      <c r="S692" s="3" t="s">
        <v>137</v>
      </c>
      <c r="T692" s="3"/>
      <c r="U692" s="3" t="s">
        <v>35</v>
      </c>
      <c r="V692" s="3"/>
      <c r="W692" s="3"/>
      <c r="X692" s="3">
        <v>-417.44</v>
      </c>
      <c r="Y692" s="3"/>
      <c r="Z692" s="3"/>
      <c r="AA692" s="3">
        <v>417.44</v>
      </c>
      <c r="AB692" s="5" t="s">
        <v>1604</v>
      </c>
      <c r="AC692" s="3">
        <v>-417.44</v>
      </c>
      <c r="AD692" s="3"/>
    </row>
    <row r="693" spans="1:30" x14ac:dyDescent="0.25">
      <c r="A693">
        <v>191187</v>
      </c>
      <c r="B693" t="s">
        <v>1623</v>
      </c>
      <c r="C693" s="3">
        <f t="shared" si="11"/>
        <v>-437.54</v>
      </c>
      <c r="D693" s="3">
        <v>0</v>
      </c>
      <c r="E693" s="3">
        <v>0</v>
      </c>
      <c r="F693" s="3">
        <v>0</v>
      </c>
      <c r="G693" s="3">
        <v>0</v>
      </c>
      <c r="H693" s="3">
        <v>0</v>
      </c>
      <c r="I693" s="3">
        <v>-437.54</v>
      </c>
      <c r="J693" s="3">
        <v>0</v>
      </c>
      <c r="K693" s="3">
        <v>-437.54</v>
      </c>
      <c r="L693">
        <v>0</v>
      </c>
      <c r="M693" s="4">
        <v>45712</v>
      </c>
      <c r="N693" s="3">
        <v>-478.93</v>
      </c>
      <c r="O693" s="3">
        <v>624.55999999999995</v>
      </c>
      <c r="P693" s="3">
        <v>16774.59</v>
      </c>
      <c r="Q693" s="3"/>
      <c r="R693" s="3">
        <v>0</v>
      </c>
      <c r="S693" s="3" t="s">
        <v>137</v>
      </c>
      <c r="T693" s="3" t="s">
        <v>32</v>
      </c>
      <c r="U693" s="3" t="s">
        <v>35</v>
      </c>
      <c r="V693" s="3"/>
      <c r="W693" s="3" t="s">
        <v>37</v>
      </c>
      <c r="X693" s="3">
        <v>-450.46</v>
      </c>
      <c r="Y693" s="3"/>
      <c r="Z693" s="3"/>
      <c r="AA693" s="3">
        <v>437.54</v>
      </c>
      <c r="AB693" s="5" t="s">
        <v>124</v>
      </c>
      <c r="AC693" s="3">
        <v>478.93</v>
      </c>
      <c r="AD693" s="3" t="s">
        <v>1624</v>
      </c>
    </row>
    <row r="694" spans="1:30" x14ac:dyDescent="0.25">
      <c r="A694">
        <v>22823</v>
      </c>
      <c r="B694" t="s">
        <v>1625</v>
      </c>
      <c r="C694" s="3">
        <f t="shared" si="11"/>
        <v>-467.2</v>
      </c>
      <c r="D694" s="3">
        <v>394.43</v>
      </c>
      <c r="E694" s="3">
        <v>0</v>
      </c>
      <c r="F694" s="3">
        <v>0</v>
      </c>
      <c r="G694" s="3">
        <v>0</v>
      </c>
      <c r="H694" s="3">
        <v>0</v>
      </c>
      <c r="I694" s="3">
        <v>-467.2</v>
      </c>
      <c r="J694" s="3">
        <v>0</v>
      </c>
      <c r="K694" s="3">
        <v>-72.77</v>
      </c>
      <c r="L694">
        <v>5000</v>
      </c>
      <c r="M694" s="4">
        <v>45643</v>
      </c>
      <c r="N694" s="3">
        <v>-81.3</v>
      </c>
      <c r="O694" s="3">
        <v>363.11</v>
      </c>
      <c r="P694" s="3">
        <v>1158.9100000000001</v>
      </c>
      <c r="Q694" s="3"/>
      <c r="R694" s="3">
        <v>0</v>
      </c>
      <c r="S694" s="3" t="s">
        <v>33</v>
      </c>
      <c r="T694" s="3" t="s">
        <v>82</v>
      </c>
      <c r="U694" s="3" t="s">
        <v>35</v>
      </c>
      <c r="V694" s="3"/>
      <c r="W694" s="3" t="s">
        <v>37</v>
      </c>
      <c r="X694" s="3">
        <v>-432.23</v>
      </c>
      <c r="Y694" s="3"/>
      <c r="Z694" s="3"/>
      <c r="AA694" s="3">
        <v>5072.7700000000004</v>
      </c>
      <c r="AB694" s="5" t="s">
        <v>60</v>
      </c>
      <c r="AC694" s="3">
        <v>59.86</v>
      </c>
      <c r="AD694" s="3" t="s">
        <v>1626</v>
      </c>
    </row>
    <row r="695" spans="1:30" x14ac:dyDescent="0.25">
      <c r="A695">
        <v>407696</v>
      </c>
      <c r="B695" t="s">
        <v>1627</v>
      </c>
      <c r="C695" s="3">
        <f t="shared" si="11"/>
        <v>-481.62</v>
      </c>
      <c r="D695" s="3">
        <v>0</v>
      </c>
      <c r="E695" s="3">
        <v>0</v>
      </c>
      <c r="F695" s="3">
        <v>0</v>
      </c>
      <c r="G695" s="3">
        <v>0</v>
      </c>
      <c r="H695" s="3">
        <v>0</v>
      </c>
      <c r="I695" s="3">
        <v>-481.62</v>
      </c>
      <c r="J695" s="3">
        <v>-617.85</v>
      </c>
      <c r="K695" s="3">
        <v>-1099.47</v>
      </c>
      <c r="L695">
        <v>0</v>
      </c>
      <c r="M695" s="4">
        <v>45596</v>
      </c>
      <c r="N695" s="3">
        <v>163.72</v>
      </c>
      <c r="O695" s="3">
        <v>0</v>
      </c>
      <c r="P695" s="3">
        <v>3829.88</v>
      </c>
      <c r="Q695" s="3"/>
      <c r="R695" s="3">
        <v>0</v>
      </c>
      <c r="S695" s="3" t="s">
        <v>137</v>
      </c>
      <c r="T695" s="3"/>
      <c r="U695" s="3" t="s">
        <v>35</v>
      </c>
      <c r="V695" s="3"/>
      <c r="W695" s="3"/>
      <c r="X695" s="3">
        <v>-1157.6199999999999</v>
      </c>
      <c r="Y695" s="3"/>
      <c r="Z695" s="3"/>
      <c r="AA695" s="3">
        <v>1099.47</v>
      </c>
      <c r="AB695" s="5" t="s">
        <v>1628</v>
      </c>
      <c r="AC695" s="3">
        <v>51.9</v>
      </c>
      <c r="AD695" s="3"/>
    </row>
    <row r="696" spans="1:30" x14ac:dyDescent="0.25">
      <c r="A696">
        <v>384840</v>
      </c>
      <c r="B696" t="s">
        <v>1629</v>
      </c>
      <c r="C696" s="3">
        <f t="shared" si="11"/>
        <v>-509.81</v>
      </c>
      <c r="D696" s="3">
        <v>0</v>
      </c>
      <c r="E696" s="3">
        <v>0</v>
      </c>
      <c r="F696" s="3">
        <v>0</v>
      </c>
      <c r="G696" s="3">
        <v>0</v>
      </c>
      <c r="H696" s="3">
        <v>0</v>
      </c>
      <c r="I696" s="3">
        <v>-509.81</v>
      </c>
      <c r="J696" s="3">
        <v>-2256.75</v>
      </c>
      <c r="K696" s="3">
        <v>-2766.56</v>
      </c>
      <c r="L696">
        <v>0</v>
      </c>
      <c r="M696" s="4">
        <v>45709</v>
      </c>
      <c r="N696" s="3">
        <v>-166.65</v>
      </c>
      <c r="O696" s="3">
        <v>11893.5</v>
      </c>
      <c r="P696" s="3">
        <v>24344.14</v>
      </c>
      <c r="Q696" s="3"/>
      <c r="R696" s="3">
        <v>-28.59</v>
      </c>
      <c r="S696" s="3" t="s">
        <v>139</v>
      </c>
      <c r="T696" s="3" t="s">
        <v>32</v>
      </c>
      <c r="U696" s="3" t="s">
        <v>35</v>
      </c>
      <c r="V696" s="3"/>
      <c r="W696" s="3"/>
      <c r="X696" s="3">
        <v>-6111.84</v>
      </c>
      <c r="Y696" s="3"/>
      <c r="Z696" s="3"/>
      <c r="AA696" s="3">
        <v>0</v>
      </c>
      <c r="AB696" s="5" t="s">
        <v>134</v>
      </c>
      <c r="AC696" s="3">
        <v>11637</v>
      </c>
      <c r="AD696" s="3"/>
    </row>
    <row r="697" spans="1:30" x14ac:dyDescent="0.25">
      <c r="A697">
        <v>181131</v>
      </c>
      <c r="B697" t="s">
        <v>1630</v>
      </c>
      <c r="C697" s="3">
        <f t="shared" si="11"/>
        <v>-558.70000000000005</v>
      </c>
      <c r="D697" s="3">
        <v>0</v>
      </c>
      <c r="E697" s="3">
        <v>0</v>
      </c>
      <c r="F697" s="3">
        <v>0</v>
      </c>
      <c r="G697" s="3">
        <v>0</v>
      </c>
      <c r="H697" s="3">
        <v>0</v>
      </c>
      <c r="I697" s="3">
        <v>-558.70000000000005</v>
      </c>
      <c r="J697" s="3">
        <v>0</v>
      </c>
      <c r="K697" s="3">
        <v>-558.70000000000005</v>
      </c>
      <c r="L697">
        <v>100000</v>
      </c>
      <c r="M697" s="4">
        <v>45308</v>
      </c>
      <c r="N697" s="3">
        <v>-1234.54</v>
      </c>
      <c r="O697" s="3">
        <v>-680.44</v>
      </c>
      <c r="P697" s="3">
        <v>549.33000000000004</v>
      </c>
      <c r="Q697" s="3" t="s">
        <v>32</v>
      </c>
      <c r="R697" s="3">
        <v>2108.12</v>
      </c>
      <c r="S697" s="3" t="s">
        <v>33</v>
      </c>
      <c r="T697" s="3" t="s">
        <v>1631</v>
      </c>
      <c r="U697" s="3" t="s">
        <v>35</v>
      </c>
      <c r="V697" s="3" t="s">
        <v>1547</v>
      </c>
      <c r="W697" s="3" t="s">
        <v>37</v>
      </c>
      <c r="X697" s="3">
        <v>-311.89999999999998</v>
      </c>
      <c r="Y697" s="3"/>
      <c r="Z697" s="3"/>
      <c r="AA697" s="3">
        <v>100000</v>
      </c>
      <c r="AB697" s="5" t="s">
        <v>1632</v>
      </c>
      <c r="AC697" s="3">
        <v>0</v>
      </c>
      <c r="AD697" s="3" t="s">
        <v>1633</v>
      </c>
    </row>
    <row r="698" spans="1:30" x14ac:dyDescent="0.25">
      <c r="A698">
        <v>426927</v>
      </c>
      <c r="B698" t="s">
        <v>1634</v>
      </c>
      <c r="C698" s="3">
        <f t="shared" si="11"/>
        <v>-588.12</v>
      </c>
      <c r="D698" s="3">
        <v>0</v>
      </c>
      <c r="E698" s="3">
        <v>0</v>
      </c>
      <c r="F698" s="3">
        <v>0</v>
      </c>
      <c r="G698" s="3">
        <v>0</v>
      </c>
      <c r="H698" s="3">
        <v>-16.98</v>
      </c>
      <c r="I698" s="3">
        <v>-571.14</v>
      </c>
      <c r="J698" s="3">
        <v>-121.67</v>
      </c>
      <c r="K698" s="3">
        <v>-709.79</v>
      </c>
      <c r="L698">
        <v>0</v>
      </c>
      <c r="M698" s="4">
        <v>45616</v>
      </c>
      <c r="N698" s="3">
        <v>-126.55</v>
      </c>
      <c r="O698" s="3">
        <v>0</v>
      </c>
      <c r="P698" s="3">
        <v>35667.879999999997</v>
      </c>
      <c r="Q698" s="3"/>
      <c r="R698" s="3">
        <v>0</v>
      </c>
      <c r="S698" s="3" t="s">
        <v>137</v>
      </c>
      <c r="T698" s="3" t="s">
        <v>32</v>
      </c>
      <c r="U698" s="3" t="s">
        <v>35</v>
      </c>
      <c r="V698" s="3"/>
      <c r="W698" s="3"/>
      <c r="X698" s="3">
        <v>-675.8</v>
      </c>
      <c r="Y698" s="3"/>
      <c r="Z698" s="3"/>
      <c r="AA698" s="3">
        <v>709.79</v>
      </c>
      <c r="AB698" s="5" t="s">
        <v>1635</v>
      </c>
      <c r="AC698" s="3">
        <v>0</v>
      </c>
      <c r="AD698" s="3"/>
    </row>
    <row r="699" spans="1:30" x14ac:dyDescent="0.25">
      <c r="A699">
        <v>129344</v>
      </c>
      <c r="B699" t="s">
        <v>1636</v>
      </c>
      <c r="C699" s="3">
        <f t="shared" si="11"/>
        <v>-613.78</v>
      </c>
      <c r="D699" s="3">
        <v>802.6</v>
      </c>
      <c r="E699" s="3">
        <v>0</v>
      </c>
      <c r="F699" s="3">
        <v>0</v>
      </c>
      <c r="G699" s="3">
        <v>-7.04</v>
      </c>
      <c r="H699" s="3">
        <v>0</v>
      </c>
      <c r="I699" s="3">
        <v>-606.74</v>
      </c>
      <c r="J699" s="3">
        <v>0</v>
      </c>
      <c r="K699" s="3">
        <v>188.82</v>
      </c>
      <c r="L699">
        <v>10000</v>
      </c>
      <c r="M699" s="4">
        <v>45698</v>
      </c>
      <c r="N699" s="3">
        <v>-1180.68</v>
      </c>
      <c r="O699" s="3">
        <v>1820.47</v>
      </c>
      <c r="P699" s="3">
        <v>14220.84</v>
      </c>
      <c r="Q699" s="3"/>
      <c r="R699" s="3">
        <v>590.69000000000005</v>
      </c>
      <c r="S699" s="3" t="s">
        <v>33</v>
      </c>
      <c r="T699" s="3" t="s">
        <v>34</v>
      </c>
      <c r="U699" s="3" t="s">
        <v>35</v>
      </c>
      <c r="V699" s="3"/>
      <c r="W699" s="3" t="s">
        <v>37</v>
      </c>
      <c r="X699" s="3">
        <v>1.63</v>
      </c>
      <c r="Y699" s="3"/>
      <c r="Z699" s="3"/>
      <c r="AA699" s="3">
        <v>9811.18</v>
      </c>
      <c r="AB699" s="5" t="s">
        <v>114</v>
      </c>
      <c r="AC699" s="3">
        <v>190.48</v>
      </c>
      <c r="AD699" s="3" t="s">
        <v>1637</v>
      </c>
    </row>
    <row r="700" spans="1:30" x14ac:dyDescent="0.25">
      <c r="A700">
        <v>433510</v>
      </c>
      <c r="B700" t="s">
        <v>1638</v>
      </c>
      <c r="C700" s="3">
        <f t="shared" si="11"/>
        <v>-618.62</v>
      </c>
      <c r="D700" s="3">
        <v>0</v>
      </c>
      <c r="E700" s="3">
        <v>0</v>
      </c>
      <c r="F700" s="3">
        <v>0</v>
      </c>
      <c r="G700" s="3">
        <v>0</v>
      </c>
      <c r="H700" s="3">
        <v>0</v>
      </c>
      <c r="I700" s="3">
        <v>-618.62</v>
      </c>
      <c r="J700" s="3">
        <v>0</v>
      </c>
      <c r="K700" s="3">
        <v>-618.62</v>
      </c>
      <c r="L700">
        <v>0</v>
      </c>
      <c r="M700" s="4">
        <v>45443</v>
      </c>
      <c r="N700" s="3">
        <v>-618.62</v>
      </c>
      <c r="O700" s="3">
        <v>0</v>
      </c>
      <c r="P700" s="3">
        <v>0</v>
      </c>
      <c r="Q700" s="3"/>
      <c r="R700" s="3">
        <v>0</v>
      </c>
      <c r="S700" s="3" t="s">
        <v>137</v>
      </c>
      <c r="T700" s="3"/>
      <c r="U700" s="3" t="s">
        <v>35</v>
      </c>
      <c r="V700" s="3"/>
      <c r="W700" s="3"/>
      <c r="X700" s="3">
        <v>-618.62</v>
      </c>
      <c r="Y700" s="3"/>
      <c r="Z700" s="3"/>
      <c r="AA700" s="3">
        <v>618.62</v>
      </c>
      <c r="AB700" s="5" t="s">
        <v>1639</v>
      </c>
      <c r="AC700" s="3">
        <v>-618.62</v>
      </c>
      <c r="AD700" s="3"/>
    </row>
    <row r="701" spans="1:30" x14ac:dyDescent="0.25">
      <c r="A701">
        <v>278248</v>
      </c>
      <c r="B701" t="s">
        <v>1640</v>
      </c>
      <c r="C701" s="3">
        <f t="shared" si="11"/>
        <v>-763.68999999999994</v>
      </c>
      <c r="D701" s="3">
        <v>0</v>
      </c>
      <c r="E701" s="3">
        <v>0</v>
      </c>
      <c r="F701" s="3">
        <v>0</v>
      </c>
      <c r="G701" s="3">
        <v>-142.16999999999999</v>
      </c>
      <c r="H701" s="3">
        <v>0</v>
      </c>
      <c r="I701" s="3">
        <v>-621.52</v>
      </c>
      <c r="J701" s="3">
        <v>0</v>
      </c>
      <c r="K701" s="3">
        <v>-763.69</v>
      </c>
      <c r="L701">
        <v>0</v>
      </c>
      <c r="M701" s="4">
        <v>45666</v>
      </c>
      <c r="N701" s="3">
        <v>-68.34</v>
      </c>
      <c r="O701" s="3">
        <v>84.9</v>
      </c>
      <c r="P701" s="3">
        <v>5995.3</v>
      </c>
      <c r="Q701" s="3"/>
      <c r="R701" s="3">
        <v>0</v>
      </c>
      <c r="S701" s="3" t="s">
        <v>112</v>
      </c>
      <c r="T701" s="3" t="s">
        <v>32</v>
      </c>
      <c r="U701" s="3" t="s">
        <v>35</v>
      </c>
      <c r="V701" s="3"/>
      <c r="W701" s="3" t="s">
        <v>37</v>
      </c>
      <c r="X701" s="3">
        <v>-535.88</v>
      </c>
      <c r="Y701" s="3"/>
      <c r="Z701" s="3"/>
      <c r="AA701" s="3">
        <v>763.69</v>
      </c>
      <c r="AB701" s="5" t="s">
        <v>532</v>
      </c>
      <c r="AC701" s="3">
        <v>68.34</v>
      </c>
      <c r="AD701" s="3"/>
    </row>
    <row r="702" spans="1:30" x14ac:dyDescent="0.25">
      <c r="A702">
        <v>385288</v>
      </c>
      <c r="B702" t="s">
        <v>1641</v>
      </c>
      <c r="C702" s="3">
        <f t="shared" si="11"/>
        <v>-678.14</v>
      </c>
      <c r="D702" s="3">
        <v>0</v>
      </c>
      <c r="E702" s="3">
        <v>0</v>
      </c>
      <c r="F702" s="3">
        <v>0</v>
      </c>
      <c r="G702" s="3">
        <v>0</v>
      </c>
      <c r="H702" s="3">
        <v>0</v>
      </c>
      <c r="I702" s="3">
        <v>-678.14</v>
      </c>
      <c r="J702" s="3">
        <v>0</v>
      </c>
      <c r="K702" s="3">
        <v>-678.14</v>
      </c>
      <c r="L702">
        <v>0</v>
      </c>
      <c r="M702" s="4">
        <v>45034</v>
      </c>
      <c r="N702" s="3">
        <v>-326.27</v>
      </c>
      <c r="O702" s="3">
        <v>0</v>
      </c>
      <c r="P702" s="3">
        <v>0</v>
      </c>
      <c r="Q702" s="3" t="s">
        <v>32</v>
      </c>
      <c r="R702" s="3">
        <v>0</v>
      </c>
      <c r="S702" s="3" t="s">
        <v>139</v>
      </c>
      <c r="T702" s="3"/>
      <c r="U702" s="3" t="s">
        <v>35</v>
      </c>
      <c r="V702" s="3"/>
      <c r="W702" s="3"/>
      <c r="X702" s="3">
        <v>-678.14</v>
      </c>
      <c r="Y702" s="3"/>
      <c r="Z702" s="3"/>
      <c r="AA702" s="3">
        <v>0</v>
      </c>
      <c r="AB702" s="5" t="s">
        <v>911</v>
      </c>
      <c r="AC702" s="3">
        <v>-1216.6500000000001</v>
      </c>
      <c r="AD702" s="3" t="s">
        <v>1642</v>
      </c>
    </row>
    <row r="703" spans="1:30" x14ac:dyDescent="0.25">
      <c r="A703">
        <v>391248</v>
      </c>
      <c r="B703" t="s">
        <v>1643</v>
      </c>
      <c r="C703" s="3">
        <f t="shared" si="11"/>
        <v>-690.86</v>
      </c>
      <c r="D703" s="3">
        <v>0</v>
      </c>
      <c r="E703" s="3">
        <v>0</v>
      </c>
      <c r="F703" s="3">
        <v>0</v>
      </c>
      <c r="G703" s="3">
        <v>0</v>
      </c>
      <c r="H703" s="3">
        <v>0</v>
      </c>
      <c r="I703" s="3">
        <v>-690.86</v>
      </c>
      <c r="J703" s="3">
        <v>0</v>
      </c>
      <c r="K703" s="3">
        <v>-690.86</v>
      </c>
      <c r="L703">
        <v>0</v>
      </c>
      <c r="M703" s="4">
        <v>45376</v>
      </c>
      <c r="N703" s="3">
        <v>-214.29</v>
      </c>
      <c r="O703" s="3">
        <v>0</v>
      </c>
      <c r="P703" s="3">
        <v>0</v>
      </c>
      <c r="Q703" s="3" t="s">
        <v>50</v>
      </c>
      <c r="R703" s="3">
        <v>0</v>
      </c>
      <c r="S703" s="3" t="s">
        <v>139</v>
      </c>
      <c r="T703" s="3"/>
      <c r="U703" s="3" t="s">
        <v>140</v>
      </c>
      <c r="V703" s="3"/>
      <c r="W703" s="3"/>
      <c r="X703" s="3">
        <v>-690.86</v>
      </c>
      <c r="Y703" s="3"/>
      <c r="Z703" s="3"/>
      <c r="AA703" s="3">
        <v>0</v>
      </c>
      <c r="AB703" s="5" t="s">
        <v>1644</v>
      </c>
      <c r="AC703" s="3">
        <v>214.29</v>
      </c>
      <c r="AD703" s="3"/>
    </row>
    <row r="704" spans="1:30" x14ac:dyDescent="0.25">
      <c r="A704">
        <v>167402</v>
      </c>
      <c r="B704" t="s">
        <v>1645</v>
      </c>
      <c r="C704" s="3">
        <f t="shared" si="11"/>
        <v>-702.87</v>
      </c>
      <c r="D704" s="3">
        <v>0</v>
      </c>
      <c r="E704" s="3">
        <v>0</v>
      </c>
      <c r="F704" s="3">
        <v>0</v>
      </c>
      <c r="G704" s="3">
        <v>0</v>
      </c>
      <c r="H704" s="3">
        <v>0</v>
      </c>
      <c r="I704" s="3">
        <v>-702.87</v>
      </c>
      <c r="J704" s="3">
        <v>0</v>
      </c>
      <c r="K704" s="3">
        <v>-702.87</v>
      </c>
      <c r="L704">
        <v>0</v>
      </c>
      <c r="M704" s="4">
        <v>45671</v>
      </c>
      <c r="N704" s="3">
        <v>-46.31</v>
      </c>
      <c r="O704" s="3">
        <v>100.88</v>
      </c>
      <c r="P704" s="3">
        <v>1176.51</v>
      </c>
      <c r="Q704" s="3"/>
      <c r="R704" s="3">
        <v>0</v>
      </c>
      <c r="S704" s="3" t="s">
        <v>137</v>
      </c>
      <c r="T704" s="3" t="s">
        <v>32</v>
      </c>
      <c r="U704" s="3" t="s">
        <v>35</v>
      </c>
      <c r="V704" s="3"/>
      <c r="W704" s="3" t="s">
        <v>37</v>
      </c>
      <c r="X704" s="3">
        <v>-709.47</v>
      </c>
      <c r="Y704" s="3"/>
      <c r="Z704" s="3"/>
      <c r="AA704" s="3">
        <v>0</v>
      </c>
      <c r="AB704" s="5" t="s">
        <v>1174</v>
      </c>
      <c r="AC704" s="3">
        <v>46.31</v>
      </c>
      <c r="AD704" s="3" t="s">
        <v>1646</v>
      </c>
    </row>
    <row r="705" spans="1:30" x14ac:dyDescent="0.25">
      <c r="A705">
        <v>434235</v>
      </c>
      <c r="B705" t="s">
        <v>1647</v>
      </c>
      <c r="C705" s="3">
        <f t="shared" si="11"/>
        <v>-706.85</v>
      </c>
      <c r="D705" s="3">
        <v>0</v>
      </c>
      <c r="E705" s="3">
        <v>0</v>
      </c>
      <c r="F705" s="3">
        <v>0</v>
      </c>
      <c r="G705" s="3">
        <v>0</v>
      </c>
      <c r="H705" s="3">
        <v>0</v>
      </c>
      <c r="I705" s="3">
        <v>-706.85</v>
      </c>
      <c r="J705" s="3">
        <v>0</v>
      </c>
      <c r="K705" s="3">
        <v>-706.85</v>
      </c>
      <c r="L705">
        <v>0</v>
      </c>
      <c r="M705" s="4">
        <v>45470</v>
      </c>
      <c r="N705" s="3">
        <v>-1155.31</v>
      </c>
      <c r="O705" s="3">
        <v>0</v>
      </c>
      <c r="P705" s="3">
        <v>1418</v>
      </c>
      <c r="Q705" s="3"/>
      <c r="R705" s="3">
        <v>0</v>
      </c>
      <c r="S705" s="3" t="s">
        <v>137</v>
      </c>
      <c r="T705" s="3"/>
      <c r="U705" s="3" t="s">
        <v>35</v>
      </c>
      <c r="V705" s="3"/>
      <c r="W705" s="3"/>
      <c r="X705" s="3">
        <v>-706.85</v>
      </c>
      <c r="Y705" s="3"/>
      <c r="Z705" s="3"/>
      <c r="AA705" s="3">
        <v>706.85</v>
      </c>
      <c r="AB705" s="5" t="s">
        <v>1648</v>
      </c>
      <c r="AC705" s="3">
        <v>-243.32</v>
      </c>
      <c r="AD705" s="3"/>
    </row>
    <row r="706" spans="1:30" x14ac:dyDescent="0.25">
      <c r="A706">
        <v>159455</v>
      </c>
      <c r="B706" t="s">
        <v>1649</v>
      </c>
      <c r="C706" s="3">
        <f t="shared" si="11"/>
        <v>-751.28</v>
      </c>
      <c r="D706" s="3">
        <v>292.73</v>
      </c>
      <c r="E706" s="3">
        <v>0</v>
      </c>
      <c r="F706" s="3">
        <v>0</v>
      </c>
      <c r="G706" s="3">
        <v>0</v>
      </c>
      <c r="H706" s="3">
        <v>0</v>
      </c>
      <c r="I706" s="3">
        <v>-751.28</v>
      </c>
      <c r="J706" s="3">
        <v>0</v>
      </c>
      <c r="K706" s="3">
        <v>-458.55</v>
      </c>
      <c r="L706">
        <v>7500</v>
      </c>
      <c r="M706" s="4">
        <v>45405</v>
      </c>
      <c r="N706" s="3">
        <v>-5182.9399999999996</v>
      </c>
      <c r="O706" s="3">
        <v>267.83</v>
      </c>
      <c r="P706" s="3">
        <v>4707.3100000000004</v>
      </c>
      <c r="Q706" s="3"/>
      <c r="R706" s="3">
        <v>0</v>
      </c>
      <c r="S706" s="3" t="s">
        <v>33</v>
      </c>
      <c r="T706" s="3" t="s">
        <v>254</v>
      </c>
      <c r="U706" s="3" t="s">
        <v>35</v>
      </c>
      <c r="V706" s="3"/>
      <c r="W706" s="3" t="s">
        <v>37</v>
      </c>
      <c r="X706" s="3">
        <v>-822.37</v>
      </c>
      <c r="Y706" s="3">
        <v>7500</v>
      </c>
      <c r="Z706" s="3" t="s">
        <v>123</v>
      </c>
      <c r="AA706" s="3">
        <v>7958.55</v>
      </c>
      <c r="AB706" s="5" t="s">
        <v>134</v>
      </c>
      <c r="AC706" s="3">
        <v>101.41</v>
      </c>
      <c r="AD706" s="3" t="s">
        <v>1650</v>
      </c>
    </row>
    <row r="707" spans="1:30" x14ac:dyDescent="0.25">
      <c r="A707">
        <v>419575</v>
      </c>
      <c r="B707" t="s">
        <v>1651</v>
      </c>
      <c r="C707" s="3">
        <f t="shared" si="11"/>
        <v>-793.65000000000009</v>
      </c>
      <c r="D707" s="3">
        <v>0</v>
      </c>
      <c r="E707" s="3">
        <v>0</v>
      </c>
      <c r="F707" s="3">
        <v>0</v>
      </c>
      <c r="G707" s="3">
        <v>-16.96</v>
      </c>
      <c r="H707" s="3">
        <v>0</v>
      </c>
      <c r="I707" s="3">
        <v>-776.69</v>
      </c>
      <c r="J707" s="3">
        <v>-101.75</v>
      </c>
      <c r="K707" s="3">
        <v>-895.4</v>
      </c>
      <c r="L707">
        <v>0</v>
      </c>
      <c r="M707" s="4">
        <v>45544</v>
      </c>
      <c r="N707" s="3">
        <v>-3.03</v>
      </c>
      <c r="O707" s="3">
        <v>0</v>
      </c>
      <c r="P707" s="3">
        <v>73624.86</v>
      </c>
      <c r="Q707" s="3"/>
      <c r="R707" s="3">
        <v>81.900000000000006</v>
      </c>
      <c r="S707" s="3" t="s">
        <v>137</v>
      </c>
      <c r="T707" s="3" t="s">
        <v>32</v>
      </c>
      <c r="U707" s="3" t="s">
        <v>35</v>
      </c>
      <c r="V707" s="3"/>
      <c r="W707" s="3"/>
      <c r="X707" s="3">
        <v>-900.79</v>
      </c>
      <c r="Y707" s="3"/>
      <c r="Z707" s="3"/>
      <c r="AA707" s="3">
        <v>776.69</v>
      </c>
      <c r="AB707" s="5" t="s">
        <v>1652</v>
      </c>
      <c r="AC707" s="3"/>
      <c r="AD707" s="3"/>
    </row>
    <row r="708" spans="1:30" x14ac:dyDescent="0.25">
      <c r="A708">
        <v>277206</v>
      </c>
      <c r="B708" t="s">
        <v>1653</v>
      </c>
      <c r="C708" s="3">
        <f t="shared" si="11"/>
        <v>-779</v>
      </c>
      <c r="D708" s="3">
        <v>3724.87</v>
      </c>
      <c r="E708" s="3">
        <v>0</v>
      </c>
      <c r="F708" s="3">
        <v>0</v>
      </c>
      <c r="G708" s="3">
        <v>0</v>
      </c>
      <c r="H708" s="3">
        <v>0</v>
      </c>
      <c r="I708" s="3">
        <v>-779</v>
      </c>
      <c r="J708" s="3">
        <v>0</v>
      </c>
      <c r="K708" s="3">
        <v>2945.87</v>
      </c>
      <c r="L708">
        <v>20000</v>
      </c>
      <c r="M708" s="4">
        <v>45627</v>
      </c>
      <c r="N708" s="3">
        <v>-85.32</v>
      </c>
      <c r="O708" s="3">
        <v>3724.87</v>
      </c>
      <c r="P708" s="3">
        <v>-1012.43</v>
      </c>
      <c r="Q708" s="3"/>
      <c r="R708" s="3">
        <v>131.32</v>
      </c>
      <c r="S708" s="3" t="s">
        <v>33</v>
      </c>
      <c r="T708" s="3" t="s">
        <v>315</v>
      </c>
      <c r="U708" s="3" t="s">
        <v>35</v>
      </c>
      <c r="V708" s="3"/>
      <c r="W708" s="3" t="s">
        <v>37</v>
      </c>
      <c r="X708" s="3">
        <v>-1621.05</v>
      </c>
      <c r="Y708" s="3"/>
      <c r="Z708" s="3"/>
      <c r="AA708" s="3">
        <v>17054.13</v>
      </c>
      <c r="AB708" s="5" t="s">
        <v>146</v>
      </c>
      <c r="AC708" s="3">
        <v>3724.87</v>
      </c>
      <c r="AD708" s="3" t="s">
        <v>1654</v>
      </c>
    </row>
    <row r="709" spans="1:30" x14ac:dyDescent="0.25">
      <c r="A709">
        <v>125751</v>
      </c>
      <c r="B709" t="s">
        <v>1655</v>
      </c>
      <c r="C709" s="3">
        <f t="shared" ref="C709:C734" si="12">F709+G709+H709+I709</f>
        <v>-821.71</v>
      </c>
      <c r="D709" s="3">
        <v>4105.7299999999996</v>
      </c>
      <c r="E709" s="3">
        <v>0</v>
      </c>
      <c r="F709" s="3">
        <v>0</v>
      </c>
      <c r="G709" s="3">
        <v>0</v>
      </c>
      <c r="H709" s="3">
        <v>0</v>
      </c>
      <c r="I709" s="3">
        <v>-821.71</v>
      </c>
      <c r="J709" s="3">
        <v>0</v>
      </c>
      <c r="K709" s="3">
        <v>3284.02</v>
      </c>
      <c r="L709">
        <v>50000</v>
      </c>
      <c r="M709" s="4">
        <v>45617</v>
      </c>
      <c r="N709" s="3">
        <v>-1700</v>
      </c>
      <c r="O709" s="3">
        <v>3779.1</v>
      </c>
      <c r="P709" s="3">
        <v>57170.64</v>
      </c>
      <c r="Q709" s="3" t="s">
        <v>32</v>
      </c>
      <c r="R709" s="3">
        <v>0</v>
      </c>
      <c r="S709" s="3" t="s">
        <v>33</v>
      </c>
      <c r="T709" s="3" t="s">
        <v>82</v>
      </c>
      <c r="U709" s="3" t="s">
        <v>35</v>
      </c>
      <c r="V709" s="3" t="s">
        <v>1656</v>
      </c>
      <c r="W709" s="3" t="s">
        <v>37</v>
      </c>
      <c r="X709" s="3">
        <v>410.9</v>
      </c>
      <c r="Y709" s="3"/>
      <c r="Z709" s="3"/>
      <c r="AA709" s="3">
        <v>40465.279999999999</v>
      </c>
      <c r="AB709" s="5" t="s">
        <v>134</v>
      </c>
      <c r="AC709" s="3">
        <v>2678.79</v>
      </c>
      <c r="AD709" s="3" t="s">
        <v>1657</v>
      </c>
    </row>
    <row r="710" spans="1:30" x14ac:dyDescent="0.25">
      <c r="A710">
        <v>173197</v>
      </c>
      <c r="B710" t="s">
        <v>1658</v>
      </c>
      <c r="C710" s="3">
        <f t="shared" si="12"/>
        <v>-954.42000000000007</v>
      </c>
      <c r="D710" s="3">
        <v>0</v>
      </c>
      <c r="E710" s="3">
        <v>0</v>
      </c>
      <c r="F710" s="3">
        <v>-119.32</v>
      </c>
      <c r="G710" s="3">
        <v>0</v>
      </c>
      <c r="H710" s="3">
        <v>0</v>
      </c>
      <c r="I710" s="3">
        <v>-835.1</v>
      </c>
      <c r="J710" s="3">
        <v>-104.51</v>
      </c>
      <c r="K710" s="3">
        <v>-1058.93</v>
      </c>
      <c r="L710">
        <v>0</v>
      </c>
      <c r="M710" s="4">
        <v>45685</v>
      </c>
      <c r="N710" s="3">
        <v>-289.20999999999998</v>
      </c>
      <c r="O710" s="3">
        <v>496.47</v>
      </c>
      <c r="P710" s="3">
        <v>58285.43</v>
      </c>
      <c r="Q710" s="3"/>
      <c r="R710" s="3">
        <v>0</v>
      </c>
      <c r="S710" s="3" t="s">
        <v>112</v>
      </c>
      <c r="T710" s="3" t="s">
        <v>231</v>
      </c>
      <c r="U710" s="3" t="s">
        <v>35</v>
      </c>
      <c r="V710" s="3"/>
      <c r="W710" s="3" t="s">
        <v>37</v>
      </c>
      <c r="X710" s="3">
        <v>-395.51</v>
      </c>
      <c r="Y710" s="3"/>
      <c r="Z710" s="3"/>
      <c r="AA710" s="3">
        <v>1058.93</v>
      </c>
      <c r="AB710" s="5" t="s">
        <v>134</v>
      </c>
      <c r="AC710" s="3">
        <v>0</v>
      </c>
      <c r="AD710" s="3" t="s">
        <v>1659</v>
      </c>
    </row>
    <row r="711" spans="1:30" x14ac:dyDescent="0.25">
      <c r="A711">
        <v>141085</v>
      </c>
      <c r="B711" t="s">
        <v>1660</v>
      </c>
      <c r="C711" s="3">
        <f t="shared" si="12"/>
        <v>-843.79</v>
      </c>
      <c r="D711" s="3">
        <v>0</v>
      </c>
      <c r="E711" s="3">
        <v>0</v>
      </c>
      <c r="F711" s="3">
        <v>0</v>
      </c>
      <c r="G711" s="3">
        <v>0</v>
      </c>
      <c r="H711" s="3">
        <v>0</v>
      </c>
      <c r="I711" s="3">
        <v>-843.79</v>
      </c>
      <c r="J711" s="3">
        <v>0</v>
      </c>
      <c r="K711" s="3">
        <v>-843.79</v>
      </c>
      <c r="L711">
        <v>0</v>
      </c>
      <c r="M711" s="4">
        <v>45672</v>
      </c>
      <c r="N711" s="3">
        <v>-224.04</v>
      </c>
      <c r="O711" s="3">
        <v>901.46</v>
      </c>
      <c r="P711" s="3">
        <v>52359.9</v>
      </c>
      <c r="Q711" s="3"/>
      <c r="R711" s="3">
        <v>0</v>
      </c>
      <c r="S711" s="3" t="s">
        <v>139</v>
      </c>
      <c r="T711" s="3" t="s">
        <v>32</v>
      </c>
      <c r="U711" s="3" t="s">
        <v>35</v>
      </c>
      <c r="V711" s="3"/>
      <c r="W711" s="3" t="s">
        <v>37</v>
      </c>
      <c r="X711" s="3">
        <v>-843.79</v>
      </c>
      <c r="Y711" s="3"/>
      <c r="Z711" s="3"/>
      <c r="AA711" s="3">
        <v>843.79</v>
      </c>
      <c r="AB711" s="5" t="s">
        <v>748</v>
      </c>
      <c r="AC711" s="3">
        <v>224.04</v>
      </c>
      <c r="AD711" s="3" t="s">
        <v>1661</v>
      </c>
    </row>
    <row r="712" spans="1:30" x14ac:dyDescent="0.25">
      <c r="A712">
        <v>392999</v>
      </c>
      <c r="B712" t="s">
        <v>1662</v>
      </c>
      <c r="C712" s="3">
        <f t="shared" si="12"/>
        <v>-884.61</v>
      </c>
      <c r="D712" s="3">
        <v>0</v>
      </c>
      <c r="E712" s="3">
        <v>0</v>
      </c>
      <c r="F712" s="3">
        <v>0</v>
      </c>
      <c r="G712" s="3">
        <v>0</v>
      </c>
      <c r="H712" s="3">
        <v>0</v>
      </c>
      <c r="I712" s="3">
        <v>-884.61</v>
      </c>
      <c r="J712" s="3">
        <v>0</v>
      </c>
      <c r="K712" s="3">
        <v>-884.61</v>
      </c>
      <c r="L712">
        <v>0</v>
      </c>
      <c r="M712" s="4">
        <v>45708</v>
      </c>
      <c r="N712" s="3">
        <v>-23.39</v>
      </c>
      <c r="O712" s="3">
        <v>147.38</v>
      </c>
      <c r="P712" s="3">
        <v>9654.9</v>
      </c>
      <c r="Q712" s="3"/>
      <c r="R712" s="3">
        <v>0</v>
      </c>
      <c r="S712" s="3" t="s">
        <v>137</v>
      </c>
      <c r="T712" s="3" t="s">
        <v>32</v>
      </c>
      <c r="U712" s="3" t="s">
        <v>35</v>
      </c>
      <c r="V712" s="3"/>
      <c r="W712" s="3"/>
      <c r="X712" s="3">
        <v>-791.09</v>
      </c>
      <c r="Y712" s="3"/>
      <c r="Z712" s="3"/>
      <c r="AA712" s="3">
        <v>884.61</v>
      </c>
      <c r="AB712" s="5" t="s">
        <v>165</v>
      </c>
      <c r="AC712" s="3">
        <v>23.39</v>
      </c>
      <c r="AD712" s="3"/>
    </row>
    <row r="713" spans="1:30" x14ac:dyDescent="0.25">
      <c r="A713">
        <v>284077</v>
      </c>
      <c r="B713" t="s">
        <v>1663</v>
      </c>
      <c r="C713" s="3">
        <f t="shared" si="12"/>
        <v>-978.84</v>
      </c>
      <c r="D713" s="3">
        <v>0</v>
      </c>
      <c r="E713" s="3">
        <v>0</v>
      </c>
      <c r="F713" s="3">
        <v>0</v>
      </c>
      <c r="G713" s="3">
        <v>0</v>
      </c>
      <c r="H713" s="3">
        <v>0</v>
      </c>
      <c r="I713" s="3">
        <v>-978.84</v>
      </c>
      <c r="J713" s="3">
        <v>-939.27</v>
      </c>
      <c r="K713" s="3">
        <v>-1918.11</v>
      </c>
      <c r="L713">
        <v>0</v>
      </c>
      <c r="M713" s="4">
        <v>45616</v>
      </c>
      <c r="N713" s="3">
        <v>-810.41</v>
      </c>
      <c r="O713" s="3">
        <v>0</v>
      </c>
      <c r="P713" s="3">
        <v>79069.240000000005</v>
      </c>
      <c r="Q713" s="3" t="s">
        <v>32</v>
      </c>
      <c r="R713" s="3">
        <v>0</v>
      </c>
      <c r="S713" s="3" t="s">
        <v>112</v>
      </c>
      <c r="T713" s="3" t="s">
        <v>50</v>
      </c>
      <c r="U713" s="3" t="s">
        <v>35</v>
      </c>
      <c r="V713" s="3"/>
      <c r="W713" s="3" t="s">
        <v>37</v>
      </c>
      <c r="X713" s="3">
        <v>-3343.3</v>
      </c>
      <c r="Y713" s="3"/>
      <c r="Z713" s="3"/>
      <c r="AA713" s="3">
        <v>1918.11</v>
      </c>
      <c r="AB713" s="5" t="s">
        <v>947</v>
      </c>
      <c r="AC713" s="3">
        <v>810.41</v>
      </c>
      <c r="AD713" s="3" t="s">
        <v>1664</v>
      </c>
    </row>
    <row r="714" spans="1:30" x14ac:dyDescent="0.25">
      <c r="A714">
        <v>184555</v>
      </c>
      <c r="B714" t="s">
        <v>1665</v>
      </c>
      <c r="C714" s="3">
        <f t="shared" si="12"/>
        <v>-1132.83</v>
      </c>
      <c r="D714" s="3">
        <v>0</v>
      </c>
      <c r="E714" s="3">
        <v>0</v>
      </c>
      <c r="F714" s="3">
        <v>0</v>
      </c>
      <c r="G714" s="3">
        <v>0</v>
      </c>
      <c r="H714" s="3">
        <v>0</v>
      </c>
      <c r="I714" s="3">
        <v>-1132.83</v>
      </c>
      <c r="J714" s="3">
        <v>0</v>
      </c>
      <c r="K714" s="3">
        <v>-1132.83</v>
      </c>
      <c r="L714">
        <v>0</v>
      </c>
      <c r="M714" s="4">
        <v>45713</v>
      </c>
      <c r="N714" s="3">
        <v>-206.32</v>
      </c>
      <c r="O714" s="3">
        <v>7405.2</v>
      </c>
      <c r="P714" s="3">
        <v>19336.259999999998</v>
      </c>
      <c r="Q714" s="3"/>
      <c r="R714" s="3">
        <v>0</v>
      </c>
      <c r="S714" s="3" t="s">
        <v>139</v>
      </c>
      <c r="T714" s="3" t="s">
        <v>32</v>
      </c>
      <c r="U714" s="3" t="s">
        <v>35</v>
      </c>
      <c r="V714" s="3"/>
      <c r="W714" s="3" t="s">
        <v>37</v>
      </c>
      <c r="X714" s="3">
        <v>-1148.45</v>
      </c>
      <c r="Y714" s="3"/>
      <c r="Z714" s="3"/>
      <c r="AA714" s="3">
        <v>1132.83</v>
      </c>
      <c r="AB714" s="5" t="s">
        <v>146</v>
      </c>
      <c r="AC714" s="3">
        <v>206.32</v>
      </c>
      <c r="AD714" s="3"/>
    </row>
    <row r="715" spans="1:30" x14ac:dyDescent="0.25">
      <c r="A715">
        <v>21731</v>
      </c>
      <c r="B715" t="s">
        <v>1666</v>
      </c>
      <c r="C715" s="3">
        <f t="shared" si="12"/>
        <v>-1227.78</v>
      </c>
      <c r="D715" s="3">
        <v>5456.7</v>
      </c>
      <c r="E715" s="3">
        <v>-1530</v>
      </c>
      <c r="F715" s="3">
        <v>0</v>
      </c>
      <c r="G715" s="3">
        <v>0</v>
      </c>
      <c r="H715" s="3">
        <v>0</v>
      </c>
      <c r="I715" s="3">
        <v>-1227.78</v>
      </c>
      <c r="J715" s="3">
        <v>0</v>
      </c>
      <c r="K715" s="3">
        <v>2698.92</v>
      </c>
      <c r="L715">
        <v>75000</v>
      </c>
      <c r="M715" s="4">
        <v>45705</v>
      </c>
      <c r="N715" s="3">
        <v>-1530</v>
      </c>
      <c r="O715" s="3">
        <v>6333.31</v>
      </c>
      <c r="P715" s="3">
        <v>184175.09</v>
      </c>
      <c r="Q715" s="3" t="s">
        <v>32</v>
      </c>
      <c r="R715" s="3">
        <v>0</v>
      </c>
      <c r="S715" s="3" t="s">
        <v>33</v>
      </c>
      <c r="T715" s="3" t="s">
        <v>209</v>
      </c>
      <c r="U715" s="3" t="s">
        <v>35</v>
      </c>
      <c r="V715" s="3"/>
      <c r="W715" s="3" t="s">
        <v>37</v>
      </c>
      <c r="X715" s="3">
        <v>5140.62</v>
      </c>
      <c r="Y715" s="3"/>
      <c r="Z715" s="3"/>
      <c r="AA715" s="3">
        <v>71455.289999999994</v>
      </c>
      <c r="AB715" s="5" t="s">
        <v>114</v>
      </c>
      <c r="AC715" s="3">
        <v>757.07</v>
      </c>
      <c r="AD715" s="3" t="s">
        <v>1667</v>
      </c>
    </row>
    <row r="716" spans="1:30" x14ac:dyDescent="0.25">
      <c r="A716">
        <v>420169</v>
      </c>
      <c r="B716" t="s">
        <v>1668</v>
      </c>
      <c r="C716" s="3">
        <f t="shared" si="12"/>
        <v>-1373.47</v>
      </c>
      <c r="D716" s="3">
        <v>0</v>
      </c>
      <c r="E716" s="3">
        <v>0</v>
      </c>
      <c r="F716" s="3">
        <v>0</v>
      </c>
      <c r="G716" s="3">
        <v>0</v>
      </c>
      <c r="H716" s="3">
        <v>0</v>
      </c>
      <c r="I716" s="3">
        <v>-1373.47</v>
      </c>
      <c r="J716" s="3">
        <v>0</v>
      </c>
      <c r="K716" s="3">
        <v>-1373.47</v>
      </c>
      <c r="L716">
        <v>0</v>
      </c>
      <c r="M716" s="4">
        <v>45401</v>
      </c>
      <c r="N716" s="3">
        <v>-1373.47</v>
      </c>
      <c r="O716" s="3">
        <v>0</v>
      </c>
      <c r="P716" s="3">
        <v>1388.6</v>
      </c>
      <c r="Q716" s="3"/>
      <c r="R716" s="3">
        <v>0</v>
      </c>
      <c r="S716" s="3" t="s">
        <v>137</v>
      </c>
      <c r="T716" s="3"/>
      <c r="U716" s="3" t="s">
        <v>35</v>
      </c>
      <c r="V716" s="3"/>
      <c r="W716" s="3"/>
      <c r="X716" s="3">
        <v>-1373.47</v>
      </c>
      <c r="Y716" s="3"/>
      <c r="Z716" s="3"/>
      <c r="AA716" s="3">
        <v>1373.47</v>
      </c>
      <c r="AB716" s="5" t="s">
        <v>1000</v>
      </c>
      <c r="AC716" s="3">
        <v>-1373.47</v>
      </c>
      <c r="AD716" s="3"/>
    </row>
    <row r="717" spans="1:30" x14ac:dyDescent="0.25">
      <c r="A717">
        <v>366060</v>
      </c>
      <c r="B717" t="s">
        <v>1669</v>
      </c>
      <c r="C717" s="3">
        <f t="shared" si="12"/>
        <v>-1424.86</v>
      </c>
      <c r="D717" s="3">
        <v>0</v>
      </c>
      <c r="E717" s="3">
        <v>0</v>
      </c>
      <c r="F717" s="3">
        <v>0</v>
      </c>
      <c r="G717" s="3">
        <v>0</v>
      </c>
      <c r="H717" s="3">
        <v>0</v>
      </c>
      <c r="I717" s="3">
        <v>-1424.86</v>
      </c>
      <c r="J717" s="3">
        <v>-53.11</v>
      </c>
      <c r="K717" s="3">
        <v>-1477.97</v>
      </c>
      <c r="L717">
        <v>0</v>
      </c>
      <c r="M717" s="4">
        <v>45701</v>
      </c>
      <c r="N717" s="3">
        <v>-197.15</v>
      </c>
      <c r="O717" s="3">
        <v>20441.810000000001</v>
      </c>
      <c r="P717" s="3">
        <v>350583.35</v>
      </c>
      <c r="Q717" s="3"/>
      <c r="R717" s="3">
        <v>0</v>
      </c>
      <c r="S717" s="3" t="s">
        <v>112</v>
      </c>
      <c r="T717" s="3" t="s">
        <v>32</v>
      </c>
      <c r="U717" s="3" t="s">
        <v>35</v>
      </c>
      <c r="V717" s="3"/>
      <c r="W717" s="3" t="s">
        <v>68</v>
      </c>
      <c r="X717" s="3">
        <v>-1775.83</v>
      </c>
      <c r="Y717" s="3"/>
      <c r="Z717" s="3"/>
      <c r="AA717" s="3">
        <v>1477.97</v>
      </c>
      <c r="AB717" s="5" t="s">
        <v>478</v>
      </c>
      <c r="AC717" s="3">
        <v>197.15</v>
      </c>
      <c r="AD717" s="3" t="s">
        <v>1670</v>
      </c>
    </row>
    <row r="718" spans="1:30" x14ac:dyDescent="0.25">
      <c r="A718">
        <v>424705</v>
      </c>
      <c r="B718" t="s">
        <v>1671</v>
      </c>
      <c r="C718" s="3">
        <f t="shared" si="12"/>
        <v>-1425.42</v>
      </c>
      <c r="D718" s="3">
        <v>0</v>
      </c>
      <c r="E718" s="3">
        <v>0</v>
      </c>
      <c r="F718" s="3">
        <v>0</v>
      </c>
      <c r="G718" s="3">
        <v>0</v>
      </c>
      <c r="H718" s="3">
        <v>0</v>
      </c>
      <c r="I718" s="3">
        <v>-1425.42</v>
      </c>
      <c r="J718" s="3">
        <v>-24.2</v>
      </c>
      <c r="K718" s="3">
        <v>-1449.62</v>
      </c>
      <c r="L718">
        <v>0</v>
      </c>
      <c r="M718" s="4">
        <v>45714</v>
      </c>
      <c r="N718" s="3">
        <v>-84.54</v>
      </c>
      <c r="O718" s="3">
        <v>15067.52</v>
      </c>
      <c r="P718" s="3">
        <v>149910.35999999999</v>
      </c>
      <c r="Q718" s="3"/>
      <c r="R718" s="3">
        <v>0</v>
      </c>
      <c r="S718" s="3" t="s">
        <v>137</v>
      </c>
      <c r="T718" s="3" t="s">
        <v>32</v>
      </c>
      <c r="U718" s="3" t="s">
        <v>35</v>
      </c>
      <c r="V718" s="3"/>
      <c r="W718" s="3"/>
      <c r="X718" s="3">
        <v>-2924.36</v>
      </c>
      <c r="Y718" s="3"/>
      <c r="Z718" s="3"/>
      <c r="AA718" s="3">
        <v>1449.62</v>
      </c>
      <c r="AB718" s="5" t="s">
        <v>114</v>
      </c>
      <c r="AC718" s="3">
        <v>84.54</v>
      </c>
      <c r="AD718" s="3"/>
    </row>
    <row r="719" spans="1:30" x14ac:dyDescent="0.25">
      <c r="A719">
        <v>408405</v>
      </c>
      <c r="B719" t="s">
        <v>1672</v>
      </c>
      <c r="C719" s="3">
        <f t="shared" si="12"/>
        <v>-1448.93</v>
      </c>
      <c r="D719" s="3">
        <v>0</v>
      </c>
      <c r="E719" s="3">
        <v>0</v>
      </c>
      <c r="F719" s="3">
        <v>0</v>
      </c>
      <c r="G719" s="3">
        <v>0</v>
      </c>
      <c r="H719" s="3">
        <v>0</v>
      </c>
      <c r="I719" s="3">
        <v>-1448.93</v>
      </c>
      <c r="J719" s="3">
        <v>-14119.46</v>
      </c>
      <c r="K719" s="3">
        <v>-15568.39</v>
      </c>
      <c r="L719">
        <v>0</v>
      </c>
      <c r="M719" s="4">
        <v>45713</v>
      </c>
      <c r="N719" s="3">
        <v>-167.29</v>
      </c>
      <c r="O719" s="3">
        <v>2876.23</v>
      </c>
      <c r="P719" s="3">
        <v>55935.3</v>
      </c>
      <c r="Q719" s="3"/>
      <c r="R719" s="3">
        <v>50218.71</v>
      </c>
      <c r="S719" s="3" t="s">
        <v>137</v>
      </c>
      <c r="T719" s="3" t="s">
        <v>32</v>
      </c>
      <c r="U719" s="3" t="s">
        <v>35</v>
      </c>
      <c r="V719" s="3"/>
      <c r="W719" s="3"/>
      <c r="X719" s="3">
        <v>-3774.86</v>
      </c>
      <c r="Y719" s="3"/>
      <c r="Z719" s="3"/>
      <c r="AA719" s="3">
        <v>15568.39</v>
      </c>
      <c r="AB719" s="5" t="s">
        <v>146</v>
      </c>
      <c r="AC719" s="3">
        <v>167.29</v>
      </c>
      <c r="AD719" s="3" t="s">
        <v>1673</v>
      </c>
    </row>
    <row r="720" spans="1:30" x14ac:dyDescent="0.25">
      <c r="A720">
        <v>411490</v>
      </c>
      <c r="B720" t="s">
        <v>1674</v>
      </c>
      <c r="C720" s="3">
        <f t="shared" si="12"/>
        <v>-1454.58</v>
      </c>
      <c r="D720" s="3">
        <v>0</v>
      </c>
      <c r="E720" s="3">
        <v>0</v>
      </c>
      <c r="F720" s="3">
        <v>0</v>
      </c>
      <c r="G720" s="3">
        <v>0</v>
      </c>
      <c r="H720" s="3">
        <v>0</v>
      </c>
      <c r="I720" s="3">
        <v>-1454.58</v>
      </c>
      <c r="J720" s="3">
        <v>-158.05000000000001</v>
      </c>
      <c r="K720" s="3">
        <v>-1612.63</v>
      </c>
      <c r="L720">
        <v>0</v>
      </c>
      <c r="M720" s="4">
        <v>45481</v>
      </c>
      <c r="N720" s="3">
        <v>-627.84</v>
      </c>
      <c r="O720" s="3">
        <v>0</v>
      </c>
      <c r="P720" s="3">
        <v>4711.6099999999997</v>
      </c>
      <c r="Q720" s="3"/>
      <c r="R720" s="3">
        <v>0</v>
      </c>
      <c r="S720" s="3" t="s">
        <v>137</v>
      </c>
      <c r="T720" s="3"/>
      <c r="U720" s="3" t="s">
        <v>35</v>
      </c>
      <c r="V720" s="3"/>
      <c r="W720" s="3"/>
      <c r="X720" s="3">
        <v>-1612.63</v>
      </c>
      <c r="Y720" s="3"/>
      <c r="Z720" s="3"/>
      <c r="AA720" s="3">
        <v>1270.25</v>
      </c>
      <c r="AB720" s="5" t="s">
        <v>1054</v>
      </c>
      <c r="AC720" s="3">
        <v>0</v>
      </c>
      <c r="AD720" s="3"/>
    </row>
    <row r="721" spans="1:30" x14ac:dyDescent="0.25">
      <c r="A721">
        <v>23772</v>
      </c>
      <c r="B721" t="s">
        <v>1675</v>
      </c>
      <c r="C721" s="3">
        <f t="shared" si="12"/>
        <v>-1513.89</v>
      </c>
      <c r="D721" s="3">
        <v>455.35</v>
      </c>
      <c r="E721" s="3">
        <v>-129.03</v>
      </c>
      <c r="F721" s="3">
        <v>0</v>
      </c>
      <c r="G721" s="3">
        <v>0</v>
      </c>
      <c r="H721" s="3">
        <v>0</v>
      </c>
      <c r="I721" s="3">
        <v>-1513.89</v>
      </c>
      <c r="J721" s="3">
        <v>0</v>
      </c>
      <c r="K721" s="3">
        <v>-1187.57</v>
      </c>
      <c r="L721">
        <v>7500</v>
      </c>
      <c r="M721" s="4">
        <v>45695</v>
      </c>
      <c r="N721" s="3">
        <v>-129.03</v>
      </c>
      <c r="O721" s="3">
        <v>701.82</v>
      </c>
      <c r="P721" s="3">
        <v>3967.41</v>
      </c>
      <c r="Q721" s="3"/>
      <c r="R721" s="3">
        <v>0</v>
      </c>
      <c r="S721" s="3" t="s">
        <v>33</v>
      </c>
      <c r="T721" s="3" t="s">
        <v>296</v>
      </c>
      <c r="U721" s="3" t="s">
        <v>35</v>
      </c>
      <c r="V721" s="3"/>
      <c r="W721" s="3" t="s">
        <v>37</v>
      </c>
      <c r="X721" s="3">
        <v>-1673.4</v>
      </c>
      <c r="Y721" s="3"/>
      <c r="Z721" s="3"/>
      <c r="AA721" s="3">
        <v>8687.57</v>
      </c>
      <c r="AB721" s="5" t="s">
        <v>134</v>
      </c>
      <c r="AC721" s="3">
        <v>99.85</v>
      </c>
      <c r="AD721" s="3" t="s">
        <v>1676</v>
      </c>
    </row>
    <row r="722" spans="1:30" x14ac:dyDescent="0.25">
      <c r="A722">
        <v>116527</v>
      </c>
      <c r="B722" t="s">
        <v>1677</v>
      </c>
      <c r="C722" s="3">
        <f t="shared" si="12"/>
        <v>-1538.15</v>
      </c>
      <c r="D722" s="3">
        <v>0</v>
      </c>
      <c r="E722" s="3">
        <v>0</v>
      </c>
      <c r="F722" s="3">
        <v>0</v>
      </c>
      <c r="G722" s="3">
        <v>0</v>
      </c>
      <c r="H722" s="3">
        <v>0</v>
      </c>
      <c r="I722" s="3">
        <v>-1538.15</v>
      </c>
      <c r="J722" s="3">
        <v>0</v>
      </c>
      <c r="K722" s="3">
        <v>-1538.15</v>
      </c>
      <c r="L722">
        <v>0</v>
      </c>
      <c r="M722" s="4">
        <v>45694</v>
      </c>
      <c r="N722" s="3">
        <v>-26.49</v>
      </c>
      <c r="O722" s="3">
        <v>338.29</v>
      </c>
      <c r="P722" s="3">
        <v>40815.69</v>
      </c>
      <c r="Q722" s="3" t="s">
        <v>32</v>
      </c>
      <c r="R722" s="3">
        <v>0</v>
      </c>
      <c r="S722" s="3" t="s">
        <v>112</v>
      </c>
      <c r="T722" s="3" t="s">
        <v>32</v>
      </c>
      <c r="U722" s="3" t="s">
        <v>35</v>
      </c>
      <c r="V722" s="3"/>
      <c r="W722" s="3" t="s">
        <v>37</v>
      </c>
      <c r="X722" s="3">
        <v>-1542.24</v>
      </c>
      <c r="Y722" s="3"/>
      <c r="Z722" s="3"/>
      <c r="AA722" s="3">
        <v>1542.24</v>
      </c>
      <c r="AB722" s="5" t="s">
        <v>109</v>
      </c>
      <c r="AC722" s="3">
        <v>26.49</v>
      </c>
      <c r="AD722" s="3" t="s">
        <v>1678</v>
      </c>
    </row>
    <row r="723" spans="1:30" x14ac:dyDescent="0.25">
      <c r="A723">
        <v>376455</v>
      </c>
      <c r="B723" t="s">
        <v>1679</v>
      </c>
      <c r="C723" s="3">
        <f t="shared" si="12"/>
        <v>-1599.66</v>
      </c>
      <c r="D723" s="3">
        <v>0</v>
      </c>
      <c r="E723" s="3">
        <v>0</v>
      </c>
      <c r="F723" s="3">
        <v>0</v>
      </c>
      <c r="G723" s="3">
        <v>0</v>
      </c>
      <c r="H723" s="3">
        <v>0</v>
      </c>
      <c r="I723" s="3">
        <v>-1599.66</v>
      </c>
      <c r="J723" s="3">
        <v>0</v>
      </c>
      <c r="K723" s="3">
        <v>-1599.66</v>
      </c>
      <c r="L723">
        <v>0</v>
      </c>
      <c r="M723" s="4">
        <v>45392</v>
      </c>
      <c r="N723" s="3">
        <v>-1213.76</v>
      </c>
      <c r="O723" s="3">
        <v>0</v>
      </c>
      <c r="P723" s="3">
        <v>1077.3800000000001</v>
      </c>
      <c r="Q723" s="3"/>
      <c r="R723" s="3">
        <v>0</v>
      </c>
      <c r="S723" s="3" t="s">
        <v>137</v>
      </c>
      <c r="T723" s="3"/>
      <c r="U723" s="3" t="s">
        <v>35</v>
      </c>
      <c r="V723" s="3"/>
      <c r="W723" s="3"/>
      <c r="X723" s="3">
        <v>-1599.66</v>
      </c>
      <c r="Y723" s="3"/>
      <c r="Z723" s="3"/>
      <c r="AA723" s="3">
        <v>0</v>
      </c>
      <c r="AB723" s="5" t="s">
        <v>1680</v>
      </c>
      <c r="AC723" s="3">
        <v>-1599.66</v>
      </c>
      <c r="AD723" s="3"/>
    </row>
    <row r="724" spans="1:30" x14ac:dyDescent="0.25">
      <c r="A724">
        <v>187638</v>
      </c>
      <c r="B724" t="s">
        <v>1681</v>
      </c>
      <c r="C724" s="3">
        <f t="shared" si="12"/>
        <v>-1794.66</v>
      </c>
      <c r="D724" s="3">
        <v>0</v>
      </c>
      <c r="E724" s="3">
        <v>0</v>
      </c>
      <c r="F724" s="3">
        <v>0</v>
      </c>
      <c r="G724" s="3">
        <v>0</v>
      </c>
      <c r="H724" s="3">
        <v>0</v>
      </c>
      <c r="I724" s="3">
        <v>-1794.66</v>
      </c>
      <c r="J724" s="3">
        <v>-32961.9</v>
      </c>
      <c r="K724" s="3">
        <v>-34756.559999999998</v>
      </c>
      <c r="L724">
        <v>0</v>
      </c>
      <c r="M724" s="4">
        <v>45701</v>
      </c>
      <c r="N724" s="3">
        <v>-1544.36</v>
      </c>
      <c r="O724" s="3">
        <v>19972.400000000001</v>
      </c>
      <c r="P724" s="3">
        <v>92992.97</v>
      </c>
      <c r="Q724" s="3"/>
      <c r="R724" s="3">
        <v>77476.149999999994</v>
      </c>
      <c r="S724" s="3" t="s">
        <v>137</v>
      </c>
      <c r="T724" s="3" t="s">
        <v>32</v>
      </c>
      <c r="U724" s="3" t="s">
        <v>35</v>
      </c>
      <c r="V724" s="3"/>
      <c r="W724" s="3" t="s">
        <v>45</v>
      </c>
      <c r="X724" s="3">
        <v>-15067.84</v>
      </c>
      <c r="Y724" s="3"/>
      <c r="Z724" s="3"/>
      <c r="AA724" s="3">
        <v>0</v>
      </c>
      <c r="AB724" s="5" t="s">
        <v>1682</v>
      </c>
      <c r="AC724" s="3">
        <v>179.84</v>
      </c>
      <c r="AD724" s="3" t="s">
        <v>1683</v>
      </c>
    </row>
    <row r="725" spans="1:30" x14ac:dyDescent="0.25">
      <c r="A725">
        <v>284420</v>
      </c>
      <c r="B725" t="s">
        <v>1684</v>
      </c>
      <c r="C725" s="3">
        <f t="shared" si="12"/>
        <v>-3966.54</v>
      </c>
      <c r="D725" s="3">
        <v>0</v>
      </c>
      <c r="E725" s="3">
        <v>0</v>
      </c>
      <c r="F725" s="3">
        <v>0</v>
      </c>
      <c r="G725" s="3">
        <v>0</v>
      </c>
      <c r="H725" s="3">
        <v>-1960.07</v>
      </c>
      <c r="I725" s="3">
        <v>-2006.47</v>
      </c>
      <c r="J725" s="3">
        <v>-13191.27</v>
      </c>
      <c r="K725" s="3">
        <v>-17157.810000000001</v>
      </c>
      <c r="L725">
        <v>0</v>
      </c>
      <c r="M725" s="4">
        <v>45708</v>
      </c>
      <c r="N725" s="3">
        <v>-126.86</v>
      </c>
      <c r="O725" s="3">
        <v>20777.849999999999</v>
      </c>
      <c r="P725" s="3">
        <v>266366.14</v>
      </c>
      <c r="Q725" s="3" t="s">
        <v>32</v>
      </c>
      <c r="R725" s="3">
        <v>15001.17</v>
      </c>
      <c r="S725" s="3" t="s">
        <v>112</v>
      </c>
      <c r="T725" s="3" t="s">
        <v>32</v>
      </c>
      <c r="U725" s="3" t="s">
        <v>35</v>
      </c>
      <c r="V725" s="3"/>
      <c r="W725" s="3" t="s">
        <v>45</v>
      </c>
      <c r="X725" s="3">
        <v>-16259.39</v>
      </c>
      <c r="Y725" s="3"/>
      <c r="Z725" s="3"/>
      <c r="AA725" s="3">
        <v>10.76</v>
      </c>
      <c r="AB725" s="5" t="s">
        <v>1685</v>
      </c>
      <c r="AC725" s="3">
        <v>0</v>
      </c>
      <c r="AD725" s="3" t="s">
        <v>1686</v>
      </c>
    </row>
    <row r="726" spans="1:30" x14ac:dyDescent="0.25">
      <c r="A726">
        <v>163043</v>
      </c>
      <c r="B726" t="s">
        <v>1687</v>
      </c>
      <c r="C726" s="3">
        <f t="shared" si="12"/>
        <v>-2150.67</v>
      </c>
      <c r="D726" s="3">
        <v>0</v>
      </c>
      <c r="E726" s="3">
        <v>-352.77</v>
      </c>
      <c r="F726" s="3">
        <v>0</v>
      </c>
      <c r="G726" s="3">
        <v>0</v>
      </c>
      <c r="H726" s="3">
        <v>0</v>
      </c>
      <c r="I726" s="3">
        <v>-2150.67</v>
      </c>
      <c r="J726" s="3">
        <v>-46495.37</v>
      </c>
      <c r="K726" s="3">
        <v>-48998.81</v>
      </c>
      <c r="L726">
        <v>0</v>
      </c>
      <c r="M726" s="4">
        <v>45698</v>
      </c>
      <c r="N726" s="3">
        <v>-21922.12</v>
      </c>
      <c r="O726" s="3">
        <v>67297.03</v>
      </c>
      <c r="P726" s="3">
        <v>53082.6</v>
      </c>
      <c r="Q726" s="3"/>
      <c r="R726" s="3">
        <v>38186.160000000003</v>
      </c>
      <c r="S726" s="3" t="s">
        <v>137</v>
      </c>
      <c r="T726" s="3" t="s">
        <v>32</v>
      </c>
      <c r="U726" s="3" t="s">
        <v>35</v>
      </c>
      <c r="V726" s="3"/>
      <c r="W726" s="3" t="s">
        <v>37</v>
      </c>
      <c r="X726" s="3">
        <v>-16836.64</v>
      </c>
      <c r="Y726" s="3"/>
      <c r="Z726" s="3"/>
      <c r="AA726" s="3">
        <v>0</v>
      </c>
      <c r="AB726" s="5" t="s">
        <v>119</v>
      </c>
      <c r="AC726" s="3">
        <v>3154.98</v>
      </c>
      <c r="AD726" s="3" t="s">
        <v>1688</v>
      </c>
    </row>
    <row r="727" spans="1:30" x14ac:dyDescent="0.25">
      <c r="A727">
        <v>286482</v>
      </c>
      <c r="B727" t="s">
        <v>1689</v>
      </c>
      <c r="C727" s="3">
        <f t="shared" si="12"/>
        <v>-2351.7600000000002</v>
      </c>
      <c r="D727" s="3">
        <v>2019.45</v>
      </c>
      <c r="E727" s="3">
        <v>0</v>
      </c>
      <c r="F727" s="3">
        <v>0</v>
      </c>
      <c r="G727" s="3">
        <v>0</v>
      </c>
      <c r="H727" s="3">
        <v>0</v>
      </c>
      <c r="I727" s="3">
        <v>-2351.7600000000002</v>
      </c>
      <c r="J727" s="3">
        <v>0</v>
      </c>
      <c r="K727" s="3">
        <v>-332.31</v>
      </c>
      <c r="L727">
        <v>50000</v>
      </c>
      <c r="M727" s="4">
        <v>45603</v>
      </c>
      <c r="N727" s="3">
        <v>-45.86</v>
      </c>
      <c r="O727" s="3">
        <v>1859.11</v>
      </c>
      <c r="P727" s="3">
        <v>20574.849999999999</v>
      </c>
      <c r="Q727" s="3"/>
      <c r="R727" s="3">
        <v>0</v>
      </c>
      <c r="S727" s="3" t="s">
        <v>1690</v>
      </c>
      <c r="T727" s="3" t="s">
        <v>1631</v>
      </c>
      <c r="U727" s="3" t="s">
        <v>35</v>
      </c>
      <c r="V727" s="3"/>
      <c r="W727" s="3" t="s">
        <v>37</v>
      </c>
      <c r="X727" s="3">
        <v>-2198.7800000000002</v>
      </c>
      <c r="Y727" s="3"/>
      <c r="Z727" s="3"/>
      <c r="AA727" s="3">
        <v>50332.31</v>
      </c>
      <c r="AB727" s="5" t="s">
        <v>385</v>
      </c>
      <c r="AC727" s="3">
        <v>48.54</v>
      </c>
      <c r="AD727" s="3"/>
    </row>
    <row r="728" spans="1:30" x14ac:dyDescent="0.25">
      <c r="A728">
        <v>416802</v>
      </c>
      <c r="B728" t="s">
        <v>1691</v>
      </c>
      <c r="C728" s="3">
        <f t="shared" si="12"/>
        <v>-2695.64</v>
      </c>
      <c r="D728" s="3">
        <v>0</v>
      </c>
      <c r="E728" s="3">
        <v>0</v>
      </c>
      <c r="F728" s="3">
        <v>0</v>
      </c>
      <c r="G728" s="3">
        <v>0</v>
      </c>
      <c r="H728" s="3">
        <v>0</v>
      </c>
      <c r="I728" s="3">
        <v>-2695.64</v>
      </c>
      <c r="J728" s="3">
        <v>-54.32</v>
      </c>
      <c r="K728" s="3">
        <v>-2749.96</v>
      </c>
      <c r="L728">
        <v>0</v>
      </c>
      <c r="M728" s="4">
        <v>45610</v>
      </c>
      <c r="N728" s="3">
        <v>61.91</v>
      </c>
      <c r="O728" s="3">
        <v>0</v>
      </c>
      <c r="P728" s="3">
        <v>74008.679999999993</v>
      </c>
      <c r="Q728" s="3" t="s">
        <v>32</v>
      </c>
      <c r="R728" s="3">
        <v>0</v>
      </c>
      <c r="S728" s="3" t="s">
        <v>137</v>
      </c>
      <c r="T728" s="3" t="s">
        <v>32</v>
      </c>
      <c r="U728" s="3" t="s">
        <v>35</v>
      </c>
      <c r="V728" s="3"/>
      <c r="W728" s="3"/>
      <c r="X728" s="3">
        <v>-2749.96</v>
      </c>
      <c r="Y728" s="3"/>
      <c r="Z728" s="3"/>
      <c r="AA728" s="3">
        <v>2749.96</v>
      </c>
      <c r="AB728" s="5" t="s">
        <v>924</v>
      </c>
      <c r="AC728" s="3">
        <v>-61.91</v>
      </c>
      <c r="AD728" s="3" t="s">
        <v>1692</v>
      </c>
    </row>
    <row r="729" spans="1:30" x14ac:dyDescent="0.25">
      <c r="A729">
        <v>427773</v>
      </c>
      <c r="B729" t="s">
        <v>1693</v>
      </c>
      <c r="C729" s="3">
        <f t="shared" si="12"/>
        <v>-2760.84</v>
      </c>
      <c r="D729" s="3">
        <v>0</v>
      </c>
      <c r="E729" s="3">
        <v>0</v>
      </c>
      <c r="F729" s="3">
        <v>0</v>
      </c>
      <c r="G729" s="3">
        <v>0</v>
      </c>
      <c r="H729" s="3">
        <v>0</v>
      </c>
      <c r="I729" s="3">
        <v>-2760.84</v>
      </c>
      <c r="J729" s="3">
        <v>0</v>
      </c>
      <c r="K729" s="3">
        <v>-2760.84</v>
      </c>
      <c r="L729">
        <v>0</v>
      </c>
      <c r="M729" s="4">
        <v>45680</v>
      </c>
      <c r="N729" s="3">
        <v>-17.57</v>
      </c>
      <c r="O729" s="3">
        <v>16.18</v>
      </c>
      <c r="P729" s="3">
        <v>38268.22</v>
      </c>
      <c r="Q729" s="3"/>
      <c r="R729" s="3">
        <v>0</v>
      </c>
      <c r="S729" s="3" t="s">
        <v>137</v>
      </c>
      <c r="T729" s="3" t="s">
        <v>32</v>
      </c>
      <c r="U729" s="3" t="s">
        <v>35</v>
      </c>
      <c r="V729" s="3"/>
      <c r="W729" s="3" t="s">
        <v>68</v>
      </c>
      <c r="X729" s="3">
        <v>-2760.84</v>
      </c>
      <c r="Y729" s="3"/>
      <c r="Z729" s="3"/>
      <c r="AA729" s="3">
        <v>2760.84</v>
      </c>
      <c r="AB729" s="5" t="s">
        <v>568</v>
      </c>
      <c r="AC729" s="3">
        <v>17.57</v>
      </c>
      <c r="AD729" s="3" t="s">
        <v>1694</v>
      </c>
    </row>
    <row r="730" spans="1:30" x14ac:dyDescent="0.25">
      <c r="A730">
        <v>398338</v>
      </c>
      <c r="B730" t="s">
        <v>1695</v>
      </c>
      <c r="C730" s="3">
        <f t="shared" si="12"/>
        <v>-13097.939999999999</v>
      </c>
      <c r="D730" s="3">
        <v>3525.98</v>
      </c>
      <c r="E730" s="3">
        <v>-4156.0200000000004</v>
      </c>
      <c r="F730" s="3">
        <v>-2738.57</v>
      </c>
      <c r="G730" s="3">
        <v>-4000</v>
      </c>
      <c r="H730" s="3">
        <v>0</v>
      </c>
      <c r="I730" s="3">
        <v>-6359.37</v>
      </c>
      <c r="J730" s="3">
        <v>0</v>
      </c>
      <c r="K730" s="3">
        <v>-13727.98</v>
      </c>
      <c r="L730">
        <v>150000</v>
      </c>
      <c r="M730" s="4">
        <v>45694</v>
      </c>
      <c r="N730" s="3">
        <v>-25376.86</v>
      </c>
      <c r="O730" s="3">
        <v>15146.93</v>
      </c>
      <c r="P730" s="3">
        <v>413844.02</v>
      </c>
      <c r="Q730" s="3" t="s">
        <v>32</v>
      </c>
      <c r="R730" s="3">
        <v>0</v>
      </c>
      <c r="S730" s="3" t="s">
        <v>33</v>
      </c>
      <c r="T730" s="3" t="s">
        <v>34</v>
      </c>
      <c r="U730" s="3" t="s">
        <v>35</v>
      </c>
      <c r="V730" s="3"/>
      <c r="W730" s="3" t="s">
        <v>68</v>
      </c>
      <c r="X730" s="3">
        <v>26065.71</v>
      </c>
      <c r="Y730" s="3"/>
      <c r="Z730" s="3"/>
      <c r="AA730" s="3">
        <v>147594.67000000001</v>
      </c>
      <c r="AB730" s="5" t="s">
        <v>394</v>
      </c>
      <c r="AC730" s="3">
        <v>670.89</v>
      </c>
      <c r="AD730" s="3" t="s">
        <v>1696</v>
      </c>
    </row>
    <row r="731" spans="1:30" x14ac:dyDescent="0.25">
      <c r="A731">
        <v>23388</v>
      </c>
      <c r="B731" t="s">
        <v>1697</v>
      </c>
      <c r="C731" s="3">
        <f t="shared" si="12"/>
        <v>-9167.17</v>
      </c>
      <c r="D731" s="3">
        <v>0</v>
      </c>
      <c r="E731" s="3">
        <v>0</v>
      </c>
      <c r="F731" s="3">
        <v>0</v>
      </c>
      <c r="G731" s="3">
        <v>0</v>
      </c>
      <c r="H731" s="3">
        <v>0</v>
      </c>
      <c r="I731" s="3">
        <v>-9167.17</v>
      </c>
      <c r="J731" s="3">
        <v>0</v>
      </c>
      <c r="K731" s="3">
        <v>-9167.17</v>
      </c>
      <c r="L731">
        <v>0</v>
      </c>
      <c r="M731" s="4">
        <v>45699</v>
      </c>
      <c r="N731" s="3">
        <v>-200.89</v>
      </c>
      <c r="O731" s="3">
        <v>1494.24</v>
      </c>
      <c r="P731" s="3">
        <v>38840.080000000002</v>
      </c>
      <c r="Q731" s="3"/>
      <c r="R731" s="3">
        <v>0</v>
      </c>
      <c r="S731" s="3" t="s">
        <v>112</v>
      </c>
      <c r="T731" s="3" t="s">
        <v>32</v>
      </c>
      <c r="U731" s="3" t="s">
        <v>35</v>
      </c>
      <c r="V731" s="3"/>
      <c r="W731" s="3" t="s">
        <v>68</v>
      </c>
      <c r="X731" s="3">
        <v>-9148.4599999999991</v>
      </c>
      <c r="Y731" s="3"/>
      <c r="Z731" s="3"/>
      <c r="AA731" s="3">
        <v>9167.17</v>
      </c>
      <c r="AB731" s="5" t="s">
        <v>158</v>
      </c>
      <c r="AC731" s="3">
        <v>200.89</v>
      </c>
      <c r="AD731" s="3" t="s">
        <v>1698</v>
      </c>
    </row>
    <row r="732" spans="1:30" x14ac:dyDescent="0.25">
      <c r="A732">
        <v>21694</v>
      </c>
      <c r="B732" t="s">
        <v>1699</v>
      </c>
      <c r="C732" s="3">
        <f t="shared" si="12"/>
        <v>-12188.53</v>
      </c>
      <c r="D732" s="3">
        <v>219203.11</v>
      </c>
      <c r="E732" s="3">
        <v>2784.13</v>
      </c>
      <c r="F732" s="3">
        <v>-45.38</v>
      </c>
      <c r="G732" s="3">
        <v>-200.71</v>
      </c>
      <c r="H732" s="3">
        <v>-530.84</v>
      </c>
      <c r="I732" s="3">
        <v>-11411.6</v>
      </c>
      <c r="J732" s="3">
        <v>0</v>
      </c>
      <c r="K732" s="3">
        <v>209798.71</v>
      </c>
      <c r="L732">
        <v>750000</v>
      </c>
      <c r="M732" s="4">
        <v>45714</v>
      </c>
      <c r="N732" s="3">
        <v>-128.9</v>
      </c>
      <c r="O732" s="3">
        <v>212700.7</v>
      </c>
      <c r="P732" s="3">
        <v>597006.27</v>
      </c>
      <c r="Q732" s="3" t="s">
        <v>32</v>
      </c>
      <c r="R732" s="3">
        <v>188969.82</v>
      </c>
      <c r="S732" s="3" t="s">
        <v>391</v>
      </c>
      <c r="T732" s="3" t="s">
        <v>239</v>
      </c>
      <c r="U732" s="3" t="s">
        <v>35</v>
      </c>
      <c r="V732" s="3" t="s">
        <v>1700</v>
      </c>
      <c r="W732" s="3" t="s">
        <v>104</v>
      </c>
      <c r="X732" s="3">
        <v>81505.320000000007</v>
      </c>
      <c r="Y732" s="3"/>
      <c r="Z732" s="3"/>
      <c r="AA732" s="3">
        <v>675310.71</v>
      </c>
      <c r="AB732" s="5" t="s">
        <v>1701</v>
      </c>
      <c r="AC732" s="3"/>
      <c r="AD732" s="3" t="s">
        <v>1702</v>
      </c>
    </row>
    <row r="733" spans="1:30" x14ac:dyDescent="0.25">
      <c r="A733">
        <v>20853</v>
      </c>
      <c r="B733" t="s">
        <v>1703</v>
      </c>
      <c r="C733" s="3">
        <f t="shared" si="12"/>
        <v>-23346.989999999998</v>
      </c>
      <c r="D733" s="3">
        <v>0</v>
      </c>
      <c r="E733" s="3">
        <v>73.150000000000006</v>
      </c>
      <c r="F733" s="3">
        <v>-43.03</v>
      </c>
      <c r="G733" s="3">
        <v>-325.48</v>
      </c>
      <c r="H733" s="3">
        <v>-49.06</v>
      </c>
      <c r="I733" s="3">
        <v>-22929.42</v>
      </c>
      <c r="J733" s="3">
        <v>-7015.82</v>
      </c>
      <c r="K733" s="3">
        <v>-30289.66</v>
      </c>
      <c r="L733">
        <v>0</v>
      </c>
      <c r="M733" s="4">
        <v>45714</v>
      </c>
      <c r="N733" s="3">
        <v>-642.49</v>
      </c>
      <c r="O733" s="3">
        <v>370326.49</v>
      </c>
      <c r="P733" s="3">
        <v>3602268.27</v>
      </c>
      <c r="Q733" s="3"/>
      <c r="R733" s="3">
        <v>43239.13</v>
      </c>
      <c r="S733" s="3" t="s">
        <v>139</v>
      </c>
      <c r="T733" s="3" t="s">
        <v>32</v>
      </c>
      <c r="U733" s="3" t="s">
        <v>35</v>
      </c>
      <c r="V733" s="3" t="s">
        <v>1704</v>
      </c>
      <c r="W733" s="3" t="s">
        <v>37</v>
      </c>
      <c r="X733" s="3">
        <v>-24980.78</v>
      </c>
      <c r="Y733" s="3"/>
      <c r="Z733" s="3"/>
      <c r="AA733" s="3">
        <v>30289.66</v>
      </c>
      <c r="AB733" s="5" t="s">
        <v>114</v>
      </c>
      <c r="AC733" s="3">
        <v>642.49</v>
      </c>
      <c r="AD733" s="3" t="s">
        <v>1705</v>
      </c>
    </row>
    <row r="734" spans="1:30" x14ac:dyDescent="0.25">
      <c r="A734">
        <v>418397</v>
      </c>
      <c r="B734" t="s">
        <v>1706</v>
      </c>
      <c r="C734" s="3">
        <f t="shared" si="12"/>
        <v>46978.689999999995</v>
      </c>
      <c r="D734" s="3">
        <v>2535.66</v>
      </c>
      <c r="E734" s="3">
        <v>0</v>
      </c>
      <c r="F734" s="3">
        <v>96611.839999999997</v>
      </c>
      <c r="G734" s="3">
        <v>0</v>
      </c>
      <c r="H734" s="3">
        <v>0</v>
      </c>
      <c r="I734" s="3">
        <v>-49633.15</v>
      </c>
      <c r="J734" s="3">
        <v>0</v>
      </c>
      <c r="K734" s="3">
        <v>49514.35</v>
      </c>
      <c r="L734">
        <v>5000</v>
      </c>
      <c r="M734" s="4">
        <v>45670</v>
      </c>
      <c r="N734" s="3">
        <v>-5548.86</v>
      </c>
      <c r="O734" s="3">
        <v>1681.15</v>
      </c>
      <c r="P734" s="3">
        <v>334662.95</v>
      </c>
      <c r="Q734" s="3" t="s">
        <v>50</v>
      </c>
      <c r="R734" s="3">
        <v>0</v>
      </c>
      <c r="S734" s="3" t="s">
        <v>144</v>
      </c>
      <c r="T734" s="3" t="s">
        <v>974</v>
      </c>
      <c r="U734" s="3" t="s">
        <v>35</v>
      </c>
      <c r="V734" s="3"/>
      <c r="W734" s="3"/>
      <c r="X734" s="3">
        <v>712.52</v>
      </c>
      <c r="Y734" s="3"/>
      <c r="Z734" s="3"/>
      <c r="AA734" s="3">
        <v>-44514.35</v>
      </c>
      <c r="AB734" s="5" t="s">
        <v>74</v>
      </c>
      <c r="AC734" s="3">
        <v>1826.15</v>
      </c>
      <c r="AD734" s="3" t="s">
        <v>1707</v>
      </c>
    </row>
  </sheetData>
  <autoFilter ref="A4:AG735" xr:uid="{00000000-0009-0000-0000-000000000000}"/>
  <mergeCells count="1">
    <mergeCell ref="A1:Y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WM AR 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 Rodriguez</cp:lastModifiedBy>
  <dcterms:created xsi:type="dcterms:W3CDTF">2025-02-27T12:01:01Z</dcterms:created>
  <dcterms:modified xsi:type="dcterms:W3CDTF">2025-03-12T15:44:04Z</dcterms:modified>
</cp:coreProperties>
</file>