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ato\Desktop\Gdrive-Personal\Forestry Club Web\#Logging Sports Folder\Bearclave (Berkeley Conference)\2017\"/>
    </mc:Choice>
  </mc:AlternateContent>
  <bookViews>
    <workbookView xWindow="0" yWindow="0" windowWidth="23040" windowHeight="94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1" l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P5" i="1"/>
  <c r="O5" i="1"/>
</calcChain>
</file>

<file path=xl/sharedStrings.xml><?xml version="1.0" encoding="utf-8"?>
<sst xmlns="http://schemas.openxmlformats.org/spreadsheetml/2006/main" count="72" uniqueCount="26">
  <si>
    <t>Dendro/ Traverse</t>
  </si>
  <si>
    <t>Axe Throw</t>
  </si>
  <si>
    <t>Pulp Toss</t>
  </si>
  <si>
    <t>Caber Toss</t>
  </si>
  <si>
    <t>Choker Set</t>
  </si>
  <si>
    <t>Single Buck</t>
  </si>
  <si>
    <t>Hard Hit</t>
  </si>
  <si>
    <t>Speed Chop</t>
  </si>
  <si>
    <t>Double Buck</t>
  </si>
  <si>
    <t>Jack and Jill</t>
  </si>
  <si>
    <t>OP/Power Saw</t>
  </si>
  <si>
    <t>Alumni Teams</t>
  </si>
  <si>
    <t># of Events</t>
  </si>
  <si>
    <t>F</t>
  </si>
  <si>
    <t>M</t>
  </si>
  <si>
    <t>Open</t>
  </si>
  <si>
    <t>Heats</t>
  </si>
  <si>
    <t>Relay</t>
  </si>
  <si>
    <t>Participants/Team/Gender</t>
  </si>
  <si>
    <t>N/A</t>
  </si>
  <si>
    <t>Captain/Judges Meeting (Chopping Area)</t>
  </si>
  <si>
    <t>M/F</t>
  </si>
  <si>
    <t>lunch</t>
  </si>
  <si>
    <t>Try to keep these at 2 or less</t>
  </si>
  <si>
    <t>Dinner/Banquet</t>
  </si>
  <si>
    <t>F/M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</si>
</sst>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20" fontId="0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0" fillId="2" borderId="5" xfId="0" applyFont="1" applyFill="1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J8" sqref="J8:J10"/>
    </sheetView>
  </sheetViews>
  <sheetFormatPr defaultRowHeight="15" x14ac:dyDescent="0.25"/>
  <sheetData>
    <row r="1" spans="1:17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" t="s">
        <v>13</v>
      </c>
      <c r="P1" s="1" t="s">
        <v>14</v>
      </c>
      <c r="Q1" s="3"/>
    </row>
    <row r="2" spans="1:17" x14ac:dyDescent="0.25">
      <c r="A2" s="1"/>
      <c r="B2" s="2" t="s">
        <v>15</v>
      </c>
      <c r="C2" s="2" t="s">
        <v>15</v>
      </c>
      <c r="D2" s="2" t="s">
        <v>15</v>
      </c>
      <c r="E2" s="2" t="s">
        <v>15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2"/>
      <c r="M2" s="2" t="s">
        <v>17</v>
      </c>
      <c r="N2" s="1"/>
      <c r="O2" s="1"/>
      <c r="P2" s="1"/>
      <c r="Q2" s="3"/>
    </row>
    <row r="3" spans="1:17" x14ac:dyDescent="0.25">
      <c r="A3" s="2" t="s">
        <v>18</v>
      </c>
      <c r="B3" s="2">
        <v>2</v>
      </c>
      <c r="C3" s="2" t="s">
        <v>19</v>
      </c>
      <c r="D3" s="2">
        <v>2</v>
      </c>
      <c r="E3" s="2" t="s">
        <v>19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1</v>
      </c>
      <c r="M3" s="2"/>
      <c r="N3" s="1"/>
      <c r="O3" s="1"/>
      <c r="P3" s="1"/>
      <c r="Q3" s="3"/>
    </row>
    <row r="4" spans="1:17" x14ac:dyDescent="0.25">
      <c r="A4" s="4">
        <v>0.29166666666666669</v>
      </c>
      <c r="B4" s="7" t="s">
        <v>20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/>
      <c r="Q4" s="3"/>
    </row>
    <row r="5" spans="1:17" x14ac:dyDescent="0.25">
      <c r="A5" s="4">
        <v>0.3125</v>
      </c>
      <c r="B5" s="1" t="s">
        <v>21</v>
      </c>
      <c r="C5" s="1"/>
      <c r="D5" s="1"/>
      <c r="E5" s="1"/>
      <c r="F5" s="1"/>
      <c r="G5" s="1"/>
      <c r="H5" s="1" t="s">
        <v>13</v>
      </c>
      <c r="I5" s="1"/>
      <c r="J5" s="1"/>
      <c r="K5" s="1"/>
      <c r="L5" s="1"/>
      <c r="M5" s="1"/>
      <c r="N5" s="2">
        <v>1</v>
      </c>
      <c r="O5" s="2">
        <f>COUNTIF(B5:M5,"F")+COUNTIF(B5:M5,"M/F")</f>
        <v>2</v>
      </c>
      <c r="P5" s="2">
        <f>COUNTIF(B5:M5,"M")+COUNTIF(B5:M5,"M/F")</f>
        <v>1</v>
      </c>
      <c r="Q5" s="3"/>
    </row>
    <row r="6" spans="1:17" x14ac:dyDescent="0.25">
      <c r="A6" s="5">
        <v>0.33333333333333331</v>
      </c>
      <c r="B6" s="1" t="s">
        <v>21</v>
      </c>
      <c r="C6" s="1" t="s">
        <v>21</v>
      </c>
      <c r="D6" s="1"/>
      <c r="E6" s="1"/>
      <c r="F6" s="1"/>
      <c r="G6" s="1"/>
      <c r="H6" s="1" t="s">
        <v>25</v>
      </c>
      <c r="I6" s="2"/>
      <c r="J6" s="1"/>
      <c r="K6" s="1"/>
      <c r="L6" s="1"/>
      <c r="M6" s="1"/>
      <c r="N6" s="2">
        <v>2</v>
      </c>
      <c r="O6" s="2">
        <f>COUNTIF(B6:M6,"F")+COUNTIF(B6:M6,"M/F")</f>
        <v>2</v>
      </c>
      <c r="P6" s="2">
        <f>COUNTIF(B6:M6,"M")+COUNTIF(B6:M6,"M/F")</f>
        <v>2</v>
      </c>
      <c r="Q6" s="3"/>
    </row>
    <row r="7" spans="1:17" x14ac:dyDescent="0.25">
      <c r="A7" s="5">
        <v>0.35416666666666669</v>
      </c>
      <c r="B7" s="1" t="s">
        <v>21</v>
      </c>
      <c r="C7" s="1" t="s">
        <v>21</v>
      </c>
      <c r="D7" s="1"/>
      <c r="E7" s="1"/>
      <c r="F7" s="1"/>
      <c r="G7" s="1"/>
      <c r="H7" s="1" t="s">
        <v>14</v>
      </c>
      <c r="I7" s="2"/>
      <c r="K7" s="1"/>
      <c r="L7" s="1"/>
      <c r="M7" s="1"/>
      <c r="N7" s="2">
        <f>COUNTA(B7:M7)</f>
        <v>3</v>
      </c>
      <c r="O7" s="2">
        <f>COUNTIF(B7:M7,"F")+COUNTIF(B7:M7,"M/F")</f>
        <v>2</v>
      </c>
      <c r="P7" s="2">
        <f>COUNTIF(B7:M7,"M")+COUNTIF(B7:M7,"M/F")</f>
        <v>3</v>
      </c>
      <c r="Q7" s="3"/>
    </row>
    <row r="8" spans="1:17" x14ac:dyDescent="0.25">
      <c r="A8" s="5">
        <v>0.375</v>
      </c>
      <c r="B8" s="1" t="s">
        <v>21</v>
      </c>
      <c r="C8" s="1" t="s">
        <v>21</v>
      </c>
      <c r="D8" s="1"/>
      <c r="E8" s="1"/>
      <c r="F8" s="1"/>
      <c r="G8" s="1"/>
      <c r="H8" s="2"/>
      <c r="I8" s="1"/>
      <c r="J8" s="1" t="s">
        <v>13</v>
      </c>
      <c r="K8" s="1"/>
      <c r="L8" s="1"/>
      <c r="M8" s="1"/>
      <c r="N8" s="2">
        <f>COUNTA(B8:M8)</f>
        <v>3</v>
      </c>
      <c r="O8" s="2">
        <f>COUNTIF(B8:M8,"F")+COUNTIF(B8:M8,"M/F")</f>
        <v>3</v>
      </c>
      <c r="P8" s="2">
        <f>COUNTIF(B8:M8,"M")+COUNTIF(B8:M8,"M/F")</f>
        <v>2</v>
      </c>
      <c r="Q8" s="6"/>
    </row>
    <row r="9" spans="1:17" x14ac:dyDescent="0.25">
      <c r="A9" s="5">
        <v>0.39583333333333331</v>
      </c>
      <c r="B9" s="1" t="s">
        <v>21</v>
      </c>
      <c r="C9" s="1" t="s">
        <v>21</v>
      </c>
      <c r="D9" s="1"/>
      <c r="E9" s="1"/>
      <c r="F9" s="1"/>
      <c r="G9" s="1"/>
      <c r="H9" s="2"/>
      <c r="I9" s="1"/>
      <c r="J9" s="1" t="s">
        <v>21</v>
      </c>
      <c r="L9" s="1"/>
      <c r="M9" s="1"/>
      <c r="N9" s="2">
        <f>COUNTA(B9:M9)</f>
        <v>3</v>
      </c>
      <c r="O9" s="2">
        <f>COUNTIF(B9:M9,"F")+COUNTIF(B9:M9,"M/F")</f>
        <v>3</v>
      </c>
      <c r="P9" s="2">
        <f>COUNTIF(B9:M9,"M")+COUNTIF(B9:M9,"M/F")</f>
        <v>3</v>
      </c>
      <c r="Q9" s="3"/>
    </row>
    <row r="10" spans="1:17" x14ac:dyDescent="0.25">
      <c r="A10" s="5">
        <v>0.41666666666666669</v>
      </c>
      <c r="B10" s="1" t="s">
        <v>21</v>
      </c>
      <c r="C10" s="1"/>
      <c r="D10" s="1"/>
      <c r="E10" s="1" t="s">
        <v>13</v>
      </c>
      <c r="F10" s="1"/>
      <c r="G10" s="2"/>
      <c r="H10" s="1"/>
      <c r="I10" s="1"/>
      <c r="J10" s="1" t="s">
        <v>14</v>
      </c>
      <c r="K10" s="2"/>
      <c r="L10" s="1"/>
      <c r="M10" s="1"/>
      <c r="N10" s="2">
        <f>COUNTA(B10:M10)</f>
        <v>3</v>
      </c>
      <c r="O10" s="2">
        <f>COUNTIF(B10:M10,"F")+COUNTIF(B10:M10,"M/F")</f>
        <v>2</v>
      </c>
      <c r="P10" s="2">
        <f>COUNTIF(B10:M10,"M")+COUNTIF(B10:M10,"M/F")</f>
        <v>2</v>
      </c>
      <c r="Q10" s="3"/>
    </row>
    <row r="11" spans="1:17" x14ac:dyDescent="0.25">
      <c r="A11" s="5">
        <v>0.4375</v>
      </c>
      <c r="B11" s="1" t="s">
        <v>21</v>
      </c>
      <c r="C11" s="1"/>
      <c r="D11" s="1"/>
      <c r="E11" s="1" t="s">
        <v>13</v>
      </c>
      <c r="F11" s="1"/>
      <c r="G11" s="2"/>
      <c r="H11" s="1"/>
      <c r="I11" s="1"/>
      <c r="J11" s="1"/>
      <c r="K11" s="2"/>
      <c r="L11" s="1"/>
      <c r="M11" s="1"/>
      <c r="N11" s="2">
        <f>COUNTA(B11:M11)</f>
        <v>2</v>
      </c>
      <c r="O11" s="2">
        <f>COUNTIF(B11:M11,"F")+COUNTIF(B11:M11,"M/F")</f>
        <v>2</v>
      </c>
      <c r="P11" s="2">
        <f>COUNTIF(B11:M11,"M")+COUNTIF(B11:M11,"M/F")</f>
        <v>1</v>
      </c>
      <c r="Q11" s="3"/>
    </row>
    <row r="12" spans="1:17" x14ac:dyDescent="0.25">
      <c r="A12" s="5">
        <v>0.45833333333333331</v>
      </c>
      <c r="B12" s="1" t="s">
        <v>21</v>
      </c>
      <c r="C12" s="1"/>
      <c r="D12" s="1"/>
      <c r="E12" s="1" t="s">
        <v>14</v>
      </c>
      <c r="F12" s="2"/>
      <c r="G12" s="1"/>
      <c r="H12" s="1"/>
      <c r="I12" s="1"/>
      <c r="J12" s="2"/>
      <c r="K12" s="1"/>
      <c r="L12" s="1"/>
      <c r="M12" s="1"/>
      <c r="N12" s="2">
        <f>COUNTA(B12:M12)</f>
        <v>2</v>
      </c>
      <c r="O12" s="2">
        <f>COUNTIF(B12:M12,"F")+COUNTIF(B12:M12,"M/F")</f>
        <v>1</v>
      </c>
      <c r="P12" s="2">
        <f>COUNTIF(B12:M12,"M")+COUNTIF(B12:M12,"M/F")</f>
        <v>2</v>
      </c>
      <c r="Q12" s="3"/>
    </row>
    <row r="13" spans="1:17" x14ac:dyDescent="0.25">
      <c r="A13" s="5">
        <v>0.47916666666666669</v>
      </c>
      <c r="B13" s="1" t="s">
        <v>21</v>
      </c>
      <c r="C13" s="1"/>
      <c r="D13" s="1"/>
      <c r="E13" s="1" t="s">
        <v>14</v>
      </c>
      <c r="F13" s="2"/>
      <c r="G13" s="1"/>
      <c r="H13" s="1"/>
      <c r="I13" s="1"/>
      <c r="J13" s="2"/>
      <c r="K13" s="1" t="s">
        <v>21</v>
      </c>
      <c r="L13" s="1"/>
      <c r="M13" s="1"/>
      <c r="N13" s="2">
        <f>COUNTA(B13:M13)</f>
        <v>3</v>
      </c>
      <c r="O13" s="2">
        <f>COUNTIF(B13:M13,"F")+COUNTIF(B13:M13,"M/F")</f>
        <v>2</v>
      </c>
      <c r="P13" s="2">
        <f>COUNTIF(B13:M13,"M")+COUNTIF(B13:M13,"M/F")</f>
        <v>3</v>
      </c>
      <c r="Q13" s="3"/>
    </row>
    <row r="14" spans="1:17" x14ac:dyDescent="0.25">
      <c r="A14" s="5">
        <v>0.5</v>
      </c>
      <c r="B14" s="10" t="s">
        <v>22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3"/>
    </row>
    <row r="15" spans="1:17" x14ac:dyDescent="0.25">
      <c r="A15" s="5">
        <v>0.52083333333333337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5"/>
      <c r="Q15" s="3"/>
    </row>
    <row r="16" spans="1:17" x14ac:dyDescent="0.25">
      <c r="A16" s="5">
        <v>4.1666666666666664E-2</v>
      </c>
      <c r="B16" s="1"/>
      <c r="C16" s="1"/>
      <c r="D16" s="1"/>
      <c r="E16" s="1"/>
      <c r="F16" s="2"/>
      <c r="G16" s="1" t="s">
        <v>14</v>
      </c>
      <c r="H16" s="1"/>
      <c r="I16" s="1"/>
      <c r="J16" s="1"/>
      <c r="K16" s="1"/>
      <c r="L16" s="1"/>
      <c r="M16" s="1"/>
      <c r="N16" s="2">
        <f>COUNTA(B16:M16)</f>
        <v>1</v>
      </c>
      <c r="O16" s="2">
        <f>COUNTIF(B16:M16,"F")+COUNTIF(B16:M16,"M/F")</f>
        <v>0</v>
      </c>
      <c r="P16" s="2">
        <f>COUNTIF(B16:M16,"M")+COUNTIF(B16:M16,"M/F")</f>
        <v>1</v>
      </c>
      <c r="Q16" s="3"/>
    </row>
    <row r="17" spans="1:17" x14ac:dyDescent="0.25">
      <c r="A17" s="5">
        <v>6.25E-2</v>
      </c>
      <c r="B17" s="1"/>
      <c r="C17" s="1"/>
      <c r="D17" s="1"/>
      <c r="E17" s="1"/>
      <c r="F17" s="2"/>
      <c r="G17" s="1" t="s">
        <v>14</v>
      </c>
      <c r="H17" s="1"/>
      <c r="I17" s="1"/>
      <c r="J17" s="1"/>
      <c r="K17" s="1"/>
      <c r="L17" s="1"/>
      <c r="M17" s="1"/>
      <c r="N17" s="2">
        <f>COUNTA(B17:M17)</f>
        <v>1</v>
      </c>
      <c r="O17" s="2">
        <f>COUNTIF(B17:M17,"F")+COUNTIF(B17:M17,"M/F")</f>
        <v>0</v>
      </c>
      <c r="P17" s="2">
        <f>COUNTIF(B17:M17,"M")+COUNTIF(B17:M17,"M/F")</f>
        <v>1</v>
      </c>
      <c r="Q17" s="3"/>
    </row>
    <row r="18" spans="1:17" x14ac:dyDescent="0.25">
      <c r="A18" s="5">
        <v>8.3333333333333329E-2</v>
      </c>
      <c r="B18" s="1"/>
      <c r="C18" s="1"/>
      <c r="D18" s="1" t="s">
        <v>21</v>
      </c>
      <c r="E18" s="1"/>
      <c r="F18" s="1"/>
      <c r="G18" s="2" t="s">
        <v>13</v>
      </c>
      <c r="H18" s="1"/>
      <c r="I18" s="1"/>
      <c r="J18" s="1"/>
      <c r="K18" s="1"/>
      <c r="L18" s="1" t="s">
        <v>14</v>
      </c>
      <c r="M18" s="1"/>
      <c r="N18" s="2">
        <f>COUNTA(B18:M18)</f>
        <v>3</v>
      </c>
      <c r="O18" s="2">
        <f>COUNTIF(B18:M18,"F")+COUNTIF(B18:M18,"M/F")</f>
        <v>2</v>
      </c>
      <c r="P18" s="2">
        <f>COUNTIF(B18:M18,"M")+COUNTIF(B18:M18,"M/F")</f>
        <v>2</v>
      </c>
      <c r="Q18" s="3"/>
    </row>
    <row r="19" spans="1:17" x14ac:dyDescent="0.25">
      <c r="A19" s="5">
        <v>0.10416666666666667</v>
      </c>
      <c r="B19" s="1"/>
      <c r="C19" s="1"/>
      <c r="D19" s="1" t="s">
        <v>21</v>
      </c>
      <c r="E19" s="1"/>
      <c r="F19" s="1"/>
      <c r="G19" s="2" t="s">
        <v>13</v>
      </c>
      <c r="H19" s="1"/>
      <c r="I19" s="1"/>
      <c r="J19" s="1"/>
      <c r="K19" s="1"/>
      <c r="L19" s="1" t="s">
        <v>14</v>
      </c>
      <c r="M19" s="1"/>
      <c r="N19" s="2">
        <f>COUNTA(B19:M19)</f>
        <v>3</v>
      </c>
      <c r="O19" s="2">
        <f>COUNTIF(B19:M19,"F")+COUNTIF(B19:M19,"M/F")</f>
        <v>2</v>
      </c>
      <c r="P19" s="2">
        <f>COUNTIF(B19:M19,"M")+COUNTIF(B19:M19,"M/F")</f>
        <v>2</v>
      </c>
      <c r="Q19" s="6"/>
    </row>
    <row r="20" spans="1:17" x14ac:dyDescent="0.25">
      <c r="A20" s="5">
        <v>0.125</v>
      </c>
      <c r="B20" s="1"/>
      <c r="C20" s="1"/>
      <c r="D20" s="1" t="s">
        <v>21</v>
      </c>
      <c r="E20" s="1"/>
      <c r="F20" s="1"/>
      <c r="G20" s="1"/>
      <c r="H20" s="2"/>
      <c r="I20" s="1"/>
      <c r="J20" s="1"/>
      <c r="K20" s="1"/>
      <c r="L20" s="1" t="s">
        <v>13</v>
      </c>
      <c r="M20" s="1"/>
      <c r="N20" s="2">
        <f>COUNTA(B20:M20)</f>
        <v>2</v>
      </c>
      <c r="O20" s="2">
        <f>COUNTIF(B20:M20,"F")+COUNTIF(B20:M20,"M/F")</f>
        <v>2</v>
      </c>
      <c r="P20" s="2">
        <f>COUNTIF(B20:M20,"M")+COUNTIF(B20:M20,"M/F")</f>
        <v>1</v>
      </c>
      <c r="Q20" s="3"/>
    </row>
    <row r="21" spans="1:17" x14ac:dyDescent="0.25">
      <c r="A21" s="5">
        <v>0.14583333333333334</v>
      </c>
      <c r="B21" s="1"/>
      <c r="C21" s="1"/>
      <c r="D21" s="1" t="s">
        <v>21</v>
      </c>
      <c r="E21" s="1"/>
      <c r="F21" s="1"/>
      <c r="G21" s="1"/>
      <c r="H21" s="2"/>
      <c r="I21" s="1"/>
      <c r="J21" s="1"/>
      <c r="K21" s="1"/>
      <c r="L21" s="1" t="s">
        <v>13</v>
      </c>
      <c r="M21" s="1"/>
      <c r="N21" s="2">
        <f>COUNTA(B21:M21)</f>
        <v>2</v>
      </c>
      <c r="O21" s="2">
        <f>COUNTIF(B21:M21,"F")+COUNTIF(B21:M21,"M/F")</f>
        <v>2</v>
      </c>
      <c r="P21" s="2">
        <f>COUNTIF(B21:M21,"M")+COUNTIF(B21:M21,"M/F")</f>
        <v>1</v>
      </c>
      <c r="Q21" s="3"/>
    </row>
    <row r="22" spans="1:17" x14ac:dyDescent="0.25">
      <c r="A22" s="5">
        <v>0.16666666666666666</v>
      </c>
      <c r="B22" s="1"/>
      <c r="C22" s="1"/>
      <c r="D22" s="1"/>
      <c r="E22" s="1"/>
      <c r="F22" s="1"/>
      <c r="G22" s="1"/>
      <c r="H22" s="1"/>
      <c r="I22" s="1" t="s">
        <v>25</v>
      </c>
      <c r="J22" s="2"/>
      <c r="K22" s="1"/>
      <c r="L22" s="1"/>
      <c r="M22" s="1"/>
      <c r="N22" s="2">
        <f>COUNTA(B22:M22)</f>
        <v>1</v>
      </c>
      <c r="O22" s="2">
        <f>COUNTIF(B22:M22,"F")+COUNTIF(B22:M22,"M/F")</f>
        <v>0</v>
      </c>
      <c r="P22" s="2">
        <f>COUNTIF(B22:M22,"M")+COUNTIF(B22:M22,"M/F")</f>
        <v>0</v>
      </c>
      <c r="Q22" s="3"/>
    </row>
    <row r="23" spans="1:17" x14ac:dyDescent="0.25">
      <c r="A23" s="5">
        <v>0.1875</v>
      </c>
      <c r="B23" s="1"/>
      <c r="C23" s="1"/>
      <c r="D23" s="1"/>
      <c r="E23" s="1"/>
      <c r="F23" s="1"/>
      <c r="G23" s="1"/>
      <c r="H23" s="1"/>
      <c r="I23" s="2" t="s">
        <v>14</v>
      </c>
      <c r="J23" s="2"/>
      <c r="K23" s="1"/>
      <c r="L23" s="1"/>
      <c r="M23" s="1"/>
      <c r="N23" s="2">
        <f>COUNTA(B23:M23)</f>
        <v>1</v>
      </c>
      <c r="O23" s="2">
        <f>COUNTIF(B23:M23,"F")+COUNTIF(B23:M23,"M/F")</f>
        <v>0</v>
      </c>
      <c r="P23" s="2">
        <f>COUNTIF(B23:M23,"M")+COUNTIF(B23:M23,"M/F")</f>
        <v>1</v>
      </c>
      <c r="Q23" s="3"/>
    </row>
    <row r="24" spans="1:17" x14ac:dyDescent="0.25">
      <c r="A24" s="5">
        <v>0.20833333333333334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2" t="s">
        <v>21</v>
      </c>
      <c r="N24" s="2">
        <f>COUNTA(B24:M24)</f>
        <v>1</v>
      </c>
      <c r="O24" s="2">
        <f>COUNTIF(B24:M24,"F")+COUNTIF(B24:M24,"M/F")</f>
        <v>1</v>
      </c>
      <c r="P24" s="2">
        <f>COUNTIF(B24:M24,"M")+COUNTIF(B24:M24,"M/F")</f>
        <v>1</v>
      </c>
      <c r="Q24" s="3"/>
    </row>
    <row r="25" spans="1:17" x14ac:dyDescent="0.25">
      <c r="A25" s="5">
        <v>0.22916666666666666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 t="s">
        <v>23</v>
      </c>
      <c r="P25" s="1"/>
      <c r="Q25" s="3"/>
    </row>
    <row r="26" spans="1:17" x14ac:dyDescent="0.25">
      <c r="A26" s="5">
        <v>0.25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3"/>
    </row>
    <row r="27" spans="1:17" x14ac:dyDescent="0.25">
      <c r="A27" s="5">
        <v>0.27083333333333331</v>
      </c>
      <c r="B27" s="16" t="s">
        <v>24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3"/>
    </row>
    <row r="28" spans="1:17" x14ac:dyDescent="0.25">
      <c r="A28" s="5">
        <v>0.29166666666666669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5"/>
      <c r="Q28" s="3"/>
    </row>
  </sheetData>
  <mergeCells count="3">
    <mergeCell ref="B4:P4"/>
    <mergeCell ref="B14:P15"/>
    <mergeCell ref="B27:P28"/>
  </mergeCells>
  <pageMargins left="0.7" right="0.7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</dc:creator>
  <cp:lastModifiedBy>Risato</cp:lastModifiedBy>
  <cp:lastPrinted>2017-10-07T01:18:08Z</cp:lastPrinted>
  <dcterms:created xsi:type="dcterms:W3CDTF">2016-04-01T04:10:43Z</dcterms:created>
  <dcterms:modified xsi:type="dcterms:W3CDTF">2017-10-07T01:26:42Z</dcterms:modified>
</cp:coreProperties>
</file>