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isato\Documents\GitHub\Untitled Folder\"/>
    </mc:Choice>
  </mc:AlternateContent>
  <bookViews>
    <workbookView xWindow="0" yWindow="0" windowWidth="20520" windowHeight="10995" tabRatio="900" activeTab="8"/>
  </bookViews>
  <sheets>
    <sheet name="Climb" sheetId="2" r:id="rId1"/>
    <sheet name="Throw" sheetId="3" r:id="rId2"/>
    <sheet name="Pulp" sheetId="5" r:id="rId3"/>
    <sheet name="Caber" sheetId="4" r:id="rId4"/>
    <sheet name="Traverse" sheetId="17" r:id="rId5"/>
    <sheet name="Dendro" sheetId="15" r:id="rId6"/>
    <sheet name="Speed" sheetId="6" r:id="rId7"/>
    <sheet name="Hard" sheetId="19" r:id="rId8"/>
    <sheet name="Choker" sheetId="7" r:id="rId9"/>
    <sheet name="Double" sheetId="9" r:id="rId10"/>
    <sheet name="Single" sheetId="10" r:id="rId11"/>
    <sheet name="PSaw" sheetId="11" r:id="rId12"/>
    <sheet name="JackJill" sheetId="12" r:id="rId13"/>
    <sheet name="OP" sheetId="13" r:id="rId14"/>
  </sheets>
  <calcPr calcId="152511"/>
  <fileRecoveryPr autoRecover="0"/>
</workbook>
</file>

<file path=xl/calcChain.xml><?xml version="1.0" encoding="utf-8"?>
<calcChain xmlns="http://schemas.openxmlformats.org/spreadsheetml/2006/main">
  <c r="H2" i="3" l="1"/>
  <c r="I11" i="6"/>
  <c r="I13" i="19"/>
  <c r="I14" i="19"/>
  <c r="I15" i="19"/>
  <c r="I16" i="19"/>
  <c r="I17" i="19"/>
  <c r="I18" i="19"/>
  <c r="I19" i="19"/>
  <c r="I20" i="19"/>
  <c r="I21" i="19"/>
  <c r="I22" i="19"/>
  <c r="I23" i="19"/>
  <c r="I24" i="19"/>
  <c r="I25" i="19"/>
  <c r="I26" i="19"/>
  <c r="I27" i="19"/>
  <c r="I28" i="19"/>
  <c r="I12" i="19"/>
  <c r="I11" i="19"/>
  <c r="I10" i="19"/>
  <c r="I9" i="19"/>
  <c r="I8" i="19"/>
  <c r="I7" i="19"/>
  <c r="I6" i="19"/>
  <c r="I5" i="19"/>
  <c r="I4" i="19"/>
  <c r="I3" i="19"/>
  <c r="I2" i="19"/>
  <c r="J8" i="9" l="1"/>
  <c r="G20" i="4"/>
  <c r="K11" i="12" l="1"/>
  <c r="K10" i="12"/>
  <c r="I23" i="10" l="1"/>
  <c r="I22" i="10"/>
  <c r="I21" i="10"/>
  <c r="I20" i="10"/>
  <c r="I11" i="10"/>
  <c r="I10" i="10"/>
  <c r="G18" i="4" l="1"/>
  <c r="G16" i="4"/>
  <c r="G9" i="4"/>
  <c r="G5" i="4"/>
  <c r="G3" i="4"/>
  <c r="G11" i="4"/>
  <c r="G15" i="4" l="1"/>
  <c r="G2" i="4"/>
  <c r="G6" i="4"/>
  <c r="G8" i="4"/>
  <c r="G10" i="4"/>
  <c r="G7" i="4"/>
  <c r="L33" i="13" l="1"/>
  <c r="I33" i="13"/>
  <c r="L32" i="13"/>
  <c r="I32" i="13"/>
  <c r="L31" i="13"/>
  <c r="I31" i="13"/>
  <c r="L30" i="13"/>
  <c r="I30" i="13"/>
  <c r="L29" i="13"/>
  <c r="I29" i="13"/>
  <c r="L28" i="13"/>
  <c r="I28" i="13"/>
  <c r="L27" i="13"/>
  <c r="I27" i="13"/>
  <c r="L26" i="13"/>
  <c r="I26" i="13"/>
  <c r="L25" i="13"/>
  <c r="I25" i="13"/>
  <c r="L24" i="13"/>
  <c r="I24" i="13"/>
  <c r="L23" i="13"/>
  <c r="I23" i="13"/>
  <c r="L22" i="13"/>
  <c r="I22" i="13"/>
  <c r="L21" i="13"/>
  <c r="I21" i="13"/>
  <c r="L20" i="13"/>
  <c r="I20" i="13"/>
  <c r="L19" i="13"/>
  <c r="I19" i="13"/>
  <c r="L18" i="13"/>
  <c r="I18" i="13"/>
  <c r="L17" i="13"/>
  <c r="I17" i="13"/>
  <c r="L16" i="13"/>
  <c r="I16" i="13"/>
  <c r="L15" i="13"/>
  <c r="I15" i="13"/>
  <c r="L14" i="13"/>
  <c r="I14" i="13"/>
  <c r="L13" i="13"/>
  <c r="I13" i="13"/>
  <c r="L12" i="13"/>
  <c r="I12" i="13"/>
  <c r="L11" i="13"/>
  <c r="I11" i="13"/>
  <c r="L10" i="13"/>
  <c r="I10" i="13"/>
  <c r="L9" i="13"/>
  <c r="I9" i="13"/>
  <c r="L8" i="13"/>
  <c r="I8" i="13"/>
  <c r="L7" i="13"/>
  <c r="I7" i="13"/>
  <c r="L6" i="13"/>
  <c r="I6" i="13"/>
  <c r="L5" i="13"/>
  <c r="I5" i="13"/>
  <c r="L4" i="13"/>
  <c r="I4" i="13"/>
  <c r="L3" i="13"/>
  <c r="I3" i="13"/>
  <c r="L2" i="13"/>
  <c r="I2" i="13"/>
  <c r="K9" i="12"/>
  <c r="K8" i="12"/>
  <c r="K7" i="12"/>
  <c r="K6" i="12"/>
  <c r="K5" i="12"/>
  <c r="K4" i="12"/>
  <c r="K3" i="12"/>
  <c r="K2" i="12"/>
  <c r="I32" i="11"/>
  <c r="I31" i="11"/>
  <c r="I30" i="11"/>
  <c r="I29" i="11"/>
  <c r="I28" i="11"/>
  <c r="I27" i="11"/>
  <c r="I26" i="11"/>
  <c r="I25" i="11"/>
  <c r="I24" i="11"/>
  <c r="I23" i="11"/>
  <c r="M22" i="11"/>
  <c r="I22" i="11"/>
  <c r="M21" i="11"/>
  <c r="I21" i="11"/>
  <c r="I20" i="11"/>
  <c r="I19" i="11"/>
  <c r="I18" i="11"/>
  <c r="I17" i="11"/>
  <c r="I16" i="11"/>
  <c r="I15" i="11"/>
  <c r="I14" i="11"/>
  <c r="I13" i="11"/>
  <c r="I12" i="11"/>
  <c r="I11" i="11"/>
  <c r="I10" i="11"/>
  <c r="I9" i="11"/>
  <c r="I8" i="11"/>
  <c r="I7" i="11"/>
  <c r="M7" i="11" s="1"/>
  <c r="I6" i="11"/>
  <c r="I5" i="11"/>
  <c r="I4" i="11"/>
  <c r="M3" i="11"/>
  <c r="I3" i="11"/>
  <c r="I2" i="11"/>
  <c r="M2" i="11" s="1"/>
  <c r="I19" i="10"/>
  <c r="I18" i="10"/>
  <c r="I17" i="10"/>
  <c r="I15" i="10"/>
  <c r="I14" i="10"/>
  <c r="I12" i="10"/>
  <c r="I9" i="10"/>
  <c r="I8" i="10"/>
  <c r="I7" i="10"/>
  <c r="I6" i="10"/>
  <c r="I5" i="10"/>
  <c r="I4" i="10"/>
  <c r="I3" i="10"/>
  <c r="I2" i="10"/>
  <c r="J16" i="9"/>
  <c r="J15" i="9"/>
  <c r="J14" i="9"/>
  <c r="J12" i="9"/>
  <c r="J11" i="9"/>
  <c r="J10" i="9"/>
  <c r="J9" i="9"/>
  <c r="J7" i="9"/>
  <c r="J6" i="9"/>
  <c r="J5" i="9"/>
  <c r="J4" i="9"/>
  <c r="J3" i="9"/>
  <c r="J2" i="9"/>
  <c r="K33" i="7"/>
  <c r="H33" i="7"/>
  <c r="K32" i="7"/>
  <c r="H32" i="7"/>
  <c r="K31" i="7"/>
  <c r="H31" i="7"/>
  <c r="K30" i="7"/>
  <c r="H30" i="7"/>
  <c r="K29" i="7"/>
  <c r="H29" i="7"/>
  <c r="K28" i="7"/>
  <c r="H28" i="7"/>
  <c r="K27" i="7"/>
  <c r="H27" i="7"/>
  <c r="K26" i="7"/>
  <c r="H26" i="7"/>
  <c r="K25" i="7"/>
  <c r="L25" i="7" s="1"/>
  <c r="H25" i="7"/>
  <c r="L24" i="7"/>
  <c r="K24" i="7"/>
  <c r="K23" i="7"/>
  <c r="L23" i="7" s="1"/>
  <c r="H23" i="7"/>
  <c r="K22" i="7"/>
  <c r="H22" i="7"/>
  <c r="K21" i="7"/>
  <c r="H21" i="7"/>
  <c r="K20" i="7"/>
  <c r="L20" i="7" s="1"/>
  <c r="H20" i="7"/>
  <c r="K19" i="7"/>
  <c r="L19" i="7" s="1"/>
  <c r="H19" i="7"/>
  <c r="K18" i="7"/>
  <c r="H18" i="7"/>
  <c r="K17" i="7"/>
  <c r="H17" i="7"/>
  <c r="K16" i="7"/>
  <c r="H16" i="7"/>
  <c r="K15" i="7"/>
  <c r="H15" i="7"/>
  <c r="K14" i="7"/>
  <c r="H14" i="7"/>
  <c r="K13" i="7"/>
  <c r="H13" i="7"/>
  <c r="K12" i="7"/>
  <c r="H12" i="7"/>
  <c r="K11" i="7"/>
  <c r="H11" i="7"/>
  <c r="K10" i="7"/>
  <c r="H10" i="7"/>
  <c r="K9" i="7"/>
  <c r="L9" i="7" s="1"/>
  <c r="H9" i="7"/>
  <c r="K8" i="7"/>
  <c r="L8" i="7" s="1"/>
  <c r="H8" i="7"/>
  <c r="K7" i="7"/>
  <c r="L7" i="7" s="1"/>
  <c r="H7" i="7"/>
  <c r="K6" i="7"/>
  <c r="H6" i="7"/>
  <c r="K5" i="7"/>
  <c r="L5" i="7" s="1"/>
  <c r="H5" i="7"/>
  <c r="K4" i="7"/>
  <c r="L4" i="7" s="1"/>
  <c r="K3" i="7"/>
  <c r="H3" i="7"/>
  <c r="K2" i="7"/>
  <c r="H2" i="7"/>
  <c r="I9" i="6"/>
  <c r="I8" i="6"/>
  <c r="I6" i="6"/>
  <c r="I3" i="6"/>
  <c r="I2" i="6"/>
  <c r="I3" i="5"/>
  <c r="I9" i="5"/>
  <c r="I11" i="5"/>
  <c r="I4" i="5"/>
  <c r="I6" i="5"/>
  <c r="I7" i="5"/>
  <c r="I8" i="5"/>
  <c r="I13" i="5"/>
  <c r="I5" i="5"/>
  <c r="I2" i="5"/>
  <c r="I12" i="5"/>
  <c r="I10" i="5"/>
  <c r="G21" i="4"/>
  <c r="G27" i="4"/>
  <c r="G34" i="4"/>
  <c r="G22" i="4"/>
  <c r="G24" i="4"/>
  <c r="G31" i="4"/>
  <c r="G37" i="4"/>
  <c r="G23" i="4"/>
  <c r="G26" i="4"/>
  <c r="G30" i="4"/>
  <c r="G25" i="4"/>
  <c r="G33" i="4"/>
  <c r="G28" i="4"/>
  <c r="G32" i="4"/>
  <c r="G39" i="4"/>
  <c r="G29" i="4"/>
  <c r="H15" i="3"/>
  <c r="H24" i="3"/>
  <c r="H6" i="3"/>
  <c r="H25" i="3"/>
  <c r="H4" i="3"/>
  <c r="H42" i="3"/>
  <c r="H18" i="3"/>
  <c r="H31" i="3"/>
  <c r="H38" i="3"/>
  <c r="H7" i="3"/>
  <c r="H26" i="3"/>
  <c r="H12" i="3"/>
  <c r="H28" i="3"/>
  <c r="H20" i="3"/>
  <c r="H40" i="3"/>
  <c r="H22" i="3"/>
  <c r="H35" i="3"/>
  <c r="H16" i="3"/>
  <c r="H41" i="3"/>
  <c r="H5" i="3"/>
  <c r="H27" i="3"/>
  <c r="H14" i="3"/>
  <c r="H9" i="3"/>
  <c r="H39" i="3"/>
  <c r="H21" i="3"/>
  <c r="H30" i="3"/>
  <c r="H17" i="3"/>
  <c r="H10" i="3"/>
  <c r="H13" i="3"/>
  <c r="H34" i="3"/>
  <c r="H11" i="3"/>
  <c r="H29" i="3"/>
  <c r="H37" i="3"/>
  <c r="H8" i="3"/>
  <c r="H32" i="3"/>
  <c r="H36" i="3"/>
  <c r="H45" i="3"/>
  <c r="H3" i="3"/>
  <c r="H44" i="3"/>
  <c r="H43" i="3"/>
  <c r="H23" i="3"/>
  <c r="H33" i="3"/>
  <c r="H19" i="3"/>
  <c r="L33" i="2"/>
  <c r="M33" i="2" s="1"/>
  <c r="I33" i="2"/>
  <c r="L32" i="2"/>
  <c r="M32" i="2" s="1"/>
  <c r="I32" i="2"/>
  <c r="L31" i="2"/>
  <c r="I31" i="2"/>
  <c r="L30" i="2"/>
  <c r="M30" i="2" s="1"/>
  <c r="I30" i="2"/>
  <c r="L29" i="2"/>
  <c r="M29" i="2" s="1"/>
  <c r="I29" i="2"/>
  <c r="L28" i="2"/>
  <c r="M28" i="2" s="1"/>
  <c r="I28" i="2"/>
  <c r="L27" i="2"/>
  <c r="I27" i="2"/>
  <c r="L26" i="2"/>
  <c r="M26" i="2" s="1"/>
  <c r="I26" i="2"/>
  <c r="L25" i="2"/>
  <c r="M25" i="2" s="1"/>
  <c r="I25" i="2"/>
  <c r="L24" i="2"/>
  <c r="M24" i="2" s="1"/>
  <c r="I24" i="2"/>
  <c r="L23" i="2"/>
  <c r="I23" i="2"/>
  <c r="L22" i="2"/>
  <c r="M22" i="2" s="1"/>
  <c r="I22" i="2"/>
  <c r="L21" i="2"/>
  <c r="M21" i="2" s="1"/>
  <c r="I21" i="2"/>
  <c r="L20" i="2"/>
  <c r="M20" i="2" s="1"/>
  <c r="I20" i="2"/>
  <c r="L19" i="2"/>
  <c r="I19" i="2"/>
  <c r="L18" i="2"/>
  <c r="M18" i="2" s="1"/>
  <c r="I18" i="2"/>
  <c r="L17" i="2"/>
  <c r="M17" i="2" s="1"/>
  <c r="I17" i="2"/>
  <c r="L16" i="2"/>
  <c r="M16" i="2" s="1"/>
  <c r="I16" i="2"/>
  <c r="L15" i="2"/>
  <c r="I15" i="2"/>
  <c r="L14" i="2"/>
  <c r="M14" i="2" s="1"/>
  <c r="I14" i="2"/>
  <c r="L13" i="2"/>
  <c r="M13" i="2" s="1"/>
  <c r="I13" i="2"/>
  <c r="L12" i="2"/>
  <c r="M12" i="2" s="1"/>
  <c r="I12" i="2"/>
  <c r="L11" i="2"/>
  <c r="I11" i="2"/>
  <c r="L10" i="2"/>
  <c r="M10" i="2" s="1"/>
  <c r="I10" i="2"/>
  <c r="L9" i="2"/>
  <c r="M9" i="2" s="1"/>
  <c r="I9" i="2"/>
  <c r="L8" i="2"/>
  <c r="M8" i="2" s="1"/>
  <c r="I8" i="2"/>
  <c r="L7" i="2"/>
  <c r="I7" i="2"/>
  <c r="L6" i="2"/>
  <c r="M6" i="2" s="1"/>
  <c r="I6" i="2"/>
  <c r="L5" i="2"/>
  <c r="M5" i="2" s="1"/>
  <c r="I5" i="2"/>
  <c r="L4" i="2"/>
  <c r="M4" i="2" s="1"/>
  <c r="I4" i="2"/>
  <c r="L3" i="2"/>
  <c r="I3" i="2"/>
  <c r="L2" i="2"/>
  <c r="M2" i="2" s="1"/>
  <c r="I2" i="2"/>
  <c r="M3" i="2" l="1"/>
  <c r="M7" i="2"/>
  <c r="M31" i="2"/>
  <c r="M15" i="2"/>
  <c r="M19" i="2"/>
  <c r="M23" i="2"/>
  <c r="M11" i="2"/>
  <c r="M27" i="2"/>
  <c r="M29" i="13"/>
  <c r="M9" i="13"/>
  <c r="M33" i="13"/>
  <c r="M13" i="13"/>
  <c r="M17" i="13"/>
  <c r="M5" i="13"/>
  <c r="M25" i="13"/>
  <c r="M21" i="13"/>
  <c r="L6" i="7"/>
  <c r="L18" i="7"/>
  <c r="L22" i="7"/>
  <c r="L26" i="7"/>
  <c r="L2" i="7"/>
  <c r="L3" i="7"/>
  <c r="M4" i="13"/>
  <c r="M8" i="13"/>
  <c r="M12" i="13"/>
  <c r="M16" i="13"/>
  <c r="M20" i="13"/>
  <c r="M24" i="13"/>
  <c r="M28" i="13"/>
  <c r="M32" i="13"/>
  <c r="M3" i="13"/>
  <c r="M7" i="13"/>
  <c r="M11" i="13"/>
  <c r="M15" i="13"/>
  <c r="M19" i="13"/>
  <c r="M23" i="13"/>
  <c r="M27" i="13"/>
  <c r="M31" i="13"/>
  <c r="M2" i="13"/>
  <c r="M6" i="13"/>
  <c r="M10" i="13"/>
  <c r="M14" i="13"/>
  <c r="M18" i="13"/>
  <c r="M22" i="13"/>
  <c r="M26" i="13"/>
  <c r="M30" i="13"/>
</calcChain>
</file>

<file path=xl/sharedStrings.xml><?xml version="1.0" encoding="utf-8"?>
<sst xmlns="http://schemas.openxmlformats.org/spreadsheetml/2006/main" count="1637" uniqueCount="115">
  <si>
    <t>F</t>
  </si>
  <si>
    <t>M</t>
  </si>
  <si>
    <t>Contestant</t>
  </si>
  <si>
    <t>School</t>
  </si>
  <si>
    <t>Heat</t>
  </si>
  <si>
    <t>Team</t>
  </si>
  <si>
    <t>Throw 1</t>
  </si>
  <si>
    <t>Throw 2</t>
  </si>
  <si>
    <t>Throw 3</t>
  </si>
  <si>
    <t>Side</t>
  </si>
  <si>
    <t>Pole 1 time</t>
  </si>
  <si>
    <t>CPL</t>
  </si>
  <si>
    <t>A</t>
  </si>
  <si>
    <t>Pole 2 time</t>
  </si>
  <si>
    <t>HSU</t>
  </si>
  <si>
    <t>SHA</t>
  </si>
  <si>
    <t>UCB</t>
  </si>
  <si>
    <t>B</t>
  </si>
  <si>
    <t>Judge 1</t>
  </si>
  <si>
    <t>Judge 2</t>
  </si>
  <si>
    <t>Run 1 Judge 1</t>
  </si>
  <si>
    <t>Run 1 Judge 2</t>
  </si>
  <si>
    <t>Run 2 Judge 1</t>
  </si>
  <si>
    <t>-</t>
  </si>
  <si>
    <t>Run 2 Judge 2</t>
  </si>
  <si>
    <t>Brian D</t>
  </si>
  <si>
    <t>Garrett</t>
  </si>
  <si>
    <t>Will</t>
  </si>
  <si>
    <t>Katelyn</t>
  </si>
  <si>
    <t>Dana</t>
  </si>
  <si>
    <t>Kayla</t>
  </si>
  <si>
    <t>Alegra Garcia</t>
  </si>
  <si>
    <t>Kathie Pauloski</t>
  </si>
  <si>
    <t>Hannah Lopez</t>
  </si>
  <si>
    <t>Molly West</t>
  </si>
  <si>
    <t>Taylor Schobel</t>
  </si>
  <si>
    <t>Giselle Vandrick</t>
  </si>
  <si>
    <t>Katie Low</t>
  </si>
  <si>
    <t>Camila Quintana</t>
  </si>
  <si>
    <t>Kyla</t>
  </si>
  <si>
    <t>Lewis Campbell</t>
  </si>
  <si>
    <t>Kyle Rozell</t>
  </si>
  <si>
    <t>Will Kraemer</t>
  </si>
  <si>
    <t>Rachel Werhman</t>
  </si>
  <si>
    <t>Vanessa Shevlin</t>
  </si>
  <si>
    <t>Renny Winter</t>
  </si>
  <si>
    <t>Ian Wilson</t>
  </si>
  <si>
    <t>Rory MacNeill</t>
  </si>
  <si>
    <t>Clark Hunter</t>
  </si>
  <si>
    <t>Anna Sackman</t>
  </si>
  <si>
    <t>Clint Doucette</t>
  </si>
  <si>
    <t>Scott Romuk</t>
  </si>
  <si>
    <t>Erin Sheridan</t>
  </si>
  <si>
    <t>Charlie Watkins</t>
  </si>
  <si>
    <t>Sheridan DeMars</t>
  </si>
  <si>
    <t>Jillian zuck</t>
  </si>
  <si>
    <t>Mike Johnson</t>
  </si>
  <si>
    <t>Contestant B</t>
  </si>
  <si>
    <t>Spencer Adams</t>
  </si>
  <si>
    <t>Douglas Wickham</t>
  </si>
  <si>
    <t>Chris McSmashter</t>
  </si>
  <si>
    <t>sierra</t>
  </si>
  <si>
    <t>BRIAN d</t>
  </si>
  <si>
    <t>naya</t>
  </si>
  <si>
    <t>becca</t>
  </si>
  <si>
    <t>Sean</t>
  </si>
  <si>
    <t>B Wall</t>
  </si>
  <si>
    <t>Dana G</t>
  </si>
  <si>
    <t>scott</t>
  </si>
  <si>
    <t>garrett</t>
  </si>
  <si>
    <t>b wall</t>
  </si>
  <si>
    <t>Alex</t>
  </si>
  <si>
    <t>cece</t>
  </si>
  <si>
    <t>Amanda Ma</t>
  </si>
  <si>
    <t>Tess</t>
  </si>
  <si>
    <t>Naya</t>
  </si>
  <si>
    <t>Becca</t>
  </si>
  <si>
    <t>Rachel Wehman</t>
  </si>
  <si>
    <t>Jillian Zuck</t>
  </si>
  <si>
    <t>Will Kaemer</t>
  </si>
  <si>
    <t>Jacob Levine</t>
  </si>
  <si>
    <t>Scott</t>
  </si>
  <si>
    <t>Chris</t>
  </si>
  <si>
    <t>Garett</t>
  </si>
  <si>
    <t>Brian Wall</t>
  </si>
  <si>
    <t>Sierra</t>
  </si>
  <si>
    <t>Cece</t>
  </si>
  <si>
    <t>Camilla Quintana</t>
  </si>
  <si>
    <t>Rachel Weham</t>
  </si>
  <si>
    <t xml:space="preserve">sean </t>
  </si>
  <si>
    <t>tess</t>
  </si>
  <si>
    <t>katelyn</t>
  </si>
  <si>
    <t>brian D</t>
  </si>
  <si>
    <t>kayla</t>
  </si>
  <si>
    <t>will</t>
  </si>
  <si>
    <t>alex</t>
  </si>
  <si>
    <t>Brian W</t>
  </si>
  <si>
    <t>Giselle</t>
  </si>
  <si>
    <t>Kateyln Sunderman</t>
  </si>
  <si>
    <t>Kathie</t>
  </si>
  <si>
    <t xml:space="preserve">Brian D. </t>
  </si>
  <si>
    <t>Sherdan</t>
  </si>
  <si>
    <t>Mike</t>
  </si>
  <si>
    <t>Brain D</t>
  </si>
  <si>
    <t>Molly</t>
  </si>
  <si>
    <t>Dean</t>
  </si>
  <si>
    <t>Jacob</t>
  </si>
  <si>
    <t>Allegra</t>
  </si>
  <si>
    <t>Gender</t>
  </si>
  <si>
    <t>WILL</t>
  </si>
  <si>
    <t>TESS</t>
  </si>
  <si>
    <t>Score</t>
  </si>
  <si>
    <t>Run 2 Average</t>
  </si>
  <si>
    <t>Run 1 Average</t>
  </si>
  <si>
    <t>Gender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</si>
</sst>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0"/>
      <color rgb="FF000000"/>
      <name val="Arial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rgb="FF000000"/>
      <name val="'Arial'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9900"/>
        <bgColor rgb="FFFF9900"/>
      </patternFill>
    </fill>
    <fill>
      <patternFill patternType="solid">
        <fgColor rgb="FF93C47D"/>
        <bgColor rgb="FF93C47D"/>
      </patternFill>
    </fill>
    <fill>
      <patternFill patternType="solid">
        <fgColor rgb="FFD9D9D9"/>
        <bgColor rgb="FFD9D9D9"/>
      </patternFill>
    </fill>
    <fill>
      <patternFill patternType="solid">
        <fgColor rgb="FFB6D7A8"/>
        <bgColor rgb="FFB6D7A8"/>
      </patternFill>
    </fill>
    <fill>
      <patternFill patternType="solid">
        <fgColor indexed="65"/>
        <bgColor auto="1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70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2" fontId="1" fillId="3" borderId="1" xfId="0" applyNumberFormat="1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/>
    <xf numFmtId="0" fontId="1" fillId="2" borderId="1" xfId="0" applyFont="1" applyFill="1" applyBorder="1" applyAlignment="1">
      <alignment horizontal="center" vertical="center"/>
    </xf>
    <xf numFmtId="2" fontId="1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2" fontId="1" fillId="3" borderId="1" xfId="0" applyNumberFormat="1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2" fontId="1" fillId="5" borderId="1" xfId="0" applyNumberFormat="1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/>
    <xf numFmtId="0" fontId="6" fillId="0" borderId="1" xfId="0" applyFont="1" applyBorder="1"/>
    <xf numFmtId="0" fontId="6" fillId="0" borderId="1" xfId="0" applyFont="1" applyBorder="1" applyAlignment="1">
      <alignment horizontal="left"/>
    </xf>
    <xf numFmtId="0" fontId="1" fillId="4" borderId="5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7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0" fillId="0" borderId="1" xfId="0" applyFont="1" applyBorder="1" applyAlignment="1"/>
    <xf numFmtId="0" fontId="1" fillId="0" borderId="6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8" fillId="0" borderId="1" xfId="0" applyFont="1" applyBorder="1" applyAlignment="1"/>
    <xf numFmtId="0" fontId="0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6" fillId="6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5D288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4FB19A"/>
  </sheetPr>
  <dimension ref="A1:O34"/>
  <sheetViews>
    <sheetView workbookViewId="0">
      <selection activeCell="Q26" sqref="Q26"/>
    </sheetView>
  </sheetViews>
  <sheetFormatPr defaultColWidth="17.28515625" defaultRowHeight="15" customHeight="1"/>
  <cols>
    <col min="1" max="1" width="5.140625" style="61" bestFit="1" customWidth="1"/>
    <col min="2" max="2" width="10.5703125" style="61" bestFit="1" customWidth="1"/>
    <col min="3" max="3" width="7.7109375" style="61" bestFit="1" customWidth="1"/>
    <col min="4" max="4" width="7.28515625" style="61" bestFit="1" customWidth="1"/>
    <col min="5" max="5" width="6.140625" style="61" bestFit="1" customWidth="1"/>
    <col min="6" max="6" width="5.140625" style="61" bestFit="1" customWidth="1"/>
    <col min="7" max="8" width="11.28515625" style="61" customWidth="1"/>
    <col min="9" max="9" width="6.28515625" style="61" bestFit="1" customWidth="1"/>
    <col min="10" max="11" width="11.28515625" style="61" customWidth="1"/>
    <col min="12" max="12" width="6.28515625" style="61" bestFit="1" customWidth="1"/>
    <col min="13" max="13" width="4.85546875" style="61" bestFit="1" customWidth="1"/>
    <col min="14" max="15" width="8.85546875" style="61" customWidth="1"/>
    <col min="16" max="16384" width="17.28515625" style="61"/>
  </cols>
  <sheetData>
    <row r="1" spans="1:15" ht="15" customHeight="1">
      <c r="A1" s="3" t="s">
        <v>4</v>
      </c>
      <c r="B1" s="3" t="s">
        <v>2</v>
      </c>
      <c r="C1" s="3" t="s">
        <v>108</v>
      </c>
      <c r="D1" s="3" t="s">
        <v>3</v>
      </c>
      <c r="E1" s="3" t="s">
        <v>5</v>
      </c>
      <c r="F1" s="3" t="s">
        <v>9</v>
      </c>
      <c r="G1" s="3" t="s">
        <v>10</v>
      </c>
      <c r="H1" s="3" t="s">
        <v>10</v>
      </c>
      <c r="I1" s="5" t="s">
        <v>113</v>
      </c>
      <c r="J1" s="3" t="s">
        <v>13</v>
      </c>
      <c r="K1" s="3" t="s">
        <v>13</v>
      </c>
      <c r="L1" s="5" t="s">
        <v>112</v>
      </c>
      <c r="M1" s="6" t="s">
        <v>111</v>
      </c>
      <c r="N1" s="6"/>
      <c r="O1" s="16"/>
    </row>
    <row r="2" spans="1:15" ht="15" customHeight="1">
      <c r="A2" s="52">
        <v>1</v>
      </c>
      <c r="C2" s="62" t="s">
        <v>1</v>
      </c>
      <c r="D2" s="22" t="s">
        <v>11</v>
      </c>
      <c r="E2" s="22" t="s">
        <v>12</v>
      </c>
      <c r="F2" s="22">
        <v>1</v>
      </c>
      <c r="G2" s="13"/>
      <c r="H2" s="13"/>
      <c r="I2" s="9">
        <f t="shared" ref="I2:I17" si="0">(G2+H2)/2</f>
        <v>0</v>
      </c>
      <c r="J2" s="13"/>
      <c r="K2" s="13"/>
      <c r="L2" s="9">
        <f t="shared" ref="L2:L17" si="1">(J2+K2)/2</f>
        <v>0</v>
      </c>
      <c r="M2" s="10">
        <f t="shared" ref="M2:M17" si="2">MIN(L2,I2)</f>
        <v>0</v>
      </c>
      <c r="N2" s="11"/>
      <c r="O2" s="16"/>
    </row>
    <row r="3" spans="1:15" ht="15" customHeight="1">
      <c r="A3" s="63"/>
      <c r="B3" s="22"/>
      <c r="C3" s="22" t="s">
        <v>1</v>
      </c>
      <c r="D3" s="22" t="s">
        <v>14</v>
      </c>
      <c r="E3" s="22" t="s">
        <v>12</v>
      </c>
      <c r="F3" s="22">
        <v>2</v>
      </c>
      <c r="G3" s="13"/>
      <c r="H3" s="13"/>
      <c r="I3" s="9">
        <f t="shared" si="0"/>
        <v>0</v>
      </c>
      <c r="J3" s="13"/>
      <c r="K3" s="13"/>
      <c r="L3" s="9">
        <f t="shared" si="1"/>
        <v>0</v>
      </c>
      <c r="M3" s="10">
        <f t="shared" si="2"/>
        <v>0</v>
      </c>
      <c r="N3" s="11"/>
      <c r="O3" s="16"/>
    </row>
    <row r="4" spans="1:15" ht="15" customHeight="1">
      <c r="A4" s="53">
        <v>2</v>
      </c>
      <c r="B4" s="35"/>
      <c r="C4" s="35" t="s">
        <v>1</v>
      </c>
      <c r="D4" s="35" t="s">
        <v>15</v>
      </c>
      <c r="E4" s="35" t="s">
        <v>12</v>
      </c>
      <c r="F4" s="35">
        <v>1</v>
      </c>
      <c r="G4" s="14"/>
      <c r="H4" s="14"/>
      <c r="I4" s="9">
        <f t="shared" si="0"/>
        <v>0</v>
      </c>
      <c r="J4" s="14"/>
      <c r="K4" s="14"/>
      <c r="L4" s="9">
        <f t="shared" si="1"/>
        <v>0</v>
      </c>
      <c r="M4" s="10">
        <f t="shared" si="2"/>
        <v>0</v>
      </c>
      <c r="N4" s="11"/>
      <c r="O4" s="16"/>
    </row>
    <row r="5" spans="1:15" ht="15" customHeight="1">
      <c r="A5" s="63"/>
      <c r="B5" s="35"/>
      <c r="C5" s="35" t="s">
        <v>1</v>
      </c>
      <c r="D5" s="35" t="s">
        <v>16</v>
      </c>
      <c r="E5" s="35" t="s">
        <v>12</v>
      </c>
      <c r="F5" s="35">
        <v>2</v>
      </c>
      <c r="G5" s="14"/>
      <c r="H5" s="14"/>
      <c r="I5" s="9">
        <f t="shared" si="0"/>
        <v>0</v>
      </c>
      <c r="J5" s="14"/>
      <c r="K5" s="14"/>
      <c r="L5" s="9">
        <f t="shared" si="1"/>
        <v>0</v>
      </c>
      <c r="M5" s="10">
        <f t="shared" si="2"/>
        <v>0</v>
      </c>
      <c r="N5" s="11"/>
      <c r="O5" s="16"/>
    </row>
    <row r="6" spans="1:15" ht="15" customHeight="1">
      <c r="A6" s="52">
        <v>3</v>
      </c>
      <c r="B6" s="22"/>
      <c r="C6" s="22" t="s">
        <v>1</v>
      </c>
      <c r="D6" s="22" t="s">
        <v>11</v>
      </c>
      <c r="E6" s="22" t="s">
        <v>12</v>
      </c>
      <c r="F6" s="22">
        <v>1</v>
      </c>
      <c r="G6" s="13"/>
      <c r="H6" s="13"/>
      <c r="I6" s="9">
        <f t="shared" si="0"/>
        <v>0</v>
      </c>
      <c r="J6" s="13"/>
      <c r="K6" s="13"/>
      <c r="L6" s="9">
        <f t="shared" si="1"/>
        <v>0</v>
      </c>
      <c r="M6" s="10">
        <f t="shared" si="2"/>
        <v>0</v>
      </c>
      <c r="N6" s="11"/>
      <c r="O6" s="16"/>
    </row>
    <row r="7" spans="1:15" ht="15" customHeight="1">
      <c r="A7" s="63"/>
      <c r="B7" s="22"/>
      <c r="C7" s="22" t="s">
        <v>1</v>
      </c>
      <c r="D7" s="22" t="s">
        <v>14</v>
      </c>
      <c r="E7" s="22" t="s">
        <v>12</v>
      </c>
      <c r="F7" s="22">
        <v>2</v>
      </c>
      <c r="G7" s="13"/>
      <c r="H7" s="13"/>
      <c r="I7" s="9">
        <f t="shared" si="0"/>
        <v>0</v>
      </c>
      <c r="J7" s="13"/>
      <c r="K7" s="13"/>
      <c r="L7" s="9">
        <f t="shared" si="1"/>
        <v>0</v>
      </c>
      <c r="M7" s="10">
        <f t="shared" si="2"/>
        <v>0</v>
      </c>
      <c r="N7" s="11"/>
      <c r="O7" s="16"/>
    </row>
    <row r="8" spans="1:15" ht="15" customHeight="1">
      <c r="A8" s="53">
        <v>4</v>
      </c>
      <c r="B8" s="35"/>
      <c r="C8" s="35" t="s">
        <v>1</v>
      </c>
      <c r="D8" s="35" t="s">
        <v>15</v>
      </c>
      <c r="E8" s="35" t="s">
        <v>12</v>
      </c>
      <c r="F8" s="35">
        <v>1</v>
      </c>
      <c r="G8" s="14"/>
      <c r="H8" s="14"/>
      <c r="I8" s="9">
        <f t="shared" si="0"/>
        <v>0</v>
      </c>
      <c r="J8" s="14"/>
      <c r="K8" s="14"/>
      <c r="L8" s="9">
        <f t="shared" si="1"/>
        <v>0</v>
      </c>
      <c r="M8" s="10">
        <f t="shared" si="2"/>
        <v>0</v>
      </c>
      <c r="N8" s="11"/>
      <c r="O8" s="16"/>
    </row>
    <row r="9" spans="1:15" ht="15" customHeight="1">
      <c r="A9" s="63"/>
      <c r="B9" s="35"/>
      <c r="C9" s="35" t="s">
        <v>1</v>
      </c>
      <c r="D9" s="35" t="s">
        <v>16</v>
      </c>
      <c r="E9" s="35" t="s">
        <v>12</v>
      </c>
      <c r="F9" s="35">
        <v>2</v>
      </c>
      <c r="G9" s="14"/>
      <c r="H9" s="14"/>
      <c r="I9" s="9">
        <f t="shared" si="0"/>
        <v>0</v>
      </c>
      <c r="J9" s="14"/>
      <c r="K9" s="14"/>
      <c r="L9" s="9">
        <f t="shared" si="1"/>
        <v>0</v>
      </c>
      <c r="M9" s="10">
        <f t="shared" si="2"/>
        <v>0</v>
      </c>
      <c r="N9" s="11"/>
      <c r="O9" s="16"/>
    </row>
    <row r="10" spans="1:15" ht="15" customHeight="1">
      <c r="A10" s="52">
        <v>5</v>
      </c>
      <c r="C10" s="62" t="s">
        <v>1</v>
      </c>
      <c r="D10" s="22" t="s">
        <v>11</v>
      </c>
      <c r="E10" s="22" t="s">
        <v>17</v>
      </c>
      <c r="F10" s="22">
        <v>1</v>
      </c>
      <c r="G10" s="13"/>
      <c r="H10" s="13"/>
      <c r="I10" s="9">
        <f t="shared" si="0"/>
        <v>0</v>
      </c>
      <c r="J10" s="13"/>
      <c r="K10" s="13"/>
      <c r="L10" s="9">
        <f t="shared" si="1"/>
        <v>0</v>
      </c>
      <c r="M10" s="10">
        <f t="shared" si="2"/>
        <v>0</v>
      </c>
      <c r="N10" s="11"/>
      <c r="O10" s="16"/>
    </row>
    <row r="11" spans="1:15" ht="15" customHeight="1">
      <c r="A11" s="63"/>
      <c r="B11" s="22"/>
      <c r="C11" s="22" t="s">
        <v>1</v>
      </c>
      <c r="D11" s="22" t="s">
        <v>14</v>
      </c>
      <c r="E11" s="22" t="s">
        <v>17</v>
      </c>
      <c r="F11" s="22">
        <v>2</v>
      </c>
      <c r="G11" s="13"/>
      <c r="H11" s="13"/>
      <c r="I11" s="9">
        <f t="shared" si="0"/>
        <v>0</v>
      </c>
      <c r="J11" s="13"/>
      <c r="K11" s="13"/>
      <c r="L11" s="9">
        <f t="shared" si="1"/>
        <v>0</v>
      </c>
      <c r="M11" s="10">
        <f t="shared" si="2"/>
        <v>0</v>
      </c>
      <c r="N11" s="11"/>
      <c r="O11" s="16"/>
    </row>
    <row r="12" spans="1:15" ht="15" customHeight="1">
      <c r="A12" s="53">
        <v>6</v>
      </c>
      <c r="B12" s="14"/>
      <c r="C12" s="14" t="s">
        <v>1</v>
      </c>
      <c r="D12" s="35" t="s">
        <v>15</v>
      </c>
      <c r="E12" s="35" t="s">
        <v>17</v>
      </c>
      <c r="F12" s="35">
        <v>1</v>
      </c>
      <c r="G12" s="14"/>
      <c r="H12" s="14"/>
      <c r="I12" s="9">
        <f t="shared" si="0"/>
        <v>0</v>
      </c>
      <c r="J12" s="14"/>
      <c r="K12" s="14"/>
      <c r="L12" s="9">
        <f t="shared" si="1"/>
        <v>0</v>
      </c>
      <c r="M12" s="10">
        <f t="shared" si="2"/>
        <v>0</v>
      </c>
      <c r="N12" s="11"/>
      <c r="O12" s="16"/>
    </row>
    <row r="13" spans="1:15" ht="15" customHeight="1">
      <c r="A13" s="63"/>
      <c r="B13" s="14"/>
      <c r="C13" s="14" t="s">
        <v>1</v>
      </c>
      <c r="D13" s="35" t="s">
        <v>16</v>
      </c>
      <c r="E13" s="35" t="s">
        <v>17</v>
      </c>
      <c r="F13" s="35">
        <v>2</v>
      </c>
      <c r="G13" s="14"/>
      <c r="H13" s="14"/>
      <c r="I13" s="9">
        <f t="shared" si="0"/>
        <v>0</v>
      </c>
      <c r="J13" s="14"/>
      <c r="K13" s="14"/>
      <c r="L13" s="9">
        <f t="shared" si="1"/>
        <v>0</v>
      </c>
      <c r="M13" s="10">
        <f t="shared" si="2"/>
        <v>0</v>
      </c>
      <c r="N13" s="11"/>
      <c r="O13" s="16"/>
    </row>
    <row r="14" spans="1:15" ht="15" customHeight="1">
      <c r="A14" s="52">
        <v>7</v>
      </c>
      <c r="C14" s="62" t="s">
        <v>1</v>
      </c>
      <c r="D14" s="22" t="s">
        <v>11</v>
      </c>
      <c r="E14" s="22" t="s">
        <v>17</v>
      </c>
      <c r="F14" s="22">
        <v>1</v>
      </c>
      <c r="G14" s="13"/>
      <c r="H14" s="13"/>
      <c r="I14" s="9">
        <f t="shared" si="0"/>
        <v>0</v>
      </c>
      <c r="J14" s="13"/>
      <c r="K14" s="13"/>
      <c r="L14" s="9">
        <f t="shared" si="1"/>
        <v>0</v>
      </c>
      <c r="M14" s="10">
        <f t="shared" si="2"/>
        <v>0</v>
      </c>
      <c r="N14" s="11"/>
      <c r="O14" s="16"/>
    </row>
    <row r="15" spans="1:15" ht="15" customHeight="1">
      <c r="A15" s="63"/>
      <c r="B15" s="13"/>
      <c r="C15" s="13" t="s">
        <v>1</v>
      </c>
      <c r="D15" s="22" t="s">
        <v>14</v>
      </c>
      <c r="E15" s="22" t="s">
        <v>17</v>
      </c>
      <c r="F15" s="22">
        <v>2</v>
      </c>
      <c r="G15" s="13"/>
      <c r="H15" s="13"/>
      <c r="I15" s="9">
        <f t="shared" si="0"/>
        <v>0</v>
      </c>
      <c r="J15" s="13"/>
      <c r="K15" s="13"/>
      <c r="L15" s="9">
        <f t="shared" si="1"/>
        <v>0</v>
      </c>
      <c r="M15" s="10">
        <f t="shared" si="2"/>
        <v>0</v>
      </c>
      <c r="N15" s="11"/>
      <c r="O15" s="16"/>
    </row>
    <row r="16" spans="1:15" ht="15" customHeight="1">
      <c r="A16" s="53">
        <v>8</v>
      </c>
      <c r="B16" s="14"/>
      <c r="C16" s="14" t="s">
        <v>1</v>
      </c>
      <c r="D16" s="35" t="s">
        <v>15</v>
      </c>
      <c r="E16" s="35" t="s">
        <v>17</v>
      </c>
      <c r="F16" s="35">
        <v>1</v>
      </c>
      <c r="G16" s="14"/>
      <c r="H16" s="14"/>
      <c r="I16" s="9">
        <f t="shared" si="0"/>
        <v>0</v>
      </c>
      <c r="J16" s="14"/>
      <c r="K16" s="14"/>
      <c r="L16" s="9">
        <f t="shared" si="1"/>
        <v>0</v>
      </c>
      <c r="M16" s="10">
        <f t="shared" si="2"/>
        <v>0</v>
      </c>
      <c r="N16" s="11"/>
      <c r="O16" s="16"/>
    </row>
    <row r="17" spans="1:15" ht="15" customHeight="1">
      <c r="A17" s="63"/>
      <c r="B17" s="14"/>
      <c r="C17" s="14" t="s">
        <v>1</v>
      </c>
      <c r="D17" s="35" t="s">
        <v>16</v>
      </c>
      <c r="E17" s="35" t="s">
        <v>17</v>
      </c>
      <c r="F17" s="35">
        <v>2</v>
      </c>
      <c r="G17" s="14"/>
      <c r="H17" s="14"/>
      <c r="I17" s="9">
        <f t="shared" si="0"/>
        <v>0</v>
      </c>
      <c r="J17" s="14"/>
      <c r="K17" s="14"/>
      <c r="L17" s="9">
        <f t="shared" si="1"/>
        <v>0</v>
      </c>
      <c r="M17" s="10">
        <f t="shared" si="2"/>
        <v>0</v>
      </c>
      <c r="N17" s="11"/>
      <c r="O17" s="16"/>
    </row>
    <row r="18" spans="1:15" ht="15" customHeight="1">
      <c r="A18" s="52">
        <v>1</v>
      </c>
      <c r="B18" s="22"/>
      <c r="C18" s="22" t="s">
        <v>0</v>
      </c>
      <c r="D18" s="22" t="s">
        <v>11</v>
      </c>
      <c r="E18" s="22" t="s">
        <v>12</v>
      </c>
      <c r="F18" s="22">
        <v>1</v>
      </c>
      <c r="G18" s="22"/>
      <c r="H18" s="22"/>
      <c r="I18" s="19">
        <f t="shared" ref="I18:I33" si="3">(G18+H18)/2</f>
        <v>0</v>
      </c>
      <c r="J18" s="22"/>
      <c r="K18" s="22"/>
      <c r="L18" s="19">
        <f t="shared" ref="L18:L33" si="4">(J18+K18)/2</f>
        <v>0</v>
      </c>
      <c r="M18" s="20">
        <f t="shared" ref="M18:M33" si="5">MIN(L18,I18)</f>
        <v>0</v>
      </c>
      <c r="N18" s="21"/>
      <c r="O18" s="16"/>
    </row>
    <row r="19" spans="1:15" ht="15" customHeight="1">
      <c r="A19" s="63"/>
      <c r="B19" s="22"/>
      <c r="C19" s="22" t="s">
        <v>0</v>
      </c>
      <c r="D19" s="22" t="s">
        <v>14</v>
      </c>
      <c r="E19" s="22" t="s">
        <v>12</v>
      </c>
      <c r="F19" s="22">
        <v>2</v>
      </c>
      <c r="G19" s="22"/>
      <c r="H19" s="22"/>
      <c r="I19" s="19">
        <f t="shared" si="3"/>
        <v>0</v>
      </c>
      <c r="J19" s="22"/>
      <c r="K19" s="22"/>
      <c r="L19" s="19">
        <f t="shared" si="4"/>
        <v>0</v>
      </c>
      <c r="M19" s="20">
        <f t="shared" si="5"/>
        <v>0</v>
      </c>
      <c r="N19" s="21"/>
      <c r="O19" s="16"/>
    </row>
    <row r="20" spans="1:15" ht="15" customHeight="1">
      <c r="A20" s="53">
        <v>2</v>
      </c>
      <c r="B20" s="35"/>
      <c r="C20" s="35" t="s">
        <v>0</v>
      </c>
      <c r="D20" s="35" t="s">
        <v>15</v>
      </c>
      <c r="E20" s="35" t="s">
        <v>12</v>
      </c>
      <c r="F20" s="35">
        <v>1</v>
      </c>
      <c r="G20" s="35"/>
      <c r="H20" s="35"/>
      <c r="I20" s="19">
        <f t="shared" si="3"/>
        <v>0</v>
      </c>
      <c r="J20" s="35"/>
      <c r="K20" s="35"/>
      <c r="L20" s="19">
        <f t="shared" si="4"/>
        <v>0</v>
      </c>
      <c r="M20" s="20">
        <f t="shared" si="5"/>
        <v>0</v>
      </c>
      <c r="N20" s="21"/>
      <c r="O20" s="16"/>
    </row>
    <row r="21" spans="1:15" ht="15" customHeight="1">
      <c r="A21" s="63"/>
      <c r="B21" s="35"/>
      <c r="C21" s="35" t="s">
        <v>0</v>
      </c>
      <c r="D21" s="35" t="s">
        <v>16</v>
      </c>
      <c r="E21" s="35" t="s">
        <v>12</v>
      </c>
      <c r="F21" s="35">
        <v>2</v>
      </c>
      <c r="G21" s="35"/>
      <c r="H21" s="35"/>
      <c r="I21" s="19">
        <f t="shared" si="3"/>
        <v>0</v>
      </c>
      <c r="J21" s="35"/>
      <c r="K21" s="35"/>
      <c r="L21" s="19">
        <f t="shared" si="4"/>
        <v>0</v>
      </c>
      <c r="M21" s="20">
        <f t="shared" si="5"/>
        <v>0</v>
      </c>
      <c r="N21" s="21"/>
      <c r="O21" s="16"/>
    </row>
    <row r="22" spans="1:15" ht="15" customHeight="1">
      <c r="A22" s="52">
        <v>3</v>
      </c>
      <c r="B22" s="22"/>
      <c r="C22" s="22" t="s">
        <v>0</v>
      </c>
      <c r="D22" s="22" t="s">
        <v>11</v>
      </c>
      <c r="E22" s="22" t="s">
        <v>12</v>
      </c>
      <c r="F22" s="22">
        <v>1</v>
      </c>
      <c r="G22" s="22"/>
      <c r="H22" s="22"/>
      <c r="I22" s="19">
        <f t="shared" si="3"/>
        <v>0</v>
      </c>
      <c r="J22" s="22"/>
      <c r="K22" s="22"/>
      <c r="L22" s="19">
        <f t="shared" si="4"/>
        <v>0</v>
      </c>
      <c r="M22" s="20">
        <f t="shared" si="5"/>
        <v>0</v>
      </c>
      <c r="N22" s="21"/>
      <c r="O22" s="16"/>
    </row>
    <row r="23" spans="1:15" ht="15" customHeight="1">
      <c r="A23" s="63"/>
      <c r="B23" s="22"/>
      <c r="C23" s="22" t="s">
        <v>0</v>
      </c>
      <c r="D23" s="22" t="s">
        <v>14</v>
      </c>
      <c r="E23" s="22" t="s">
        <v>12</v>
      </c>
      <c r="F23" s="22">
        <v>2</v>
      </c>
      <c r="G23" s="22"/>
      <c r="H23" s="22"/>
      <c r="I23" s="19">
        <f t="shared" si="3"/>
        <v>0</v>
      </c>
      <c r="J23" s="22"/>
      <c r="K23" s="22"/>
      <c r="L23" s="19">
        <f t="shared" si="4"/>
        <v>0</v>
      </c>
      <c r="M23" s="20">
        <f t="shared" si="5"/>
        <v>0</v>
      </c>
      <c r="N23" s="21"/>
      <c r="O23" s="16"/>
    </row>
    <row r="24" spans="1:15" ht="15" customHeight="1">
      <c r="A24" s="53">
        <v>4</v>
      </c>
      <c r="B24" s="35"/>
      <c r="C24" s="35" t="s">
        <v>0</v>
      </c>
      <c r="D24" s="35" t="s">
        <v>15</v>
      </c>
      <c r="E24" s="35" t="s">
        <v>12</v>
      </c>
      <c r="F24" s="35">
        <v>1</v>
      </c>
      <c r="G24" s="35"/>
      <c r="H24" s="35"/>
      <c r="I24" s="19">
        <f t="shared" si="3"/>
        <v>0</v>
      </c>
      <c r="J24" s="35"/>
      <c r="K24" s="35"/>
      <c r="L24" s="19">
        <f t="shared" si="4"/>
        <v>0</v>
      </c>
      <c r="M24" s="20">
        <f t="shared" si="5"/>
        <v>0</v>
      </c>
      <c r="N24" s="21"/>
      <c r="O24" s="16"/>
    </row>
    <row r="25" spans="1:15" ht="15" customHeight="1">
      <c r="A25" s="63"/>
      <c r="B25" s="35"/>
      <c r="C25" s="35" t="s">
        <v>0</v>
      </c>
      <c r="D25" s="35" t="s">
        <v>16</v>
      </c>
      <c r="E25" s="35" t="s">
        <v>12</v>
      </c>
      <c r="F25" s="35">
        <v>2</v>
      </c>
      <c r="G25" s="35"/>
      <c r="H25" s="35"/>
      <c r="I25" s="19">
        <f t="shared" si="3"/>
        <v>0</v>
      </c>
      <c r="J25" s="35"/>
      <c r="K25" s="35"/>
      <c r="L25" s="19">
        <f t="shared" si="4"/>
        <v>0</v>
      </c>
      <c r="M25" s="20">
        <f t="shared" si="5"/>
        <v>0</v>
      </c>
      <c r="N25" s="21"/>
      <c r="O25" s="16"/>
    </row>
    <row r="26" spans="1:15" ht="15" customHeight="1">
      <c r="A26" s="52">
        <v>5</v>
      </c>
      <c r="B26" s="22"/>
      <c r="C26" s="22" t="s">
        <v>0</v>
      </c>
      <c r="D26" s="22" t="s">
        <v>11</v>
      </c>
      <c r="E26" s="22" t="s">
        <v>17</v>
      </c>
      <c r="F26" s="22">
        <v>1</v>
      </c>
      <c r="G26" s="22"/>
      <c r="H26" s="22"/>
      <c r="I26" s="19">
        <f t="shared" si="3"/>
        <v>0</v>
      </c>
      <c r="J26" s="22"/>
      <c r="K26" s="22"/>
      <c r="L26" s="19">
        <f t="shared" si="4"/>
        <v>0</v>
      </c>
      <c r="M26" s="20">
        <f t="shared" si="5"/>
        <v>0</v>
      </c>
      <c r="N26" s="21"/>
      <c r="O26" s="16"/>
    </row>
    <row r="27" spans="1:15" ht="15" customHeight="1">
      <c r="A27" s="63"/>
      <c r="B27" s="22"/>
      <c r="C27" s="22" t="s">
        <v>0</v>
      </c>
      <c r="D27" s="22" t="s">
        <v>14</v>
      </c>
      <c r="E27" s="22" t="s">
        <v>17</v>
      </c>
      <c r="F27" s="22">
        <v>2</v>
      </c>
      <c r="G27" s="22"/>
      <c r="H27" s="22"/>
      <c r="I27" s="19">
        <f t="shared" si="3"/>
        <v>0</v>
      </c>
      <c r="J27" s="22"/>
      <c r="K27" s="22"/>
      <c r="L27" s="19">
        <f t="shared" si="4"/>
        <v>0</v>
      </c>
      <c r="M27" s="20">
        <f t="shared" si="5"/>
        <v>0</v>
      </c>
      <c r="N27" s="21"/>
      <c r="O27" s="16"/>
    </row>
    <row r="28" spans="1:15" ht="15" customHeight="1">
      <c r="A28" s="53">
        <v>6</v>
      </c>
      <c r="B28" s="35"/>
      <c r="C28" s="35" t="s">
        <v>0</v>
      </c>
      <c r="D28" s="35" t="s">
        <v>15</v>
      </c>
      <c r="E28" s="35" t="s">
        <v>17</v>
      </c>
      <c r="F28" s="35">
        <v>1</v>
      </c>
      <c r="G28" s="35"/>
      <c r="H28" s="35"/>
      <c r="I28" s="19">
        <f t="shared" si="3"/>
        <v>0</v>
      </c>
      <c r="J28" s="35"/>
      <c r="K28" s="35"/>
      <c r="L28" s="19">
        <f t="shared" si="4"/>
        <v>0</v>
      </c>
      <c r="M28" s="20">
        <f t="shared" si="5"/>
        <v>0</v>
      </c>
      <c r="N28" s="21"/>
      <c r="O28" s="16"/>
    </row>
    <row r="29" spans="1:15" ht="15" customHeight="1">
      <c r="A29" s="63"/>
      <c r="B29" s="35"/>
      <c r="C29" s="35" t="s">
        <v>0</v>
      </c>
      <c r="D29" s="35" t="s">
        <v>16</v>
      </c>
      <c r="E29" s="35" t="s">
        <v>17</v>
      </c>
      <c r="F29" s="35">
        <v>2</v>
      </c>
      <c r="G29" s="35"/>
      <c r="H29" s="35"/>
      <c r="I29" s="19">
        <f t="shared" si="3"/>
        <v>0</v>
      </c>
      <c r="J29" s="35"/>
      <c r="K29" s="35"/>
      <c r="L29" s="19">
        <f t="shared" si="4"/>
        <v>0</v>
      </c>
      <c r="M29" s="20">
        <f t="shared" si="5"/>
        <v>0</v>
      </c>
      <c r="N29" s="21"/>
      <c r="O29" s="16"/>
    </row>
    <row r="30" spans="1:15" ht="15" customHeight="1">
      <c r="A30" s="52">
        <v>7</v>
      </c>
      <c r="B30" s="22"/>
      <c r="C30" s="22" t="s">
        <v>0</v>
      </c>
      <c r="D30" s="22" t="s">
        <v>11</v>
      </c>
      <c r="E30" s="22" t="s">
        <v>17</v>
      </c>
      <c r="F30" s="22">
        <v>1</v>
      </c>
      <c r="G30" s="22"/>
      <c r="H30" s="22"/>
      <c r="I30" s="19">
        <f t="shared" si="3"/>
        <v>0</v>
      </c>
      <c r="J30" s="22"/>
      <c r="K30" s="22"/>
      <c r="L30" s="19">
        <f t="shared" si="4"/>
        <v>0</v>
      </c>
      <c r="M30" s="20">
        <f t="shared" si="5"/>
        <v>0</v>
      </c>
      <c r="N30" s="21"/>
      <c r="O30" s="16"/>
    </row>
    <row r="31" spans="1:15" ht="15" customHeight="1">
      <c r="A31" s="63"/>
      <c r="B31" s="22"/>
      <c r="C31" s="22" t="s">
        <v>0</v>
      </c>
      <c r="D31" s="22" t="s">
        <v>14</v>
      </c>
      <c r="E31" s="22" t="s">
        <v>17</v>
      </c>
      <c r="F31" s="22">
        <v>2</v>
      </c>
      <c r="G31" s="22"/>
      <c r="H31" s="22"/>
      <c r="I31" s="19">
        <f t="shared" si="3"/>
        <v>0</v>
      </c>
      <c r="J31" s="22"/>
      <c r="K31" s="22"/>
      <c r="L31" s="19">
        <f t="shared" si="4"/>
        <v>0</v>
      </c>
      <c r="M31" s="20">
        <f t="shared" si="5"/>
        <v>0</v>
      </c>
      <c r="N31" s="21"/>
      <c r="O31" s="16"/>
    </row>
    <row r="32" spans="1:15" ht="15" customHeight="1">
      <c r="A32" s="53">
        <v>6</v>
      </c>
      <c r="B32" s="35"/>
      <c r="C32" s="35" t="s">
        <v>0</v>
      </c>
      <c r="D32" s="35" t="s">
        <v>15</v>
      </c>
      <c r="E32" s="35" t="s">
        <v>17</v>
      </c>
      <c r="F32" s="35">
        <v>1</v>
      </c>
      <c r="G32" s="35"/>
      <c r="H32" s="35"/>
      <c r="I32" s="19">
        <f t="shared" si="3"/>
        <v>0</v>
      </c>
      <c r="J32" s="35"/>
      <c r="K32" s="35"/>
      <c r="L32" s="19">
        <f t="shared" si="4"/>
        <v>0</v>
      </c>
      <c r="M32" s="20">
        <f t="shared" si="5"/>
        <v>0</v>
      </c>
      <c r="N32" s="21"/>
      <c r="O32" s="16"/>
    </row>
    <row r="33" spans="1:15" ht="15" customHeight="1">
      <c r="A33" s="63"/>
      <c r="B33" s="35"/>
      <c r="C33" s="35" t="s">
        <v>0</v>
      </c>
      <c r="D33" s="35" t="s">
        <v>16</v>
      </c>
      <c r="E33" s="35" t="s">
        <v>17</v>
      </c>
      <c r="F33" s="35">
        <v>2</v>
      </c>
      <c r="G33" s="35"/>
      <c r="H33" s="35"/>
      <c r="I33" s="19">
        <f t="shared" si="3"/>
        <v>0</v>
      </c>
      <c r="J33" s="35"/>
      <c r="K33" s="35"/>
      <c r="L33" s="19">
        <f t="shared" si="4"/>
        <v>0</v>
      </c>
      <c r="M33" s="20">
        <f t="shared" si="5"/>
        <v>0</v>
      </c>
      <c r="N33" s="21"/>
      <c r="O33" s="16"/>
    </row>
    <row r="34" spans="1:15" ht="15" customHeight="1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</row>
  </sheetData>
  <mergeCells count="16">
    <mergeCell ref="A16:A17"/>
    <mergeCell ref="A18:A19"/>
    <mergeCell ref="A12:A13"/>
    <mergeCell ref="A14:A15"/>
    <mergeCell ref="A10:A11"/>
    <mergeCell ref="A2:A3"/>
    <mergeCell ref="A4:A5"/>
    <mergeCell ref="A6:A7"/>
    <mergeCell ref="A8:A9"/>
    <mergeCell ref="A22:A23"/>
    <mergeCell ref="A20:A21"/>
    <mergeCell ref="A24:A25"/>
    <mergeCell ref="A30:A31"/>
    <mergeCell ref="A32:A33"/>
    <mergeCell ref="A28:A29"/>
    <mergeCell ref="A26:A27"/>
  </mergeCells>
  <pageMargins left="0.7" right="0.7" top="0.75" bottom="0.75" header="0.3" footer="0.3"/>
  <pageSetup orientation="landscape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79646"/>
    <pageSetUpPr fitToPage="1"/>
  </sheetPr>
  <dimension ref="A1:K21"/>
  <sheetViews>
    <sheetView workbookViewId="0">
      <selection activeCell="H28" sqref="A1:XFD1048576"/>
    </sheetView>
  </sheetViews>
  <sheetFormatPr defaultColWidth="17.28515625" defaultRowHeight="15" customHeight="1"/>
  <cols>
    <col min="1" max="1" width="5.140625" style="61" bestFit="1" customWidth="1"/>
    <col min="2" max="2" width="15.42578125" style="61" bestFit="1" customWidth="1"/>
    <col min="3" max="3" width="15.28515625" style="61" bestFit="1" customWidth="1"/>
    <col min="4" max="4" width="7.7109375" style="61" bestFit="1" customWidth="1"/>
    <col min="5" max="5" width="7.28515625" style="61" bestFit="1" customWidth="1"/>
    <col min="6" max="6" width="6.140625" style="61" bestFit="1" customWidth="1"/>
    <col min="7" max="7" width="5.140625" style="61" bestFit="1" customWidth="1"/>
    <col min="8" max="9" width="8.140625" style="61" bestFit="1" customWidth="1"/>
    <col min="10" max="10" width="7" style="61" bestFit="1" customWidth="1"/>
    <col min="11" max="11" width="8.85546875" style="61" customWidth="1"/>
    <col min="12" max="16384" width="17.28515625" style="61"/>
  </cols>
  <sheetData>
    <row r="1" spans="1:11" ht="15" customHeight="1">
      <c r="A1" s="17" t="s">
        <v>4</v>
      </c>
      <c r="B1" s="17" t="s">
        <v>2</v>
      </c>
      <c r="C1" s="17" t="s">
        <v>57</v>
      </c>
      <c r="D1" s="17" t="s">
        <v>108</v>
      </c>
      <c r="E1" s="17" t="s">
        <v>3</v>
      </c>
      <c r="F1" s="17" t="s">
        <v>5</v>
      </c>
      <c r="G1" s="17" t="s">
        <v>9</v>
      </c>
      <c r="H1" s="17" t="s">
        <v>18</v>
      </c>
      <c r="I1" s="17" t="s">
        <v>19</v>
      </c>
      <c r="J1" s="23" t="s">
        <v>111</v>
      </c>
      <c r="K1" s="24"/>
    </row>
    <row r="2" spans="1:11" ht="15" customHeight="1">
      <c r="A2" s="52">
        <v>1</v>
      </c>
      <c r="B2" s="22" t="s">
        <v>41</v>
      </c>
      <c r="C2" s="22" t="s">
        <v>79</v>
      </c>
      <c r="D2" s="22" t="s">
        <v>1</v>
      </c>
      <c r="E2" s="22" t="s">
        <v>11</v>
      </c>
      <c r="F2" s="22" t="s">
        <v>12</v>
      </c>
      <c r="G2" s="22">
        <v>1</v>
      </c>
      <c r="H2" s="22">
        <v>21.18</v>
      </c>
      <c r="I2" s="22">
        <v>20.25</v>
      </c>
      <c r="J2" s="19">
        <f t="shared" ref="J2:J8" si="0">(H2+I2)/2</f>
        <v>20.715</v>
      </c>
      <c r="K2" s="25"/>
    </row>
    <row r="3" spans="1:11" ht="15" customHeight="1">
      <c r="A3" s="68"/>
      <c r="B3" s="22" t="s">
        <v>81</v>
      </c>
      <c r="C3" s="22" t="s">
        <v>82</v>
      </c>
      <c r="D3" s="22" t="s">
        <v>1</v>
      </c>
      <c r="E3" s="22" t="s">
        <v>14</v>
      </c>
      <c r="F3" s="22" t="s">
        <v>12</v>
      </c>
      <c r="G3" s="22">
        <v>2</v>
      </c>
      <c r="H3" s="22">
        <v>18.899999999999999</v>
      </c>
      <c r="I3" s="22">
        <v>18.63</v>
      </c>
      <c r="J3" s="19">
        <f t="shared" si="0"/>
        <v>18.765000000000001</v>
      </c>
      <c r="K3" s="25"/>
    </row>
    <row r="4" spans="1:11" ht="15" customHeight="1">
      <c r="A4" s="53">
        <v>2</v>
      </c>
      <c r="B4" s="35" t="s">
        <v>51</v>
      </c>
      <c r="C4" s="35" t="s">
        <v>56</v>
      </c>
      <c r="D4" s="35" t="s">
        <v>1</v>
      </c>
      <c r="E4" s="35" t="s">
        <v>11</v>
      </c>
      <c r="F4" s="35" t="s">
        <v>17</v>
      </c>
      <c r="G4" s="35">
        <v>1</v>
      </c>
      <c r="H4" s="35">
        <v>25.25</v>
      </c>
      <c r="I4" s="35">
        <v>25.12</v>
      </c>
      <c r="J4" s="19">
        <f t="shared" si="0"/>
        <v>25.185000000000002</v>
      </c>
      <c r="K4" s="25"/>
    </row>
    <row r="5" spans="1:11" ht="15" customHeight="1">
      <c r="A5" s="68"/>
      <c r="B5" s="35" t="s">
        <v>83</v>
      </c>
      <c r="C5" s="35" t="s">
        <v>27</v>
      </c>
      <c r="D5" s="35" t="s">
        <v>1</v>
      </c>
      <c r="E5" s="35" t="s">
        <v>14</v>
      </c>
      <c r="F5" s="35" t="s">
        <v>17</v>
      </c>
      <c r="G5" s="35">
        <v>2</v>
      </c>
      <c r="H5" s="35">
        <v>41.84</v>
      </c>
      <c r="I5" s="35">
        <v>42.04</v>
      </c>
      <c r="J5" s="19">
        <f t="shared" si="0"/>
        <v>41.94</v>
      </c>
      <c r="K5" s="25"/>
    </row>
    <row r="6" spans="1:11" ht="15" customHeight="1">
      <c r="A6" s="52">
        <v>3</v>
      </c>
      <c r="B6" s="22" t="s">
        <v>45</v>
      </c>
      <c r="C6" s="22" t="s">
        <v>46</v>
      </c>
      <c r="D6" s="22" t="s">
        <v>1</v>
      </c>
      <c r="E6" s="22" t="s">
        <v>11</v>
      </c>
      <c r="F6" s="22" t="s">
        <v>12</v>
      </c>
      <c r="G6" s="22">
        <v>1</v>
      </c>
      <c r="H6" s="22">
        <v>32.06</v>
      </c>
      <c r="I6" s="22">
        <v>32.18</v>
      </c>
      <c r="J6" s="19">
        <f t="shared" si="0"/>
        <v>32.120000000000005</v>
      </c>
      <c r="K6" s="25"/>
    </row>
    <row r="7" spans="1:11" ht="15" customHeight="1">
      <c r="A7" s="68"/>
      <c r="B7" s="22" t="s">
        <v>71</v>
      </c>
      <c r="C7" s="22" t="s">
        <v>84</v>
      </c>
      <c r="D7" s="22" t="s">
        <v>1</v>
      </c>
      <c r="E7" s="22" t="s">
        <v>14</v>
      </c>
      <c r="F7" s="22" t="s">
        <v>17</v>
      </c>
      <c r="G7" s="22">
        <v>2</v>
      </c>
      <c r="H7" s="22">
        <v>28.79</v>
      </c>
      <c r="I7" s="22">
        <v>28.68</v>
      </c>
      <c r="J7" s="19">
        <f t="shared" si="0"/>
        <v>28.734999999999999</v>
      </c>
      <c r="K7" s="25"/>
    </row>
    <row r="8" spans="1:11" ht="15" customHeight="1">
      <c r="A8" s="55">
        <v>4</v>
      </c>
      <c r="B8" s="42" t="s">
        <v>54</v>
      </c>
      <c r="C8" s="42" t="s">
        <v>53</v>
      </c>
      <c r="D8" s="42" t="s">
        <v>1</v>
      </c>
      <c r="E8" s="35" t="s">
        <v>11</v>
      </c>
      <c r="F8" s="35" t="s">
        <v>17</v>
      </c>
      <c r="G8" s="27">
        <v>1</v>
      </c>
      <c r="H8" s="50">
        <v>37.619999999999997</v>
      </c>
      <c r="I8" s="35">
        <v>37.619999999999997</v>
      </c>
      <c r="J8" s="19">
        <f t="shared" si="0"/>
        <v>37.619999999999997</v>
      </c>
      <c r="K8" s="25"/>
    </row>
    <row r="9" spans="1:11" ht="15" customHeight="1">
      <c r="A9" s="68"/>
      <c r="B9" s="40" t="s">
        <v>103</v>
      </c>
      <c r="C9" s="40" t="s">
        <v>65</v>
      </c>
      <c r="D9" s="40" t="s">
        <v>1</v>
      </c>
      <c r="E9" s="35" t="s">
        <v>14</v>
      </c>
      <c r="F9" s="35" t="s">
        <v>12</v>
      </c>
      <c r="G9" s="30">
        <v>2</v>
      </c>
      <c r="H9" s="35">
        <v>21.15</v>
      </c>
      <c r="I9" s="35">
        <v>21.22</v>
      </c>
      <c r="J9" s="29">
        <f t="shared" ref="J9" si="1">(H9+I9)/2</f>
        <v>21.184999999999999</v>
      </c>
      <c r="K9" s="25"/>
    </row>
    <row r="10" spans="1:11" ht="15" customHeight="1">
      <c r="A10" s="54">
        <v>1</v>
      </c>
      <c r="B10" s="44" t="s">
        <v>44</v>
      </c>
      <c r="C10" s="44" t="s">
        <v>77</v>
      </c>
      <c r="D10" s="44" t="s">
        <v>0</v>
      </c>
      <c r="E10" s="22" t="s">
        <v>11</v>
      </c>
      <c r="F10" s="22" t="s">
        <v>12</v>
      </c>
      <c r="G10" s="22">
        <v>1</v>
      </c>
      <c r="H10" s="22">
        <v>42.5</v>
      </c>
      <c r="I10" s="22">
        <v>39.840000000000003</v>
      </c>
      <c r="J10" s="28">
        <f t="shared" ref="J10:J16" si="2">(H10+I10)/2</f>
        <v>41.17</v>
      </c>
      <c r="K10" s="21"/>
    </row>
    <row r="11" spans="1:11" ht="15" customHeight="1">
      <c r="A11" s="68"/>
      <c r="B11" s="43" t="s">
        <v>32</v>
      </c>
      <c r="C11" s="43" t="s">
        <v>34</v>
      </c>
      <c r="D11" s="43" t="s">
        <v>0</v>
      </c>
      <c r="E11" s="22" t="s">
        <v>16</v>
      </c>
      <c r="F11" s="22" t="s">
        <v>12</v>
      </c>
      <c r="G11" s="22">
        <v>2</v>
      </c>
      <c r="H11" s="22">
        <v>83.09</v>
      </c>
      <c r="I11" s="22">
        <v>82.94</v>
      </c>
      <c r="J11" s="29">
        <f t="shared" si="2"/>
        <v>83.015000000000001</v>
      </c>
      <c r="K11" s="21"/>
    </row>
    <row r="12" spans="1:11" ht="15" customHeight="1">
      <c r="A12" s="55">
        <v>2</v>
      </c>
      <c r="B12" s="42" t="s">
        <v>52</v>
      </c>
      <c r="C12" s="42" t="s">
        <v>49</v>
      </c>
      <c r="D12" s="42" t="s">
        <v>0</v>
      </c>
      <c r="E12" s="35" t="s">
        <v>11</v>
      </c>
      <c r="F12" s="35" t="s">
        <v>17</v>
      </c>
      <c r="G12" s="35">
        <v>1</v>
      </c>
      <c r="H12" s="35">
        <v>51.25</v>
      </c>
      <c r="I12" s="35">
        <v>51.91</v>
      </c>
      <c r="J12" s="28">
        <f t="shared" si="2"/>
        <v>51.58</v>
      </c>
      <c r="K12" s="21"/>
    </row>
    <row r="13" spans="1:11" ht="15" customHeight="1">
      <c r="A13" s="68"/>
      <c r="B13" s="40" t="s">
        <v>37</v>
      </c>
      <c r="C13" s="40" t="s">
        <v>36</v>
      </c>
      <c r="D13" s="40" t="s">
        <v>0</v>
      </c>
      <c r="E13" s="35" t="s">
        <v>16</v>
      </c>
      <c r="F13" s="35" t="s">
        <v>17</v>
      </c>
      <c r="G13" s="35">
        <v>2</v>
      </c>
      <c r="H13" s="35">
        <v>0</v>
      </c>
      <c r="I13" s="35">
        <v>0</v>
      </c>
      <c r="J13" s="29"/>
      <c r="K13" s="21"/>
    </row>
    <row r="14" spans="1:11" ht="15" customHeight="1">
      <c r="A14" s="54">
        <v>3</v>
      </c>
      <c r="B14" s="43" t="s">
        <v>28</v>
      </c>
      <c r="C14" s="43" t="s">
        <v>85</v>
      </c>
      <c r="D14" s="43" t="s">
        <v>0</v>
      </c>
      <c r="E14" s="22" t="s">
        <v>14</v>
      </c>
      <c r="F14" s="22" t="s">
        <v>12</v>
      </c>
      <c r="G14" s="22">
        <v>1</v>
      </c>
      <c r="H14" s="22">
        <v>38.44</v>
      </c>
      <c r="I14" s="22">
        <v>38.19</v>
      </c>
      <c r="J14" s="28">
        <f t="shared" si="2"/>
        <v>38.314999999999998</v>
      </c>
      <c r="K14" s="21"/>
    </row>
    <row r="15" spans="1:11" ht="15" customHeight="1">
      <c r="A15" s="68"/>
      <c r="B15" s="43" t="s">
        <v>33</v>
      </c>
      <c r="C15" s="43" t="s">
        <v>73</v>
      </c>
      <c r="D15" s="43" t="s">
        <v>0</v>
      </c>
      <c r="E15" s="22" t="s">
        <v>16</v>
      </c>
      <c r="F15" s="22" t="s">
        <v>12</v>
      </c>
      <c r="G15" s="22">
        <v>2</v>
      </c>
      <c r="H15" s="22">
        <v>84.62</v>
      </c>
      <c r="I15" s="22">
        <v>84.18</v>
      </c>
      <c r="J15" s="29">
        <f t="shared" si="2"/>
        <v>84.4</v>
      </c>
      <c r="K15" s="21"/>
    </row>
    <row r="16" spans="1:11" ht="15" customHeight="1">
      <c r="A16" s="55">
        <v>4</v>
      </c>
      <c r="B16" s="40" t="s">
        <v>30</v>
      </c>
      <c r="C16" s="40" t="s">
        <v>86</v>
      </c>
      <c r="D16" s="40" t="s">
        <v>0</v>
      </c>
      <c r="E16" s="35" t="s">
        <v>14</v>
      </c>
      <c r="F16" s="35" t="s">
        <v>17</v>
      </c>
      <c r="G16" s="27">
        <v>1</v>
      </c>
      <c r="H16" s="35">
        <v>37.32</v>
      </c>
      <c r="I16" s="35">
        <v>37.380000000000003</v>
      </c>
      <c r="J16" s="28">
        <f t="shared" si="2"/>
        <v>37.35</v>
      </c>
      <c r="K16" s="21"/>
    </row>
    <row r="17" spans="1:11" ht="15" customHeight="1">
      <c r="A17" s="68"/>
      <c r="B17" s="40" t="s">
        <v>39</v>
      </c>
      <c r="C17" s="40" t="s">
        <v>87</v>
      </c>
      <c r="D17" s="40" t="s">
        <v>0</v>
      </c>
      <c r="E17" s="35" t="s">
        <v>16</v>
      </c>
      <c r="F17" s="35" t="s">
        <v>17</v>
      </c>
      <c r="G17" s="30">
        <v>2</v>
      </c>
      <c r="H17" s="35">
        <v>0</v>
      </c>
      <c r="I17" s="35">
        <v>0</v>
      </c>
      <c r="J17" s="29"/>
      <c r="K17" s="21"/>
    </row>
    <row r="18" spans="1:11" ht="15" customHeight="1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</row>
    <row r="19" spans="1:11" ht="15" customHeight="1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</row>
    <row r="20" spans="1:11" ht="15" customHeight="1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</row>
    <row r="21" spans="1:11" ht="15" customHeight="1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</row>
  </sheetData>
  <mergeCells count="8">
    <mergeCell ref="A2:A3"/>
    <mergeCell ref="A16:A17"/>
    <mergeCell ref="A10:A11"/>
    <mergeCell ref="A6:A7"/>
    <mergeCell ref="A8:A9"/>
    <mergeCell ref="A4:A5"/>
    <mergeCell ref="A14:A15"/>
    <mergeCell ref="A12:A13"/>
  </mergeCells>
  <pageMargins left="0.7" right="0.7" top="0.75" bottom="0.75" header="0.3" footer="0.3"/>
  <pageSetup scale="93" orientation="landscape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79646"/>
    <pageSetUpPr fitToPage="1"/>
  </sheetPr>
  <dimension ref="A1:K23"/>
  <sheetViews>
    <sheetView workbookViewId="0">
      <selection activeCell="L33" sqref="L33"/>
    </sheetView>
  </sheetViews>
  <sheetFormatPr defaultColWidth="17.28515625" defaultRowHeight="15" customHeight="1"/>
  <cols>
    <col min="1" max="1" width="5.140625" style="61" bestFit="1" customWidth="1"/>
    <col min="2" max="2" width="16.28515625" style="61" bestFit="1" customWidth="1"/>
    <col min="3" max="3" width="7.7109375" style="61" bestFit="1" customWidth="1"/>
    <col min="4" max="4" width="7.28515625" style="61" bestFit="1" customWidth="1"/>
    <col min="5" max="5" width="6.140625" style="61" bestFit="1" customWidth="1"/>
    <col min="6" max="6" width="5.140625" style="61" bestFit="1" customWidth="1"/>
    <col min="7" max="8" width="8.140625" style="61" bestFit="1" customWidth="1"/>
    <col min="9" max="9" width="8" style="61" bestFit="1" customWidth="1"/>
    <col min="10" max="11" width="8.85546875" style="61" customWidth="1"/>
    <col min="12" max="16384" width="17.28515625" style="61"/>
  </cols>
  <sheetData>
    <row r="1" spans="1:11" ht="15" customHeight="1">
      <c r="A1" s="17" t="s">
        <v>4</v>
      </c>
      <c r="B1" s="17" t="s">
        <v>2</v>
      </c>
      <c r="C1" s="17" t="s">
        <v>108</v>
      </c>
      <c r="D1" s="17" t="s">
        <v>3</v>
      </c>
      <c r="E1" s="17" t="s">
        <v>5</v>
      </c>
      <c r="F1" s="17" t="s">
        <v>9</v>
      </c>
      <c r="G1" s="17" t="s">
        <v>18</v>
      </c>
      <c r="H1" s="17" t="s">
        <v>19</v>
      </c>
      <c r="I1" s="23" t="s">
        <v>111</v>
      </c>
      <c r="J1" s="24"/>
      <c r="K1" s="24"/>
    </row>
    <row r="2" spans="1:11" ht="15" customHeight="1">
      <c r="A2" s="52">
        <v>1</v>
      </c>
      <c r="B2" s="22" t="s">
        <v>42</v>
      </c>
      <c r="C2" s="22" t="s">
        <v>1</v>
      </c>
      <c r="D2" s="22" t="s">
        <v>11</v>
      </c>
      <c r="E2" s="22" t="s">
        <v>12</v>
      </c>
      <c r="F2" s="22">
        <v>1</v>
      </c>
      <c r="G2" s="22">
        <v>25.56</v>
      </c>
      <c r="H2" s="22">
        <v>25.71</v>
      </c>
      <c r="I2" s="19">
        <f t="shared" ref="I2:I7" si="0">(G2+H2)/2</f>
        <v>25.634999999999998</v>
      </c>
      <c r="J2" s="25"/>
      <c r="K2" s="25"/>
    </row>
    <row r="3" spans="1:11" ht="15" customHeight="1">
      <c r="A3" s="68"/>
      <c r="B3" s="22" t="s">
        <v>25</v>
      </c>
      <c r="C3" s="22" t="s">
        <v>1</v>
      </c>
      <c r="D3" s="22" t="s">
        <v>14</v>
      </c>
      <c r="E3" s="22" t="s">
        <v>12</v>
      </c>
      <c r="F3" s="22">
        <v>2</v>
      </c>
      <c r="G3" s="22">
        <v>34.299999999999997</v>
      </c>
      <c r="H3" s="22">
        <v>34</v>
      </c>
      <c r="I3" s="19">
        <f t="shared" si="0"/>
        <v>34.15</v>
      </c>
      <c r="J3" s="25"/>
      <c r="K3" s="25"/>
    </row>
    <row r="4" spans="1:11" ht="15" customHeight="1">
      <c r="A4" s="53">
        <v>2</v>
      </c>
      <c r="B4" s="35" t="s">
        <v>53</v>
      </c>
      <c r="C4" s="35" t="s">
        <v>1</v>
      </c>
      <c r="D4" s="35" t="s">
        <v>11</v>
      </c>
      <c r="E4" s="35" t="s">
        <v>17</v>
      </c>
      <c r="F4" s="35">
        <v>1</v>
      </c>
      <c r="G4" s="35">
        <v>51</v>
      </c>
      <c r="H4" s="35">
        <v>51</v>
      </c>
      <c r="I4" s="19">
        <f t="shared" si="0"/>
        <v>51</v>
      </c>
      <c r="J4" s="25"/>
      <c r="K4" s="25"/>
    </row>
    <row r="5" spans="1:11" ht="15" customHeight="1">
      <c r="A5" s="68"/>
      <c r="B5" s="35" t="s">
        <v>83</v>
      </c>
      <c r="C5" s="35" t="s">
        <v>1</v>
      </c>
      <c r="D5" s="35" t="s">
        <v>14</v>
      </c>
      <c r="E5" s="35" t="s">
        <v>17</v>
      </c>
      <c r="F5" s="35">
        <v>2</v>
      </c>
      <c r="G5" s="35">
        <v>53.56</v>
      </c>
      <c r="H5" s="35">
        <v>53.62</v>
      </c>
      <c r="I5" s="19">
        <f t="shared" si="0"/>
        <v>53.59</v>
      </c>
      <c r="J5" s="25"/>
      <c r="K5" s="25"/>
    </row>
    <row r="6" spans="1:11" ht="15" customHeight="1">
      <c r="A6" s="52">
        <v>3</v>
      </c>
      <c r="B6" s="22" t="s">
        <v>46</v>
      </c>
      <c r="C6" s="22" t="s">
        <v>1</v>
      </c>
      <c r="D6" s="22" t="s">
        <v>11</v>
      </c>
      <c r="E6" s="22" t="s">
        <v>12</v>
      </c>
      <c r="F6" s="22">
        <v>1</v>
      </c>
      <c r="G6" s="22">
        <v>45.82</v>
      </c>
      <c r="H6" s="22">
        <v>45.16</v>
      </c>
      <c r="I6" s="19">
        <f t="shared" si="0"/>
        <v>45.489999999999995</v>
      </c>
      <c r="J6" s="25"/>
      <c r="K6" s="25"/>
    </row>
    <row r="7" spans="1:11" ht="15" customHeight="1">
      <c r="A7" s="68"/>
      <c r="B7" s="22" t="s">
        <v>40</v>
      </c>
      <c r="C7" s="22" t="s">
        <v>1</v>
      </c>
      <c r="D7" s="22" t="s">
        <v>16</v>
      </c>
      <c r="E7" s="22" t="s">
        <v>12</v>
      </c>
      <c r="F7" s="22">
        <v>3</v>
      </c>
      <c r="G7" s="22">
        <v>57.78</v>
      </c>
      <c r="H7" s="22">
        <v>58.31</v>
      </c>
      <c r="I7" s="19">
        <f t="shared" si="0"/>
        <v>58.045000000000002</v>
      </c>
      <c r="J7" s="25"/>
      <c r="K7" s="25"/>
    </row>
    <row r="8" spans="1:11" ht="15" customHeight="1">
      <c r="A8" s="55">
        <v>4</v>
      </c>
      <c r="B8" s="42" t="s">
        <v>54</v>
      </c>
      <c r="C8" s="42" t="s">
        <v>1</v>
      </c>
      <c r="D8" s="35" t="s">
        <v>11</v>
      </c>
      <c r="E8" s="35" t="s">
        <v>17</v>
      </c>
      <c r="F8" s="27">
        <v>1</v>
      </c>
      <c r="G8" s="35">
        <v>66.03</v>
      </c>
      <c r="H8" s="35">
        <v>65.87</v>
      </c>
      <c r="I8" s="28">
        <f t="shared" ref="I8:I9" si="1">(G8+H8)/2</f>
        <v>65.95</v>
      </c>
      <c r="J8" s="25"/>
      <c r="K8" s="25"/>
    </row>
    <row r="9" spans="1:11" ht="15" customHeight="1">
      <c r="A9" s="68"/>
      <c r="B9" s="40" t="s">
        <v>59</v>
      </c>
      <c r="C9" s="40" t="s">
        <v>1</v>
      </c>
      <c r="D9" s="35" t="s">
        <v>16</v>
      </c>
      <c r="E9" s="35" t="s">
        <v>17</v>
      </c>
      <c r="F9" s="30">
        <v>3</v>
      </c>
      <c r="G9" s="35">
        <v>82.53</v>
      </c>
      <c r="H9" s="35">
        <v>81.8</v>
      </c>
      <c r="I9" s="29">
        <f t="shared" si="1"/>
        <v>82.164999999999992</v>
      </c>
      <c r="J9" s="25"/>
      <c r="K9" s="25"/>
    </row>
    <row r="10" spans="1:11" ht="15" customHeight="1">
      <c r="A10" s="61">
        <v>5</v>
      </c>
      <c r="B10" s="22" t="s">
        <v>80</v>
      </c>
      <c r="C10" s="22" t="s">
        <v>1</v>
      </c>
      <c r="D10" s="22" t="s">
        <v>16</v>
      </c>
      <c r="E10" s="22" t="s">
        <v>12</v>
      </c>
      <c r="F10" s="22">
        <v>3</v>
      </c>
      <c r="G10" s="22">
        <v>48.31</v>
      </c>
      <c r="H10" s="22">
        <v>48.22</v>
      </c>
      <c r="I10" s="19">
        <f t="shared" ref="I10:I11" si="2">(G10+H10)/2</f>
        <v>48.265000000000001</v>
      </c>
      <c r="J10" s="25"/>
      <c r="K10" s="25"/>
    </row>
    <row r="11" spans="1:11" ht="15" customHeight="1">
      <c r="B11" s="22" t="s">
        <v>65</v>
      </c>
      <c r="C11" s="22" t="s">
        <v>1</v>
      </c>
      <c r="D11" s="22" t="s">
        <v>14</v>
      </c>
      <c r="E11" s="22" t="s">
        <v>12</v>
      </c>
      <c r="F11" s="22">
        <v>4</v>
      </c>
      <c r="G11" s="22">
        <v>39.25</v>
      </c>
      <c r="H11" s="22">
        <v>39.25</v>
      </c>
      <c r="I11" s="19">
        <f t="shared" si="2"/>
        <v>39.25</v>
      </c>
      <c r="J11" s="25"/>
      <c r="K11" s="25"/>
    </row>
    <row r="12" spans="1:11" ht="15" customHeight="1">
      <c r="A12" s="54">
        <v>1</v>
      </c>
      <c r="B12" s="44" t="s">
        <v>44</v>
      </c>
      <c r="C12" s="44" t="s">
        <v>0</v>
      </c>
      <c r="D12" s="22" t="s">
        <v>14</v>
      </c>
      <c r="E12" s="22" t="s">
        <v>17</v>
      </c>
      <c r="F12" s="22">
        <v>1</v>
      </c>
      <c r="G12" s="22">
        <v>94.09</v>
      </c>
      <c r="H12" s="22">
        <v>93.6</v>
      </c>
      <c r="I12" s="28">
        <f t="shared" ref="I12:I19" si="3">(G12+H12)/2</f>
        <v>93.844999999999999</v>
      </c>
      <c r="J12" s="21"/>
      <c r="K12" s="25"/>
    </row>
    <row r="13" spans="1:11" ht="15" customHeight="1">
      <c r="A13" s="68"/>
      <c r="B13" s="43"/>
      <c r="C13" s="43" t="s">
        <v>0</v>
      </c>
      <c r="D13" s="22"/>
      <c r="E13" s="22" t="s">
        <v>12</v>
      </c>
      <c r="F13" s="22">
        <v>2</v>
      </c>
      <c r="G13" s="22" t="s">
        <v>23</v>
      </c>
      <c r="H13" s="22" t="s">
        <v>23</v>
      </c>
      <c r="I13" s="29"/>
      <c r="J13" s="21"/>
      <c r="K13" s="25"/>
    </row>
    <row r="14" spans="1:11" ht="15" customHeight="1">
      <c r="A14" s="55">
        <v>2</v>
      </c>
      <c r="B14" s="42" t="s">
        <v>88</v>
      </c>
      <c r="C14" s="42" t="s">
        <v>0</v>
      </c>
      <c r="D14" s="35" t="s">
        <v>11</v>
      </c>
      <c r="E14" s="35" t="s">
        <v>12</v>
      </c>
      <c r="F14" s="35">
        <v>1</v>
      </c>
      <c r="G14" s="35">
        <v>87.53</v>
      </c>
      <c r="H14" s="35">
        <v>87.59</v>
      </c>
      <c r="I14" s="28">
        <f t="shared" si="3"/>
        <v>87.56</v>
      </c>
      <c r="J14" s="21"/>
      <c r="K14" s="25"/>
    </row>
    <row r="15" spans="1:11" ht="15" customHeight="1">
      <c r="A15" s="68"/>
      <c r="B15" s="40" t="s">
        <v>74</v>
      </c>
      <c r="C15" s="40" t="s">
        <v>0</v>
      </c>
      <c r="D15" s="35" t="s">
        <v>14</v>
      </c>
      <c r="E15" s="35" t="s">
        <v>12</v>
      </c>
      <c r="F15" s="35">
        <v>2</v>
      </c>
      <c r="G15" s="35">
        <v>57.97</v>
      </c>
      <c r="H15" s="35">
        <v>58.06</v>
      </c>
      <c r="I15" s="29">
        <f t="shared" si="3"/>
        <v>58.015000000000001</v>
      </c>
      <c r="J15" s="21"/>
      <c r="K15" s="25"/>
    </row>
    <row r="16" spans="1:11" ht="15" customHeight="1">
      <c r="A16" s="54">
        <v>3</v>
      </c>
      <c r="B16" s="44" t="s">
        <v>75</v>
      </c>
      <c r="C16" s="44" t="s">
        <v>0</v>
      </c>
      <c r="D16" s="22" t="s">
        <v>11</v>
      </c>
      <c r="E16" s="22" t="s">
        <v>12</v>
      </c>
      <c r="F16" s="22">
        <v>1</v>
      </c>
      <c r="G16" s="22">
        <v>0</v>
      </c>
      <c r="H16" s="22">
        <v>0</v>
      </c>
      <c r="I16" s="28"/>
      <c r="J16" s="21"/>
      <c r="K16" s="25"/>
    </row>
    <row r="17" spans="1:11" ht="15" customHeight="1">
      <c r="A17" s="68"/>
      <c r="B17" s="43" t="s">
        <v>99</v>
      </c>
      <c r="C17" s="43" t="s">
        <v>0</v>
      </c>
      <c r="D17" s="22" t="s">
        <v>16</v>
      </c>
      <c r="E17" s="22" t="s">
        <v>12</v>
      </c>
      <c r="F17" s="22">
        <v>3</v>
      </c>
      <c r="G17" s="22">
        <v>112.13</v>
      </c>
      <c r="H17" s="22">
        <v>111.59</v>
      </c>
      <c r="I17" s="29">
        <f t="shared" si="3"/>
        <v>111.86</v>
      </c>
      <c r="J17" s="21"/>
      <c r="K17" s="25"/>
    </row>
    <row r="18" spans="1:11" ht="15" customHeight="1">
      <c r="A18" s="55">
        <v>4</v>
      </c>
      <c r="B18" s="42" t="s">
        <v>78</v>
      </c>
      <c r="C18" s="42" t="s">
        <v>0</v>
      </c>
      <c r="D18" s="35" t="s">
        <v>11</v>
      </c>
      <c r="E18" s="35" t="s">
        <v>17</v>
      </c>
      <c r="F18" s="27">
        <v>1</v>
      </c>
      <c r="G18" s="35">
        <v>94.53</v>
      </c>
      <c r="H18" s="35">
        <v>94.34</v>
      </c>
      <c r="I18" s="28">
        <f t="shared" si="3"/>
        <v>94.435000000000002</v>
      </c>
      <c r="J18" s="21"/>
      <c r="K18" s="25"/>
    </row>
    <row r="19" spans="1:11" ht="15" customHeight="1">
      <c r="A19" s="68"/>
      <c r="B19" s="40" t="s">
        <v>76</v>
      </c>
      <c r="C19" s="40" t="s">
        <v>0</v>
      </c>
      <c r="D19" s="35" t="s">
        <v>14</v>
      </c>
      <c r="E19" s="35" t="s">
        <v>17</v>
      </c>
      <c r="F19" s="30">
        <v>2</v>
      </c>
      <c r="G19" s="35">
        <v>75.47</v>
      </c>
      <c r="H19" s="35">
        <v>74.97</v>
      </c>
      <c r="I19" s="29">
        <f t="shared" si="3"/>
        <v>75.22</v>
      </c>
      <c r="J19" s="21"/>
      <c r="K19" s="25"/>
    </row>
    <row r="20" spans="1:11" ht="15" customHeight="1">
      <c r="A20" s="54">
        <v>11</v>
      </c>
      <c r="B20" s="43" t="s">
        <v>31</v>
      </c>
      <c r="C20" s="43" t="s">
        <v>0</v>
      </c>
      <c r="D20" s="22" t="s">
        <v>16</v>
      </c>
      <c r="E20" s="22" t="s">
        <v>12</v>
      </c>
      <c r="F20" s="22">
        <v>3</v>
      </c>
      <c r="G20" s="22">
        <v>110.54</v>
      </c>
      <c r="H20" s="22">
        <v>110.22</v>
      </c>
      <c r="I20" s="28">
        <f t="shared" ref="I20:I23" si="4">(G20+H20)/2</f>
        <v>110.38</v>
      </c>
      <c r="J20" s="21"/>
      <c r="K20" s="25"/>
    </row>
    <row r="21" spans="1:11" ht="15" customHeight="1">
      <c r="A21" s="68"/>
      <c r="B21" s="43" t="s">
        <v>28</v>
      </c>
      <c r="C21" s="43" t="s">
        <v>0</v>
      </c>
      <c r="D21" s="22" t="s">
        <v>14</v>
      </c>
      <c r="E21" s="22" t="s">
        <v>12</v>
      </c>
      <c r="F21" s="22">
        <v>2</v>
      </c>
      <c r="G21" s="22">
        <v>70.16</v>
      </c>
      <c r="H21" s="22">
        <v>69.430000000000007</v>
      </c>
      <c r="I21" s="29">
        <f t="shared" si="4"/>
        <v>69.795000000000002</v>
      </c>
      <c r="J21" s="21"/>
      <c r="K21" s="25"/>
    </row>
    <row r="22" spans="1:11" ht="15" customHeight="1">
      <c r="A22" s="55">
        <v>2</v>
      </c>
      <c r="B22" s="40" t="s">
        <v>37</v>
      </c>
      <c r="C22" s="40" t="s">
        <v>0</v>
      </c>
      <c r="D22" s="35" t="s">
        <v>16</v>
      </c>
      <c r="E22" s="35" t="s">
        <v>17</v>
      </c>
      <c r="F22" s="35">
        <v>3</v>
      </c>
      <c r="G22" s="35">
        <v>140.88</v>
      </c>
      <c r="H22" s="35">
        <v>147.37</v>
      </c>
      <c r="I22" s="28">
        <f t="shared" si="4"/>
        <v>144.125</v>
      </c>
      <c r="J22" s="21"/>
      <c r="K22" s="25"/>
    </row>
    <row r="23" spans="1:11" ht="15" customHeight="1">
      <c r="A23" s="68"/>
      <c r="B23" s="42" t="s">
        <v>52</v>
      </c>
      <c r="C23" s="42" t="s">
        <v>0</v>
      </c>
      <c r="D23" s="35" t="s">
        <v>11</v>
      </c>
      <c r="E23" s="35" t="s">
        <v>17</v>
      </c>
      <c r="F23" s="35">
        <v>2</v>
      </c>
      <c r="G23" s="35">
        <v>110.35</v>
      </c>
      <c r="H23" s="35">
        <v>110.84</v>
      </c>
      <c r="I23" s="29">
        <f t="shared" si="4"/>
        <v>110.595</v>
      </c>
      <c r="J23" s="21"/>
      <c r="K23" s="25"/>
    </row>
  </sheetData>
  <mergeCells count="10">
    <mergeCell ref="A4:A5"/>
    <mergeCell ref="A14:A15"/>
    <mergeCell ref="A2:A3"/>
    <mergeCell ref="A12:A13"/>
    <mergeCell ref="A20:A21"/>
    <mergeCell ref="A22:A23"/>
    <mergeCell ref="A18:A19"/>
    <mergeCell ref="A6:A7"/>
    <mergeCell ref="A8:A9"/>
    <mergeCell ref="A16:A17"/>
  </mergeCells>
  <pageMargins left="0.7" right="0.7" top="0.75" bottom="0.75" header="0.3" footer="0.3"/>
  <pageSetup fitToHeight="0" orientation="landscape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79646"/>
    <pageSetUpPr fitToPage="1"/>
  </sheetPr>
  <dimension ref="A1:O33"/>
  <sheetViews>
    <sheetView workbookViewId="0">
      <selection activeCell="F1" sqref="F1:F1048576"/>
    </sheetView>
  </sheetViews>
  <sheetFormatPr defaultColWidth="17.28515625" defaultRowHeight="15" customHeight="1"/>
  <cols>
    <col min="1" max="1" width="5.140625" style="61" bestFit="1" customWidth="1"/>
    <col min="2" max="2" width="16.5703125" style="61" bestFit="1" customWidth="1"/>
    <col min="3" max="3" width="7.7109375" style="61" bestFit="1" customWidth="1"/>
    <col min="4" max="4" width="7.28515625" style="61" bestFit="1" customWidth="1"/>
    <col min="5" max="5" width="6.140625" style="61" bestFit="1" customWidth="1"/>
    <col min="6" max="6" width="5.140625" style="61" bestFit="1" customWidth="1"/>
    <col min="7" max="8" width="14" style="61" bestFit="1" customWidth="1"/>
    <col min="9" max="9" width="8.5703125" style="61" bestFit="1" customWidth="1"/>
    <col min="10" max="11" width="14" style="61" bestFit="1" customWidth="1"/>
    <col min="12" max="12" width="6.28515625" style="61" bestFit="1" customWidth="1"/>
    <col min="13" max="13" width="5.5703125" style="61" bestFit="1" customWidth="1"/>
    <col min="14" max="15" width="8.85546875" style="61" customWidth="1"/>
    <col min="16" max="16384" width="17.28515625" style="61"/>
  </cols>
  <sheetData>
    <row r="1" spans="1:15" ht="15" customHeight="1">
      <c r="A1" s="17" t="s">
        <v>4</v>
      </c>
      <c r="B1" s="17" t="s">
        <v>2</v>
      </c>
      <c r="C1" s="17" t="s">
        <v>108</v>
      </c>
      <c r="D1" s="17" t="s">
        <v>3</v>
      </c>
      <c r="E1" s="17" t="s">
        <v>5</v>
      </c>
      <c r="F1" s="17" t="s">
        <v>9</v>
      </c>
      <c r="G1" s="17" t="s">
        <v>20</v>
      </c>
      <c r="H1" s="17" t="s">
        <v>21</v>
      </c>
      <c r="I1" s="23" t="s">
        <v>113</v>
      </c>
      <c r="J1" s="69" t="s">
        <v>22</v>
      </c>
      <c r="K1" s="17" t="s">
        <v>24</v>
      </c>
      <c r="L1" s="23" t="s">
        <v>112</v>
      </c>
      <c r="M1" s="24" t="s">
        <v>111</v>
      </c>
      <c r="N1" s="24"/>
      <c r="O1" s="24"/>
    </row>
    <row r="2" spans="1:15" ht="15" customHeight="1">
      <c r="A2" s="52">
        <v>1</v>
      </c>
      <c r="B2" s="22" t="s">
        <v>45</v>
      </c>
      <c r="C2" s="22" t="s">
        <v>1</v>
      </c>
      <c r="D2" s="22" t="s">
        <v>11</v>
      </c>
      <c r="E2" s="22" t="s">
        <v>12</v>
      </c>
      <c r="F2" s="22">
        <v>1</v>
      </c>
      <c r="G2" s="13">
        <v>22.78</v>
      </c>
      <c r="H2" s="13">
        <v>22.68</v>
      </c>
      <c r="I2" s="19">
        <f t="shared" ref="I2:I16" si="0">(G2+H2)/2</f>
        <v>22.73</v>
      </c>
      <c r="J2" s="13" t="s">
        <v>23</v>
      </c>
      <c r="K2" s="13" t="s">
        <v>23</v>
      </c>
      <c r="L2" s="19"/>
      <c r="M2" s="26">
        <f>MIN(L2,I2)</f>
        <v>22.73</v>
      </c>
      <c r="N2" s="25"/>
      <c r="O2" s="25"/>
    </row>
    <row r="3" spans="1:15" ht="15" customHeight="1">
      <c r="A3" s="63"/>
      <c r="B3" s="22" t="s">
        <v>60</v>
      </c>
      <c r="C3" s="22" t="s">
        <v>1</v>
      </c>
      <c r="D3" s="22" t="s">
        <v>14</v>
      </c>
      <c r="E3" s="22" t="s">
        <v>12</v>
      </c>
      <c r="F3" s="22">
        <v>2</v>
      </c>
      <c r="G3" s="13">
        <v>29.6</v>
      </c>
      <c r="H3" s="13">
        <v>30.72</v>
      </c>
      <c r="I3" s="19">
        <f t="shared" si="0"/>
        <v>30.16</v>
      </c>
      <c r="J3" s="13" t="s">
        <v>23</v>
      </c>
      <c r="K3" s="13" t="s">
        <v>23</v>
      </c>
      <c r="L3" s="19"/>
      <c r="M3" s="26">
        <f>MIN(L3,I3)</f>
        <v>30.16</v>
      </c>
      <c r="N3" s="25"/>
      <c r="O3" s="25"/>
    </row>
    <row r="4" spans="1:15" ht="15" customHeight="1">
      <c r="A4" s="53">
        <v>2</v>
      </c>
      <c r="B4" s="35"/>
      <c r="C4" s="35" t="s">
        <v>1</v>
      </c>
      <c r="D4" s="35" t="s">
        <v>15</v>
      </c>
      <c r="E4" s="35" t="s">
        <v>12</v>
      </c>
      <c r="F4" s="35">
        <v>1</v>
      </c>
      <c r="G4" s="14">
        <v>0</v>
      </c>
      <c r="H4" s="14">
        <v>0</v>
      </c>
      <c r="I4" s="19">
        <f t="shared" si="0"/>
        <v>0</v>
      </c>
      <c r="J4" s="14" t="s">
        <v>23</v>
      </c>
      <c r="K4" s="14" t="s">
        <v>23</v>
      </c>
      <c r="L4" s="19"/>
      <c r="M4" s="26"/>
      <c r="N4" s="25"/>
      <c r="O4" s="25"/>
    </row>
    <row r="5" spans="1:15" ht="15" customHeight="1">
      <c r="A5" s="63"/>
      <c r="B5" s="35" t="s">
        <v>80</v>
      </c>
      <c r="C5" s="35" t="s">
        <v>1</v>
      </c>
      <c r="D5" s="35" t="s">
        <v>16</v>
      </c>
      <c r="E5" s="35" t="s">
        <v>12</v>
      </c>
      <c r="F5" s="35">
        <v>2</v>
      </c>
      <c r="G5" s="14">
        <v>0</v>
      </c>
      <c r="H5" s="14">
        <v>0</v>
      </c>
      <c r="I5" s="19">
        <f t="shared" si="0"/>
        <v>0</v>
      </c>
      <c r="J5" s="14" t="s">
        <v>23</v>
      </c>
      <c r="K5" s="14" t="s">
        <v>23</v>
      </c>
      <c r="L5" s="19"/>
      <c r="M5" s="26"/>
      <c r="N5" s="25"/>
      <c r="O5" s="25"/>
    </row>
    <row r="6" spans="1:15" ht="15" customHeight="1">
      <c r="A6" s="52">
        <v>3</v>
      </c>
      <c r="B6" s="22" t="s">
        <v>47</v>
      </c>
      <c r="C6" s="22" t="s">
        <v>1</v>
      </c>
      <c r="D6" s="22" t="s">
        <v>11</v>
      </c>
      <c r="E6" s="22" t="s">
        <v>12</v>
      </c>
      <c r="F6" s="22">
        <v>1</v>
      </c>
      <c r="G6" s="13">
        <v>0</v>
      </c>
      <c r="H6" s="13">
        <v>0</v>
      </c>
      <c r="I6" s="19">
        <f t="shared" si="0"/>
        <v>0</v>
      </c>
      <c r="J6" s="13" t="s">
        <v>23</v>
      </c>
      <c r="K6" s="13" t="s">
        <v>23</v>
      </c>
      <c r="L6" s="19"/>
      <c r="M6" s="26"/>
      <c r="N6" s="25"/>
      <c r="O6" s="25"/>
    </row>
    <row r="7" spans="1:15" ht="15" customHeight="1">
      <c r="A7" s="63"/>
      <c r="B7" s="22" t="s">
        <v>81</v>
      </c>
      <c r="C7" s="22" t="s">
        <v>1</v>
      </c>
      <c r="D7" s="22" t="s">
        <v>14</v>
      </c>
      <c r="E7" s="22" t="s">
        <v>12</v>
      </c>
      <c r="F7" s="22">
        <v>2</v>
      </c>
      <c r="G7" s="13">
        <v>23.69</v>
      </c>
      <c r="H7" s="13">
        <v>25.07</v>
      </c>
      <c r="I7" s="19">
        <f t="shared" si="0"/>
        <v>24.380000000000003</v>
      </c>
      <c r="J7" s="13" t="s">
        <v>23</v>
      </c>
      <c r="K7" s="13" t="s">
        <v>23</v>
      </c>
      <c r="L7" s="19"/>
      <c r="M7" s="26">
        <f>MIN(L7,I7)</f>
        <v>24.380000000000003</v>
      </c>
      <c r="N7" s="25"/>
      <c r="O7" s="25"/>
    </row>
    <row r="8" spans="1:15" ht="15" customHeight="1">
      <c r="A8" s="53">
        <v>4</v>
      </c>
      <c r="B8" s="35" t="s">
        <v>53</v>
      </c>
      <c r="C8" s="35" t="s">
        <v>1</v>
      </c>
      <c r="D8" s="35" t="s">
        <v>11</v>
      </c>
      <c r="E8" s="35" t="s">
        <v>17</v>
      </c>
      <c r="F8" s="35">
        <v>1</v>
      </c>
      <c r="G8" s="14">
        <v>0</v>
      </c>
      <c r="H8" s="14">
        <v>0</v>
      </c>
      <c r="I8" s="19">
        <f t="shared" si="0"/>
        <v>0</v>
      </c>
      <c r="J8" s="14" t="s">
        <v>23</v>
      </c>
      <c r="K8" s="14" t="s">
        <v>23</v>
      </c>
      <c r="L8" s="19"/>
      <c r="M8" s="26"/>
      <c r="N8" s="25"/>
      <c r="O8" s="25"/>
    </row>
    <row r="9" spans="1:15" ht="15" customHeight="1">
      <c r="A9" s="63"/>
      <c r="B9" s="35" t="s">
        <v>84</v>
      </c>
      <c r="C9" s="35" t="s">
        <v>1</v>
      </c>
      <c r="D9" s="35" t="s">
        <v>14</v>
      </c>
      <c r="E9" s="35" t="s">
        <v>17</v>
      </c>
      <c r="F9" s="35">
        <v>2</v>
      </c>
      <c r="G9" s="14">
        <v>0</v>
      </c>
      <c r="H9" s="14">
        <v>0</v>
      </c>
      <c r="I9" s="19">
        <f t="shared" si="0"/>
        <v>0</v>
      </c>
      <c r="J9" s="14" t="s">
        <v>23</v>
      </c>
      <c r="K9" s="14" t="s">
        <v>23</v>
      </c>
      <c r="L9" s="19"/>
      <c r="M9" s="26"/>
      <c r="N9" s="25"/>
      <c r="O9" s="25"/>
    </row>
    <row r="10" spans="1:15" ht="15" customHeight="1">
      <c r="A10" s="52">
        <v>5</v>
      </c>
      <c r="B10" s="22" t="s">
        <v>50</v>
      </c>
      <c r="C10" s="22" t="s">
        <v>1</v>
      </c>
      <c r="D10" s="22" t="s">
        <v>11</v>
      </c>
      <c r="E10" s="22" t="s">
        <v>17</v>
      </c>
      <c r="F10" s="22">
        <v>1</v>
      </c>
      <c r="G10" s="13">
        <v>0</v>
      </c>
      <c r="H10" s="13">
        <v>0</v>
      </c>
      <c r="I10" s="19">
        <f t="shared" si="0"/>
        <v>0</v>
      </c>
      <c r="J10" s="13" t="s">
        <v>23</v>
      </c>
      <c r="K10" s="13" t="s">
        <v>23</v>
      </c>
      <c r="L10" s="19"/>
      <c r="M10" s="26"/>
      <c r="N10" s="25"/>
      <c r="O10" s="25"/>
    </row>
    <row r="11" spans="1:15" ht="15" customHeight="1">
      <c r="A11" s="63"/>
      <c r="B11" s="22" t="s">
        <v>27</v>
      </c>
      <c r="C11" s="22" t="s">
        <v>1</v>
      </c>
      <c r="D11" s="22" t="s">
        <v>14</v>
      </c>
      <c r="E11" s="22" t="s">
        <v>17</v>
      </c>
      <c r="F11" s="22">
        <v>2</v>
      </c>
      <c r="G11" s="13">
        <v>0</v>
      </c>
      <c r="H11" s="13">
        <v>0</v>
      </c>
      <c r="I11" s="19">
        <f t="shared" si="0"/>
        <v>0</v>
      </c>
      <c r="J11" s="13" t="s">
        <v>23</v>
      </c>
      <c r="K11" s="13" t="s">
        <v>23</v>
      </c>
      <c r="L11" s="19"/>
      <c r="M11" s="26"/>
      <c r="N11" s="25"/>
      <c r="O11" s="25"/>
    </row>
    <row r="12" spans="1:15" ht="15" customHeight="1">
      <c r="A12" s="53">
        <v>6</v>
      </c>
      <c r="B12" s="35"/>
      <c r="C12" s="35" t="s">
        <v>1</v>
      </c>
      <c r="D12" s="35" t="s">
        <v>15</v>
      </c>
      <c r="E12" s="35" t="s">
        <v>17</v>
      </c>
      <c r="F12" s="35">
        <v>1</v>
      </c>
      <c r="G12" s="14" t="s">
        <v>23</v>
      </c>
      <c r="H12" s="14" t="s">
        <v>23</v>
      </c>
      <c r="I12" s="19" t="e">
        <f t="shared" si="0"/>
        <v>#VALUE!</v>
      </c>
      <c r="J12" s="14" t="s">
        <v>23</v>
      </c>
      <c r="K12" s="14" t="s">
        <v>23</v>
      </c>
      <c r="L12" s="19"/>
      <c r="M12" s="26"/>
      <c r="N12" s="25"/>
      <c r="O12" s="25"/>
    </row>
    <row r="13" spans="1:15" ht="15" customHeight="1">
      <c r="A13" s="63"/>
      <c r="B13" s="35"/>
      <c r="C13" s="35"/>
      <c r="D13" s="35" t="s">
        <v>16</v>
      </c>
      <c r="E13" s="35" t="s">
        <v>17</v>
      </c>
      <c r="F13" s="35">
        <v>2</v>
      </c>
      <c r="G13" s="14" t="s">
        <v>23</v>
      </c>
      <c r="H13" s="14" t="s">
        <v>23</v>
      </c>
      <c r="I13" s="19" t="e">
        <f t="shared" si="0"/>
        <v>#VALUE!</v>
      </c>
      <c r="J13" s="14" t="s">
        <v>23</v>
      </c>
      <c r="K13" s="14" t="s">
        <v>23</v>
      </c>
      <c r="L13" s="19"/>
      <c r="M13" s="26"/>
      <c r="N13" s="25"/>
      <c r="O13" s="25"/>
    </row>
    <row r="14" spans="1:15" ht="15" customHeight="1">
      <c r="A14" s="52">
        <v>7</v>
      </c>
      <c r="B14" s="22"/>
      <c r="C14" s="22"/>
      <c r="D14" s="22" t="s">
        <v>11</v>
      </c>
      <c r="E14" s="22" t="s">
        <v>17</v>
      </c>
      <c r="F14" s="22">
        <v>1</v>
      </c>
      <c r="G14" s="13" t="s">
        <v>23</v>
      </c>
      <c r="H14" s="13" t="s">
        <v>23</v>
      </c>
      <c r="I14" s="19" t="e">
        <f t="shared" si="0"/>
        <v>#VALUE!</v>
      </c>
      <c r="J14" s="13" t="s">
        <v>23</v>
      </c>
      <c r="K14" s="13" t="s">
        <v>23</v>
      </c>
      <c r="L14" s="19"/>
      <c r="M14" s="26"/>
      <c r="N14" s="25"/>
      <c r="O14" s="25"/>
    </row>
    <row r="15" spans="1:15" ht="15" customHeight="1">
      <c r="A15" s="63"/>
      <c r="B15" s="22"/>
      <c r="C15" s="22"/>
      <c r="D15" s="22" t="s">
        <v>14</v>
      </c>
      <c r="E15" s="22" t="s">
        <v>17</v>
      </c>
      <c r="F15" s="22">
        <v>2</v>
      </c>
      <c r="G15" s="13" t="s">
        <v>23</v>
      </c>
      <c r="H15" s="13" t="s">
        <v>23</v>
      </c>
      <c r="I15" s="19" t="e">
        <f t="shared" si="0"/>
        <v>#VALUE!</v>
      </c>
      <c r="J15" s="13" t="s">
        <v>23</v>
      </c>
      <c r="K15" s="13" t="s">
        <v>23</v>
      </c>
      <c r="L15" s="19"/>
      <c r="M15" s="26"/>
      <c r="N15" s="25"/>
      <c r="O15" s="25"/>
    </row>
    <row r="16" spans="1:15" ht="15" customHeight="1">
      <c r="A16" s="51">
        <v>8</v>
      </c>
      <c r="B16" s="35"/>
      <c r="C16" s="35"/>
      <c r="D16" s="35" t="s">
        <v>15</v>
      </c>
      <c r="E16" s="35" t="s">
        <v>17</v>
      </c>
      <c r="F16" s="35">
        <v>1</v>
      </c>
      <c r="G16" s="14" t="s">
        <v>23</v>
      </c>
      <c r="H16" s="14" t="s">
        <v>23</v>
      </c>
      <c r="I16" s="19" t="e">
        <f t="shared" si="0"/>
        <v>#VALUE!</v>
      </c>
      <c r="J16" s="14" t="s">
        <v>23</v>
      </c>
      <c r="K16" s="14" t="s">
        <v>23</v>
      </c>
      <c r="L16" s="19"/>
      <c r="M16" s="26"/>
      <c r="N16" s="25"/>
      <c r="O16" s="25"/>
    </row>
    <row r="17" spans="1:15" ht="15" customHeight="1">
      <c r="A17" s="52">
        <v>1</v>
      </c>
      <c r="B17" s="22"/>
      <c r="C17" s="22" t="s">
        <v>0</v>
      </c>
      <c r="D17" s="22" t="s">
        <v>11</v>
      </c>
      <c r="E17" s="22" t="s">
        <v>12</v>
      </c>
      <c r="F17" s="22">
        <v>1</v>
      </c>
      <c r="G17" s="13">
        <v>0</v>
      </c>
      <c r="H17" s="13">
        <v>0</v>
      </c>
      <c r="I17" s="9">
        <f t="shared" ref="I17:I32" si="1">(G17+H17)/2</f>
        <v>0</v>
      </c>
      <c r="J17" s="13" t="s">
        <v>23</v>
      </c>
      <c r="K17" s="13" t="s">
        <v>23</v>
      </c>
      <c r="L17" s="9"/>
      <c r="M17" s="33"/>
      <c r="N17" s="34"/>
      <c r="O17" s="25"/>
    </row>
    <row r="18" spans="1:15" ht="15" customHeight="1">
      <c r="A18" s="63"/>
      <c r="B18" s="22" t="s">
        <v>74</v>
      </c>
      <c r="C18" s="22" t="s">
        <v>0</v>
      </c>
      <c r="D18" s="22" t="s">
        <v>14</v>
      </c>
      <c r="E18" s="22" t="s">
        <v>12</v>
      </c>
      <c r="F18" s="22">
        <v>2</v>
      </c>
      <c r="G18" s="13">
        <v>0</v>
      </c>
      <c r="H18" s="13">
        <v>0</v>
      </c>
      <c r="I18" s="9">
        <f t="shared" si="1"/>
        <v>0</v>
      </c>
      <c r="J18" s="13" t="s">
        <v>23</v>
      </c>
      <c r="K18" s="13" t="s">
        <v>23</v>
      </c>
      <c r="L18" s="9"/>
      <c r="M18" s="33"/>
      <c r="N18" s="34"/>
      <c r="O18" s="25"/>
    </row>
    <row r="19" spans="1:15" ht="15" customHeight="1">
      <c r="A19" s="53">
        <v>2</v>
      </c>
      <c r="B19" s="35" t="s">
        <v>78</v>
      </c>
      <c r="C19" s="35" t="s">
        <v>0</v>
      </c>
      <c r="D19" s="35" t="s">
        <v>11</v>
      </c>
      <c r="E19" s="35" t="s">
        <v>17</v>
      </c>
      <c r="F19" s="35">
        <v>1</v>
      </c>
      <c r="G19" s="14">
        <v>0</v>
      </c>
      <c r="H19" s="14">
        <v>0</v>
      </c>
      <c r="I19" s="9">
        <f t="shared" si="1"/>
        <v>0</v>
      </c>
      <c r="J19" s="14" t="s">
        <v>23</v>
      </c>
      <c r="K19" s="14" t="s">
        <v>23</v>
      </c>
      <c r="L19" s="9"/>
      <c r="M19" s="33"/>
      <c r="N19" s="34"/>
      <c r="O19" s="25"/>
    </row>
    <row r="20" spans="1:15" ht="15" customHeight="1">
      <c r="A20" s="63"/>
      <c r="B20" s="35" t="s">
        <v>86</v>
      </c>
      <c r="C20" s="35" t="s">
        <v>0</v>
      </c>
      <c r="D20" s="35" t="s">
        <v>14</v>
      </c>
      <c r="E20" s="35" t="s">
        <v>17</v>
      </c>
      <c r="F20" s="35">
        <v>2</v>
      </c>
      <c r="G20" s="14">
        <v>0</v>
      </c>
      <c r="H20" s="14">
        <v>0</v>
      </c>
      <c r="I20" s="9">
        <f t="shared" si="1"/>
        <v>0</v>
      </c>
      <c r="J20" s="14" t="s">
        <v>23</v>
      </c>
      <c r="K20" s="14" t="s">
        <v>23</v>
      </c>
      <c r="L20" s="9"/>
      <c r="M20" s="33"/>
      <c r="N20" s="34"/>
      <c r="O20" s="25"/>
    </row>
    <row r="21" spans="1:15" ht="15" customHeight="1">
      <c r="A21" s="52">
        <v>3</v>
      </c>
      <c r="B21" s="22" t="s">
        <v>49</v>
      </c>
      <c r="C21" s="22" t="s">
        <v>0</v>
      </c>
      <c r="D21" s="22" t="s">
        <v>11</v>
      </c>
      <c r="E21" s="22" t="s">
        <v>17</v>
      </c>
      <c r="F21" s="22">
        <v>1</v>
      </c>
      <c r="G21" s="13">
        <v>34.590000000000003</v>
      </c>
      <c r="H21" s="13">
        <v>34.659999999999997</v>
      </c>
      <c r="I21" s="9">
        <f t="shared" si="1"/>
        <v>34.625</v>
      </c>
      <c r="J21" s="13" t="s">
        <v>23</v>
      </c>
      <c r="K21" s="13" t="s">
        <v>23</v>
      </c>
      <c r="L21" s="9"/>
      <c r="M21" s="33">
        <f>MIN(L21,I21)</f>
        <v>34.625</v>
      </c>
      <c r="N21" s="34"/>
      <c r="O21" s="25"/>
    </row>
    <row r="22" spans="1:15" ht="15" customHeight="1">
      <c r="A22" s="63"/>
      <c r="B22" s="22" t="s">
        <v>85</v>
      </c>
      <c r="C22" s="22" t="s">
        <v>0</v>
      </c>
      <c r="D22" s="22" t="s">
        <v>14</v>
      </c>
      <c r="E22" s="22" t="s">
        <v>12</v>
      </c>
      <c r="F22" s="22">
        <v>2</v>
      </c>
      <c r="G22" s="13">
        <v>41.26</v>
      </c>
      <c r="H22" s="13">
        <v>41.53</v>
      </c>
      <c r="I22" s="9">
        <f t="shared" si="1"/>
        <v>41.394999999999996</v>
      </c>
      <c r="J22" s="13" t="s">
        <v>23</v>
      </c>
      <c r="K22" s="13" t="s">
        <v>23</v>
      </c>
      <c r="L22" s="9"/>
      <c r="M22" s="33">
        <f>MIN(L22,I22)</f>
        <v>41.394999999999996</v>
      </c>
      <c r="N22" s="34"/>
      <c r="O22" s="25"/>
    </row>
    <row r="23" spans="1:15" ht="15" customHeight="1">
      <c r="A23" s="53">
        <v>4</v>
      </c>
      <c r="B23" s="35" t="s">
        <v>75</v>
      </c>
      <c r="C23" s="35" t="s">
        <v>0</v>
      </c>
      <c r="D23" s="35" t="s">
        <v>14</v>
      </c>
      <c r="E23" s="35" t="s">
        <v>17</v>
      </c>
      <c r="F23" s="35">
        <v>1</v>
      </c>
      <c r="G23" s="14">
        <v>0</v>
      </c>
      <c r="H23" s="14">
        <v>0</v>
      </c>
      <c r="I23" s="9">
        <f t="shared" si="1"/>
        <v>0</v>
      </c>
      <c r="J23" s="14" t="s">
        <v>23</v>
      </c>
      <c r="K23" s="14" t="s">
        <v>23</v>
      </c>
      <c r="L23" s="9"/>
      <c r="M23" s="33"/>
      <c r="N23" s="34"/>
      <c r="O23" s="25"/>
    </row>
    <row r="24" spans="1:15" ht="15" customHeight="1">
      <c r="A24" s="63"/>
      <c r="B24" s="35" t="s">
        <v>43</v>
      </c>
      <c r="C24" s="35" t="s">
        <v>0</v>
      </c>
      <c r="D24" s="35" t="s">
        <v>11</v>
      </c>
      <c r="E24" s="35" t="s">
        <v>12</v>
      </c>
      <c r="F24" s="35">
        <v>2</v>
      </c>
      <c r="G24" s="14">
        <v>0</v>
      </c>
      <c r="H24" s="14">
        <v>0</v>
      </c>
      <c r="I24" s="9">
        <f t="shared" si="1"/>
        <v>0</v>
      </c>
      <c r="J24" s="14" t="s">
        <v>23</v>
      </c>
      <c r="K24" s="14" t="s">
        <v>23</v>
      </c>
      <c r="L24" s="9"/>
      <c r="M24" s="33"/>
      <c r="N24" s="34"/>
      <c r="O24" s="25"/>
    </row>
    <row r="25" spans="1:15" ht="15" customHeight="1">
      <c r="A25" s="52">
        <v>5</v>
      </c>
      <c r="B25" s="22"/>
      <c r="C25" s="22" t="s">
        <v>0</v>
      </c>
      <c r="D25" s="22" t="s">
        <v>11</v>
      </c>
      <c r="E25" s="22" t="s">
        <v>17</v>
      </c>
      <c r="F25" s="22">
        <v>1</v>
      </c>
      <c r="G25" s="13" t="s">
        <v>23</v>
      </c>
      <c r="H25" s="13" t="s">
        <v>23</v>
      </c>
      <c r="I25" s="9" t="e">
        <f t="shared" si="1"/>
        <v>#VALUE!</v>
      </c>
      <c r="J25" s="13" t="s">
        <v>23</v>
      </c>
      <c r="K25" s="13" t="s">
        <v>23</v>
      </c>
      <c r="L25" s="9"/>
      <c r="M25" s="33"/>
      <c r="N25" s="34"/>
      <c r="O25" s="25"/>
    </row>
    <row r="26" spans="1:15" ht="15" customHeight="1">
      <c r="A26" s="63"/>
      <c r="B26" s="13"/>
      <c r="C26" s="13" t="s">
        <v>0</v>
      </c>
      <c r="D26" s="22" t="s">
        <v>14</v>
      </c>
      <c r="E26" s="22" t="s">
        <v>17</v>
      </c>
      <c r="F26" s="22">
        <v>2</v>
      </c>
      <c r="G26" s="13" t="s">
        <v>23</v>
      </c>
      <c r="H26" s="13" t="s">
        <v>23</v>
      </c>
      <c r="I26" s="9" t="e">
        <f t="shared" si="1"/>
        <v>#VALUE!</v>
      </c>
      <c r="J26" s="13" t="s">
        <v>23</v>
      </c>
      <c r="K26" s="13" t="s">
        <v>23</v>
      </c>
      <c r="L26" s="9"/>
      <c r="M26" s="33"/>
      <c r="N26" s="34"/>
      <c r="O26" s="25"/>
    </row>
    <row r="27" spans="1:15" ht="15" customHeight="1">
      <c r="A27" s="53">
        <v>6</v>
      </c>
      <c r="B27" s="14"/>
      <c r="C27" s="14"/>
      <c r="D27" s="35" t="s">
        <v>15</v>
      </c>
      <c r="E27" s="35" t="s">
        <v>17</v>
      </c>
      <c r="F27" s="35">
        <v>1</v>
      </c>
      <c r="G27" s="14" t="s">
        <v>23</v>
      </c>
      <c r="H27" s="14" t="s">
        <v>23</v>
      </c>
      <c r="I27" s="9" t="e">
        <f t="shared" si="1"/>
        <v>#VALUE!</v>
      </c>
      <c r="J27" s="14" t="s">
        <v>23</v>
      </c>
      <c r="K27" s="14" t="s">
        <v>23</v>
      </c>
      <c r="L27" s="9"/>
      <c r="M27" s="33"/>
      <c r="N27" s="34"/>
      <c r="O27" s="25"/>
    </row>
    <row r="28" spans="1:15" ht="15" customHeight="1">
      <c r="A28" s="63"/>
      <c r="B28" s="14"/>
      <c r="C28" s="14"/>
      <c r="D28" s="35" t="s">
        <v>16</v>
      </c>
      <c r="E28" s="35" t="s">
        <v>17</v>
      </c>
      <c r="F28" s="35">
        <v>2</v>
      </c>
      <c r="G28" s="14" t="s">
        <v>23</v>
      </c>
      <c r="H28" s="14" t="s">
        <v>23</v>
      </c>
      <c r="I28" s="9" t="e">
        <f t="shared" si="1"/>
        <v>#VALUE!</v>
      </c>
      <c r="J28" s="14" t="s">
        <v>23</v>
      </c>
      <c r="K28" s="14" t="s">
        <v>23</v>
      </c>
      <c r="L28" s="9"/>
      <c r="M28" s="33"/>
      <c r="N28" s="34"/>
      <c r="O28" s="25"/>
    </row>
    <row r="29" spans="1:15" ht="15" customHeight="1">
      <c r="A29" s="52">
        <v>7</v>
      </c>
      <c r="B29" s="13"/>
      <c r="C29" s="13"/>
      <c r="D29" s="22" t="s">
        <v>11</v>
      </c>
      <c r="E29" s="22" t="s">
        <v>17</v>
      </c>
      <c r="F29" s="22">
        <v>1</v>
      </c>
      <c r="G29" s="13" t="s">
        <v>23</v>
      </c>
      <c r="H29" s="13" t="s">
        <v>23</v>
      </c>
      <c r="I29" s="9" t="e">
        <f t="shared" si="1"/>
        <v>#VALUE!</v>
      </c>
      <c r="J29" s="13" t="s">
        <v>23</v>
      </c>
      <c r="K29" s="13" t="s">
        <v>23</v>
      </c>
      <c r="L29" s="9"/>
      <c r="M29" s="33"/>
      <c r="N29" s="34"/>
      <c r="O29" s="25"/>
    </row>
    <row r="30" spans="1:15" ht="15" customHeight="1">
      <c r="A30" s="63"/>
      <c r="B30" s="13"/>
      <c r="C30" s="13"/>
      <c r="D30" s="22" t="s">
        <v>14</v>
      </c>
      <c r="E30" s="22" t="s">
        <v>17</v>
      </c>
      <c r="F30" s="22">
        <v>2</v>
      </c>
      <c r="G30" s="13" t="s">
        <v>23</v>
      </c>
      <c r="H30" s="13" t="s">
        <v>23</v>
      </c>
      <c r="I30" s="9" t="e">
        <f t="shared" si="1"/>
        <v>#VALUE!</v>
      </c>
      <c r="J30" s="13" t="s">
        <v>23</v>
      </c>
      <c r="K30" s="13" t="s">
        <v>23</v>
      </c>
      <c r="L30" s="9"/>
      <c r="M30" s="33"/>
      <c r="N30" s="34"/>
      <c r="O30" s="25"/>
    </row>
    <row r="31" spans="1:15" ht="15" customHeight="1">
      <c r="A31" s="53">
        <v>6</v>
      </c>
      <c r="B31" s="14"/>
      <c r="C31" s="14"/>
      <c r="D31" s="35" t="s">
        <v>15</v>
      </c>
      <c r="E31" s="35" t="s">
        <v>17</v>
      </c>
      <c r="F31" s="35">
        <v>1</v>
      </c>
      <c r="G31" s="14" t="s">
        <v>23</v>
      </c>
      <c r="H31" s="14" t="s">
        <v>23</v>
      </c>
      <c r="I31" s="9" t="e">
        <f t="shared" si="1"/>
        <v>#VALUE!</v>
      </c>
      <c r="J31" s="14" t="s">
        <v>23</v>
      </c>
      <c r="K31" s="14" t="s">
        <v>23</v>
      </c>
      <c r="L31" s="9"/>
      <c r="M31" s="33"/>
      <c r="N31" s="34"/>
      <c r="O31" s="25"/>
    </row>
    <row r="32" spans="1:15" ht="15" customHeight="1">
      <c r="A32" s="63"/>
      <c r="B32" s="14"/>
      <c r="C32" s="14"/>
      <c r="D32" s="35" t="s">
        <v>16</v>
      </c>
      <c r="E32" s="35" t="s">
        <v>17</v>
      </c>
      <c r="F32" s="35">
        <v>2</v>
      </c>
      <c r="G32" s="14" t="s">
        <v>23</v>
      </c>
      <c r="H32" s="14" t="s">
        <v>23</v>
      </c>
      <c r="I32" s="9" t="e">
        <f t="shared" si="1"/>
        <v>#VALUE!</v>
      </c>
      <c r="J32" s="14" t="s">
        <v>23</v>
      </c>
      <c r="K32" s="14" t="s">
        <v>23</v>
      </c>
      <c r="L32" s="9"/>
      <c r="M32" s="33"/>
      <c r="N32" s="34"/>
      <c r="O32" s="25"/>
    </row>
    <row r="33" spans="1:15" ht="15" customHeight="1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</row>
  </sheetData>
  <mergeCells count="15">
    <mergeCell ref="A31:A32"/>
    <mergeCell ref="A12:A13"/>
    <mergeCell ref="A21:A22"/>
    <mergeCell ref="A17:A18"/>
    <mergeCell ref="A19:A20"/>
    <mergeCell ref="A23:A24"/>
    <mergeCell ref="A25:A26"/>
    <mergeCell ref="A14:A15"/>
    <mergeCell ref="A27:A28"/>
    <mergeCell ref="A29:A30"/>
    <mergeCell ref="A8:A9"/>
    <mergeCell ref="A10:A11"/>
    <mergeCell ref="A2:A3"/>
    <mergeCell ref="A4:A5"/>
    <mergeCell ref="A6:A7"/>
  </mergeCells>
  <pageMargins left="0.7" right="0.7" top="0.75" bottom="0.75" header="0.3" footer="0.3"/>
  <pageSetup scale="90" fitToWidth="0" orientation="landscape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79646"/>
    <pageSetUpPr fitToPage="1"/>
  </sheetPr>
  <dimension ref="A1:M11"/>
  <sheetViews>
    <sheetView workbookViewId="0">
      <selection activeCell="M18" sqref="M18"/>
    </sheetView>
  </sheetViews>
  <sheetFormatPr defaultColWidth="17.28515625" defaultRowHeight="15" customHeight="1"/>
  <cols>
    <col min="1" max="1" width="5.140625" style="61" bestFit="1" customWidth="1"/>
    <col min="2" max="2" width="16.28515625" style="61" bestFit="1" customWidth="1"/>
    <col min="3" max="3" width="7.7109375" style="61" bestFit="1" customWidth="1"/>
    <col min="4" max="4" width="14.140625" style="61" bestFit="1" customWidth="1"/>
    <col min="5" max="5" width="9.5703125" style="61" bestFit="1" customWidth="1"/>
    <col min="6" max="6" width="7.28515625" style="61" bestFit="1" customWidth="1"/>
    <col min="7" max="7" width="6.140625" style="61" bestFit="1" customWidth="1"/>
    <col min="8" max="8" width="5.140625" style="61" bestFit="1" customWidth="1"/>
    <col min="9" max="10" width="8.140625" style="61" bestFit="1" customWidth="1"/>
    <col min="11" max="11" width="7" style="61" bestFit="1" customWidth="1"/>
    <col min="12" max="13" width="8.85546875" style="61" customWidth="1"/>
    <col min="14" max="16384" width="17.28515625" style="61"/>
  </cols>
  <sheetData>
    <row r="1" spans="1:13" ht="15" customHeight="1">
      <c r="A1" s="17" t="s">
        <v>4</v>
      </c>
      <c r="B1" s="17" t="s">
        <v>2</v>
      </c>
      <c r="C1" s="17" t="s">
        <v>108</v>
      </c>
      <c r="D1" s="17" t="s">
        <v>57</v>
      </c>
      <c r="E1" s="17" t="s">
        <v>114</v>
      </c>
      <c r="F1" s="17" t="s">
        <v>3</v>
      </c>
      <c r="G1" s="17" t="s">
        <v>5</v>
      </c>
      <c r="H1" s="17" t="s">
        <v>9</v>
      </c>
      <c r="I1" s="17" t="s">
        <v>18</v>
      </c>
      <c r="J1" s="17" t="s">
        <v>19</v>
      </c>
      <c r="K1" s="23" t="s">
        <v>111</v>
      </c>
      <c r="L1" s="24"/>
      <c r="M1" s="24"/>
    </row>
    <row r="2" spans="1:13" ht="15" customHeight="1">
      <c r="A2" s="52">
        <v>1</v>
      </c>
      <c r="B2" s="22" t="s">
        <v>44</v>
      </c>
      <c r="C2" s="22" t="s">
        <v>0</v>
      </c>
      <c r="D2" s="22" t="s">
        <v>41</v>
      </c>
      <c r="E2" s="22" t="s">
        <v>1</v>
      </c>
      <c r="F2" s="22" t="s">
        <v>11</v>
      </c>
      <c r="G2" s="22" t="s">
        <v>12</v>
      </c>
      <c r="H2" s="22">
        <v>1</v>
      </c>
      <c r="I2" s="22">
        <v>24.87</v>
      </c>
      <c r="J2" s="22">
        <v>25.1</v>
      </c>
      <c r="K2" s="19">
        <f t="shared" ref="K2:K7" si="0">(I2+J2)/2</f>
        <v>24.984999999999999</v>
      </c>
      <c r="L2" s="25"/>
      <c r="M2" s="25"/>
    </row>
    <row r="3" spans="1:13" ht="15" customHeight="1">
      <c r="A3" s="68"/>
      <c r="B3" s="22" t="s">
        <v>80</v>
      </c>
      <c r="C3" s="22" t="s">
        <v>1</v>
      </c>
      <c r="D3" s="22" t="s">
        <v>31</v>
      </c>
      <c r="E3" s="22" t="s">
        <v>0</v>
      </c>
      <c r="F3" s="22" t="s">
        <v>16</v>
      </c>
      <c r="G3" s="22" t="s">
        <v>12</v>
      </c>
      <c r="H3" s="22">
        <v>3</v>
      </c>
      <c r="I3" s="22">
        <v>35.619999999999997</v>
      </c>
      <c r="J3" s="22">
        <v>35.5</v>
      </c>
      <c r="K3" s="19">
        <f t="shared" si="0"/>
        <v>35.56</v>
      </c>
      <c r="L3" s="25"/>
      <c r="M3" s="25"/>
    </row>
    <row r="4" spans="1:13" ht="15" customHeight="1">
      <c r="A4" s="53">
        <v>2</v>
      </c>
      <c r="B4" s="35" t="s">
        <v>78</v>
      </c>
      <c r="C4" s="35" t="s">
        <v>0</v>
      </c>
      <c r="D4" s="35" t="s">
        <v>50</v>
      </c>
      <c r="E4" s="35" t="s">
        <v>1</v>
      </c>
      <c r="F4" s="35" t="s">
        <v>11</v>
      </c>
      <c r="G4" s="35" t="s">
        <v>17</v>
      </c>
      <c r="H4" s="35">
        <v>1</v>
      </c>
      <c r="I4" s="35">
        <v>53.53</v>
      </c>
      <c r="J4" s="35">
        <v>53.47</v>
      </c>
      <c r="K4" s="19">
        <f t="shared" si="0"/>
        <v>53.5</v>
      </c>
      <c r="L4" s="25"/>
      <c r="M4" s="25"/>
    </row>
    <row r="5" spans="1:13" ht="15" customHeight="1">
      <c r="A5" s="68"/>
      <c r="B5" s="35" t="s">
        <v>71</v>
      </c>
      <c r="C5" s="35" t="s">
        <v>1</v>
      </c>
      <c r="D5" s="35" t="s">
        <v>30</v>
      </c>
      <c r="E5" s="35" t="s">
        <v>0</v>
      </c>
      <c r="F5" s="35" t="s">
        <v>14</v>
      </c>
      <c r="G5" s="35" t="s">
        <v>17</v>
      </c>
      <c r="H5" s="35">
        <v>2</v>
      </c>
      <c r="I5" s="35">
        <v>29.97</v>
      </c>
      <c r="J5" s="35">
        <v>29.97</v>
      </c>
      <c r="K5" s="19">
        <f t="shared" si="0"/>
        <v>29.97</v>
      </c>
      <c r="L5" s="25"/>
      <c r="M5" s="25"/>
    </row>
    <row r="6" spans="1:13" ht="15" customHeight="1">
      <c r="A6" s="52">
        <v>3</v>
      </c>
      <c r="B6" s="22" t="s">
        <v>43</v>
      </c>
      <c r="C6" s="22" t="s">
        <v>0</v>
      </c>
      <c r="D6" s="22" t="s">
        <v>42</v>
      </c>
      <c r="E6" s="22" t="s">
        <v>1</v>
      </c>
      <c r="F6" s="22" t="s">
        <v>11</v>
      </c>
      <c r="G6" s="22" t="s">
        <v>12</v>
      </c>
      <c r="H6" s="22">
        <v>1</v>
      </c>
      <c r="I6" s="22">
        <v>21.69</v>
      </c>
      <c r="J6" s="22">
        <v>22</v>
      </c>
      <c r="K6" s="19">
        <f t="shared" si="0"/>
        <v>21.844999999999999</v>
      </c>
      <c r="L6" s="25"/>
      <c r="M6" s="25"/>
    </row>
    <row r="7" spans="1:13" ht="15" customHeight="1">
      <c r="A7" s="68"/>
      <c r="B7" s="22" t="s">
        <v>81</v>
      </c>
      <c r="C7" s="22" t="s">
        <v>1</v>
      </c>
      <c r="D7" s="22" t="s">
        <v>28</v>
      </c>
      <c r="E7" s="22" t="s">
        <v>0</v>
      </c>
      <c r="F7" s="22" t="s">
        <v>14</v>
      </c>
      <c r="G7" s="22" t="s">
        <v>12</v>
      </c>
      <c r="H7" s="22">
        <v>2</v>
      </c>
      <c r="I7" s="22">
        <v>21.78</v>
      </c>
      <c r="J7" s="22">
        <v>21.81</v>
      </c>
      <c r="K7" s="19">
        <f t="shared" si="0"/>
        <v>21.795000000000002</v>
      </c>
      <c r="L7" s="25"/>
      <c r="M7" s="25"/>
    </row>
    <row r="8" spans="1:13" ht="15" customHeight="1">
      <c r="A8" s="55">
        <v>4</v>
      </c>
      <c r="B8" s="42" t="s">
        <v>51</v>
      </c>
      <c r="C8" s="42" t="s">
        <v>1</v>
      </c>
      <c r="D8" s="42" t="s">
        <v>52</v>
      </c>
      <c r="E8" s="42" t="s">
        <v>0</v>
      </c>
      <c r="F8" s="35" t="s">
        <v>11</v>
      </c>
      <c r="G8" s="35" t="s">
        <v>17</v>
      </c>
      <c r="H8" s="27">
        <v>1</v>
      </c>
      <c r="I8" s="35">
        <v>38.44</v>
      </c>
      <c r="J8" s="35">
        <v>38.409999999999997</v>
      </c>
      <c r="K8" s="28">
        <f t="shared" ref="K8:K11" si="1">(I8+J8)/2</f>
        <v>38.424999999999997</v>
      </c>
      <c r="L8" s="25"/>
      <c r="M8" s="25"/>
    </row>
    <row r="9" spans="1:13" ht="15" customHeight="1">
      <c r="A9" s="68"/>
      <c r="B9" s="35" t="s">
        <v>59</v>
      </c>
      <c r="C9" s="35" t="s">
        <v>1</v>
      </c>
      <c r="D9" s="35" t="s">
        <v>37</v>
      </c>
      <c r="E9" s="35" t="s">
        <v>0</v>
      </c>
      <c r="F9" s="35" t="s">
        <v>16</v>
      </c>
      <c r="G9" s="35" t="s">
        <v>17</v>
      </c>
      <c r="H9" s="30">
        <v>2</v>
      </c>
      <c r="I9" s="35">
        <v>75.3</v>
      </c>
      <c r="J9" s="35">
        <v>75.5</v>
      </c>
      <c r="K9" s="29">
        <f t="shared" si="1"/>
        <v>75.400000000000006</v>
      </c>
      <c r="L9" s="25"/>
      <c r="M9" s="25"/>
    </row>
    <row r="10" spans="1:13" ht="15" customHeight="1">
      <c r="A10" s="52">
        <v>5</v>
      </c>
      <c r="B10" s="22" t="s">
        <v>65</v>
      </c>
      <c r="C10" s="22" t="s">
        <v>1</v>
      </c>
      <c r="D10" s="22" t="s">
        <v>29</v>
      </c>
      <c r="E10" s="22" t="s">
        <v>0</v>
      </c>
      <c r="F10" s="22" t="s">
        <v>14</v>
      </c>
      <c r="G10" s="22" t="s">
        <v>12</v>
      </c>
      <c r="H10" s="22">
        <v>1</v>
      </c>
      <c r="I10" s="22">
        <v>23.82</v>
      </c>
      <c r="J10" s="22">
        <v>23.65</v>
      </c>
      <c r="K10" s="19">
        <f t="shared" si="1"/>
        <v>23.734999999999999</v>
      </c>
      <c r="L10" s="25"/>
      <c r="M10" s="25"/>
    </row>
    <row r="11" spans="1:13" ht="15" customHeight="1">
      <c r="A11" s="68"/>
      <c r="B11" s="22" t="s">
        <v>32</v>
      </c>
      <c r="C11" s="22" t="s">
        <v>0</v>
      </c>
      <c r="D11" s="22" t="s">
        <v>40</v>
      </c>
      <c r="E11" s="22" t="s">
        <v>1</v>
      </c>
      <c r="F11" s="22" t="s">
        <v>16</v>
      </c>
      <c r="G11" s="22" t="s">
        <v>12</v>
      </c>
      <c r="H11" s="22">
        <v>2</v>
      </c>
      <c r="I11" s="22">
        <v>68.66</v>
      </c>
      <c r="J11" s="22">
        <v>68.84</v>
      </c>
      <c r="K11" s="19">
        <f t="shared" si="1"/>
        <v>68.75</v>
      </c>
      <c r="L11" s="25"/>
      <c r="M11" s="25"/>
    </row>
  </sheetData>
  <mergeCells count="5">
    <mergeCell ref="A10:A11"/>
    <mergeCell ref="A2:A3"/>
    <mergeCell ref="A6:A7"/>
    <mergeCell ref="A8:A9"/>
    <mergeCell ref="A4:A5"/>
  </mergeCells>
  <pageMargins left="0.7" right="0.7" top="0.75" bottom="0.75" header="0.3" footer="0.3"/>
  <pageSetup fitToWidth="0" orientation="landscape" horizontalDpi="1200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79646"/>
  </sheetPr>
  <dimension ref="A1:O34"/>
  <sheetViews>
    <sheetView workbookViewId="0">
      <selection activeCell="F1" sqref="F1:F1048576"/>
    </sheetView>
  </sheetViews>
  <sheetFormatPr defaultColWidth="14.28515625" defaultRowHeight="15" customHeight="1"/>
  <cols>
    <col min="1" max="1" width="5.140625" style="61" bestFit="1" customWidth="1"/>
    <col min="2" max="2" width="10.5703125" style="61" bestFit="1" customWidth="1"/>
    <col min="3" max="3" width="7.7109375" style="61" bestFit="1" customWidth="1"/>
    <col min="4" max="4" width="7.28515625" style="61" bestFit="1" customWidth="1"/>
    <col min="5" max="5" width="6.140625" style="61" bestFit="1" customWidth="1"/>
    <col min="6" max="6" width="5.140625" style="61" bestFit="1" customWidth="1"/>
    <col min="7" max="8" width="14" style="61" bestFit="1" customWidth="1"/>
    <col min="9" max="9" width="14.42578125" style="61" bestFit="1" customWidth="1"/>
    <col min="10" max="11" width="14" style="61" bestFit="1" customWidth="1"/>
    <col min="12" max="12" width="14.42578125" style="61" bestFit="1" customWidth="1"/>
    <col min="13" max="13" width="6.5703125" style="61" bestFit="1" customWidth="1"/>
    <col min="14" max="16384" width="14.28515625" style="61"/>
  </cols>
  <sheetData>
    <row r="1" spans="1:15" ht="15" customHeight="1">
      <c r="A1" s="17" t="s">
        <v>4</v>
      </c>
      <c r="B1" s="17" t="s">
        <v>2</v>
      </c>
      <c r="C1" s="17" t="s">
        <v>108</v>
      </c>
      <c r="D1" s="17" t="s">
        <v>3</v>
      </c>
      <c r="E1" s="17" t="s">
        <v>5</v>
      </c>
      <c r="F1" s="17" t="s">
        <v>9</v>
      </c>
      <c r="G1" s="17" t="s">
        <v>20</v>
      </c>
      <c r="H1" s="17" t="s">
        <v>21</v>
      </c>
      <c r="I1" s="23" t="s">
        <v>113</v>
      </c>
      <c r="J1" s="69" t="s">
        <v>22</v>
      </c>
      <c r="K1" s="17" t="s">
        <v>24</v>
      </c>
      <c r="L1" s="23" t="s">
        <v>112</v>
      </c>
      <c r="M1" s="24" t="s">
        <v>111</v>
      </c>
      <c r="N1" s="24"/>
      <c r="O1" s="15"/>
    </row>
    <row r="2" spans="1:15" ht="15" customHeight="1">
      <c r="A2" s="52">
        <v>1</v>
      </c>
      <c r="B2" s="22"/>
      <c r="C2" s="22" t="s">
        <v>1</v>
      </c>
      <c r="D2" s="22" t="s">
        <v>11</v>
      </c>
      <c r="E2" s="22" t="s">
        <v>12</v>
      </c>
      <c r="F2" s="22">
        <v>1</v>
      </c>
      <c r="G2" s="22">
        <v>0</v>
      </c>
      <c r="H2" s="22">
        <v>0</v>
      </c>
      <c r="I2" s="19">
        <f t="shared" ref="I2:I17" si="0">(G2+H2)/2</f>
        <v>0</v>
      </c>
      <c r="J2" s="22">
        <v>300</v>
      </c>
      <c r="K2" s="22">
        <v>300</v>
      </c>
      <c r="L2" s="19">
        <f t="shared" ref="L2:L17" si="1">(J2+K2)/2</f>
        <v>300</v>
      </c>
      <c r="M2" s="26">
        <f t="shared" ref="M2:M17" si="2">MIN(L2,I2)</f>
        <v>0</v>
      </c>
      <c r="N2" s="25"/>
      <c r="O2" s="15"/>
    </row>
    <row r="3" spans="1:15" ht="15" customHeight="1">
      <c r="A3" s="63"/>
      <c r="B3" s="22"/>
      <c r="C3" s="22" t="s">
        <v>1</v>
      </c>
      <c r="D3" s="22" t="s">
        <v>14</v>
      </c>
      <c r="E3" s="22" t="s">
        <v>12</v>
      </c>
      <c r="F3" s="22">
        <v>2</v>
      </c>
      <c r="G3" s="22">
        <v>300</v>
      </c>
      <c r="H3" s="22">
        <v>300</v>
      </c>
      <c r="I3" s="19">
        <f t="shared" si="0"/>
        <v>300</v>
      </c>
      <c r="J3" s="22">
        <v>300</v>
      </c>
      <c r="K3" s="22">
        <v>300</v>
      </c>
      <c r="L3" s="19">
        <f t="shared" si="1"/>
        <v>300</v>
      </c>
      <c r="M3" s="26">
        <f t="shared" si="2"/>
        <v>300</v>
      </c>
      <c r="N3" s="25"/>
      <c r="O3" s="15"/>
    </row>
    <row r="4" spans="1:15" ht="15" customHeight="1">
      <c r="A4" s="53">
        <v>2</v>
      </c>
      <c r="B4" s="35"/>
      <c r="C4" s="35" t="s">
        <v>1</v>
      </c>
      <c r="D4" s="35" t="s">
        <v>11</v>
      </c>
      <c r="E4" s="35" t="s">
        <v>12</v>
      </c>
      <c r="F4" s="35">
        <v>1</v>
      </c>
      <c r="G4" s="35">
        <v>300</v>
      </c>
      <c r="H4" s="35">
        <v>300</v>
      </c>
      <c r="I4" s="19">
        <f t="shared" si="0"/>
        <v>300</v>
      </c>
      <c r="J4" s="35">
        <v>300</v>
      </c>
      <c r="K4" s="35">
        <v>300</v>
      </c>
      <c r="L4" s="19">
        <f t="shared" si="1"/>
        <v>300</v>
      </c>
      <c r="M4" s="26">
        <f t="shared" si="2"/>
        <v>300</v>
      </c>
      <c r="N4" s="25"/>
      <c r="O4" s="15"/>
    </row>
    <row r="5" spans="1:15" ht="15" customHeight="1">
      <c r="A5" s="63"/>
      <c r="B5" s="35"/>
      <c r="C5" s="35" t="s">
        <v>1</v>
      </c>
      <c r="D5" s="35" t="s">
        <v>15</v>
      </c>
      <c r="E5" s="35" t="s">
        <v>12</v>
      </c>
      <c r="F5" s="35">
        <v>2</v>
      </c>
      <c r="G5" s="35">
        <v>300</v>
      </c>
      <c r="H5" s="35">
        <v>300</v>
      </c>
      <c r="I5" s="19">
        <f t="shared" si="0"/>
        <v>300</v>
      </c>
      <c r="J5" s="35">
        <v>300</v>
      </c>
      <c r="K5" s="35">
        <v>300</v>
      </c>
      <c r="L5" s="19">
        <f t="shared" si="1"/>
        <v>300</v>
      </c>
      <c r="M5" s="26">
        <f t="shared" si="2"/>
        <v>300</v>
      </c>
      <c r="N5" s="25"/>
      <c r="O5" s="15"/>
    </row>
    <row r="6" spans="1:15" ht="15" customHeight="1">
      <c r="A6" s="52">
        <v>3</v>
      </c>
      <c r="B6" s="22"/>
      <c r="C6" s="22"/>
      <c r="D6" s="22" t="s">
        <v>11</v>
      </c>
      <c r="E6" s="22" t="s">
        <v>17</v>
      </c>
      <c r="F6" s="22">
        <v>1</v>
      </c>
      <c r="G6" s="22">
        <v>300</v>
      </c>
      <c r="H6" s="22">
        <v>300</v>
      </c>
      <c r="I6" s="19">
        <f t="shared" si="0"/>
        <v>300</v>
      </c>
      <c r="J6" s="22">
        <v>300</v>
      </c>
      <c r="K6" s="22">
        <v>300</v>
      </c>
      <c r="L6" s="19">
        <f t="shared" si="1"/>
        <v>300</v>
      </c>
      <c r="M6" s="26">
        <f t="shared" si="2"/>
        <v>300</v>
      </c>
      <c r="N6" s="25"/>
      <c r="O6" s="15"/>
    </row>
    <row r="7" spans="1:15" ht="15" customHeight="1">
      <c r="A7" s="63"/>
      <c r="B7" s="22"/>
      <c r="C7" s="22"/>
      <c r="D7" s="22" t="s">
        <v>14</v>
      </c>
      <c r="E7" s="22" t="s">
        <v>17</v>
      </c>
      <c r="F7" s="22">
        <v>2</v>
      </c>
      <c r="G7" s="22">
        <v>300</v>
      </c>
      <c r="H7" s="22">
        <v>300</v>
      </c>
      <c r="I7" s="19">
        <f t="shared" si="0"/>
        <v>300</v>
      </c>
      <c r="J7" s="22">
        <v>300</v>
      </c>
      <c r="K7" s="22">
        <v>300</v>
      </c>
      <c r="L7" s="19">
        <f t="shared" si="1"/>
        <v>300</v>
      </c>
      <c r="M7" s="26">
        <f t="shared" si="2"/>
        <v>300</v>
      </c>
      <c r="N7" s="25"/>
      <c r="O7" s="15"/>
    </row>
    <row r="8" spans="1:15" ht="15" customHeight="1">
      <c r="A8" s="53">
        <v>4</v>
      </c>
      <c r="B8" s="35"/>
      <c r="C8" s="35"/>
      <c r="D8" s="35" t="s">
        <v>11</v>
      </c>
      <c r="E8" s="35" t="s">
        <v>17</v>
      </c>
      <c r="F8" s="35">
        <v>1</v>
      </c>
      <c r="G8" s="35">
        <v>300</v>
      </c>
      <c r="H8" s="35">
        <v>300</v>
      </c>
      <c r="I8" s="19">
        <f t="shared" si="0"/>
        <v>300</v>
      </c>
      <c r="J8" s="35">
        <v>300</v>
      </c>
      <c r="K8" s="35">
        <v>300</v>
      </c>
      <c r="L8" s="19">
        <f t="shared" si="1"/>
        <v>300</v>
      </c>
      <c r="M8" s="26">
        <f t="shared" si="2"/>
        <v>300</v>
      </c>
      <c r="N8" s="25"/>
      <c r="O8" s="15"/>
    </row>
    <row r="9" spans="1:15" ht="15" customHeight="1">
      <c r="A9" s="63"/>
      <c r="B9" s="35"/>
      <c r="C9" s="35"/>
      <c r="D9" s="35" t="s">
        <v>15</v>
      </c>
      <c r="E9" s="35" t="s">
        <v>17</v>
      </c>
      <c r="F9" s="35">
        <v>2</v>
      </c>
      <c r="G9" s="35">
        <v>300</v>
      </c>
      <c r="H9" s="35">
        <v>300</v>
      </c>
      <c r="I9" s="19">
        <f t="shared" si="0"/>
        <v>300</v>
      </c>
      <c r="J9" s="35">
        <v>300</v>
      </c>
      <c r="K9" s="35">
        <v>300</v>
      </c>
      <c r="L9" s="19">
        <f t="shared" si="1"/>
        <v>300</v>
      </c>
      <c r="M9" s="26">
        <f t="shared" si="2"/>
        <v>300</v>
      </c>
      <c r="N9" s="25"/>
      <c r="O9" s="15"/>
    </row>
    <row r="10" spans="1:15" ht="15" customHeight="1">
      <c r="A10" s="52">
        <v>5</v>
      </c>
      <c r="B10" s="22"/>
      <c r="C10" s="22"/>
      <c r="D10" s="22"/>
      <c r="E10" s="22"/>
      <c r="F10" s="22">
        <v>1</v>
      </c>
      <c r="G10" s="22">
        <v>300</v>
      </c>
      <c r="H10" s="22">
        <v>300</v>
      </c>
      <c r="I10" s="19">
        <f t="shared" si="0"/>
        <v>300</v>
      </c>
      <c r="J10" s="22">
        <v>300</v>
      </c>
      <c r="K10" s="22">
        <v>300</v>
      </c>
      <c r="L10" s="19">
        <f t="shared" si="1"/>
        <v>300</v>
      </c>
      <c r="M10" s="26">
        <f t="shared" si="2"/>
        <v>300</v>
      </c>
      <c r="N10" s="25"/>
      <c r="O10" s="15"/>
    </row>
    <row r="11" spans="1:15" ht="15" customHeight="1">
      <c r="A11" s="63"/>
      <c r="B11" s="22"/>
      <c r="C11" s="22"/>
      <c r="D11" s="22"/>
      <c r="E11" s="22"/>
      <c r="F11" s="22">
        <v>2</v>
      </c>
      <c r="G11" s="22">
        <v>300</v>
      </c>
      <c r="H11" s="22">
        <v>300</v>
      </c>
      <c r="I11" s="19">
        <f t="shared" si="0"/>
        <v>300</v>
      </c>
      <c r="J11" s="22">
        <v>300</v>
      </c>
      <c r="K11" s="22">
        <v>300</v>
      </c>
      <c r="L11" s="19">
        <f t="shared" si="1"/>
        <v>300</v>
      </c>
      <c r="M11" s="26">
        <f t="shared" si="2"/>
        <v>300</v>
      </c>
      <c r="N11" s="25"/>
      <c r="O11" s="15"/>
    </row>
    <row r="12" spans="1:15" ht="15" customHeight="1">
      <c r="A12" s="53">
        <v>6</v>
      </c>
      <c r="B12" s="35"/>
      <c r="C12" s="35"/>
      <c r="D12" s="35"/>
      <c r="E12" s="35"/>
      <c r="F12" s="35">
        <v>1</v>
      </c>
      <c r="G12" s="35">
        <v>300</v>
      </c>
      <c r="H12" s="35">
        <v>300</v>
      </c>
      <c r="I12" s="19">
        <f t="shared" si="0"/>
        <v>300</v>
      </c>
      <c r="J12" s="35">
        <v>300</v>
      </c>
      <c r="K12" s="35">
        <v>300</v>
      </c>
      <c r="L12" s="19">
        <f t="shared" si="1"/>
        <v>300</v>
      </c>
      <c r="M12" s="26">
        <f t="shared" si="2"/>
        <v>300</v>
      </c>
      <c r="N12" s="25"/>
      <c r="O12" s="15"/>
    </row>
    <row r="13" spans="1:15" ht="15" customHeight="1">
      <c r="A13" s="63"/>
      <c r="B13" s="35"/>
      <c r="C13" s="35"/>
      <c r="D13" s="35"/>
      <c r="E13" s="35"/>
      <c r="F13" s="35">
        <v>2</v>
      </c>
      <c r="G13" s="35">
        <v>300</v>
      </c>
      <c r="H13" s="35"/>
      <c r="I13" s="19">
        <f t="shared" si="0"/>
        <v>150</v>
      </c>
      <c r="J13" s="35">
        <v>300</v>
      </c>
      <c r="K13" s="35">
        <v>300</v>
      </c>
      <c r="L13" s="19">
        <f t="shared" si="1"/>
        <v>300</v>
      </c>
      <c r="M13" s="26">
        <f t="shared" si="2"/>
        <v>150</v>
      </c>
      <c r="N13" s="25"/>
      <c r="O13" s="15"/>
    </row>
    <row r="14" spans="1:15" ht="15" customHeight="1">
      <c r="A14" s="52">
        <v>7</v>
      </c>
      <c r="B14" s="22"/>
      <c r="C14" s="22"/>
      <c r="D14" s="22"/>
      <c r="E14" s="22"/>
      <c r="F14" s="22">
        <v>1</v>
      </c>
      <c r="G14" s="22">
        <v>300</v>
      </c>
      <c r="H14" s="22"/>
      <c r="I14" s="19">
        <f t="shared" si="0"/>
        <v>150</v>
      </c>
      <c r="J14" s="22">
        <v>300</v>
      </c>
      <c r="K14" s="22">
        <v>300</v>
      </c>
      <c r="L14" s="19">
        <f t="shared" si="1"/>
        <v>300</v>
      </c>
      <c r="M14" s="26">
        <f t="shared" si="2"/>
        <v>150</v>
      </c>
      <c r="N14" s="25"/>
      <c r="O14" s="15"/>
    </row>
    <row r="15" spans="1:15" ht="15" customHeight="1">
      <c r="A15" s="63"/>
      <c r="B15" s="22"/>
      <c r="C15" s="22"/>
      <c r="D15" s="22"/>
      <c r="E15" s="22"/>
      <c r="F15" s="22">
        <v>2</v>
      </c>
      <c r="G15" s="22">
        <v>300</v>
      </c>
      <c r="H15" s="22"/>
      <c r="I15" s="19">
        <f t="shared" si="0"/>
        <v>150</v>
      </c>
      <c r="J15" s="22">
        <v>300</v>
      </c>
      <c r="K15" s="22">
        <v>300</v>
      </c>
      <c r="L15" s="19">
        <f t="shared" si="1"/>
        <v>300</v>
      </c>
      <c r="M15" s="26">
        <f t="shared" si="2"/>
        <v>150</v>
      </c>
      <c r="N15" s="25"/>
      <c r="O15" s="15"/>
    </row>
    <row r="16" spans="1:15" ht="15" customHeight="1">
      <c r="A16" s="53">
        <v>8</v>
      </c>
      <c r="B16" s="35"/>
      <c r="C16" s="35"/>
      <c r="D16" s="35"/>
      <c r="E16" s="35"/>
      <c r="F16" s="35">
        <v>1</v>
      </c>
      <c r="G16" s="35">
        <v>300</v>
      </c>
      <c r="H16" s="35"/>
      <c r="I16" s="19">
        <f t="shared" si="0"/>
        <v>150</v>
      </c>
      <c r="J16" s="35">
        <v>300</v>
      </c>
      <c r="K16" s="35">
        <v>300</v>
      </c>
      <c r="L16" s="19">
        <f t="shared" si="1"/>
        <v>300</v>
      </c>
      <c r="M16" s="26">
        <f t="shared" si="2"/>
        <v>150</v>
      </c>
      <c r="N16" s="25"/>
      <c r="O16" s="15"/>
    </row>
    <row r="17" spans="1:15" ht="15" customHeight="1">
      <c r="A17" s="63"/>
      <c r="B17" s="35"/>
      <c r="C17" s="35"/>
      <c r="D17" s="35"/>
      <c r="E17" s="35"/>
      <c r="F17" s="35">
        <v>2</v>
      </c>
      <c r="G17" s="35">
        <v>300</v>
      </c>
      <c r="H17" s="35"/>
      <c r="I17" s="19">
        <f t="shared" si="0"/>
        <v>150</v>
      </c>
      <c r="J17" s="35">
        <v>300</v>
      </c>
      <c r="K17" s="35">
        <v>300</v>
      </c>
      <c r="L17" s="19">
        <f t="shared" si="1"/>
        <v>300</v>
      </c>
      <c r="M17" s="26">
        <f t="shared" si="2"/>
        <v>150</v>
      </c>
      <c r="N17" s="25"/>
      <c r="O17" s="15"/>
    </row>
    <row r="18" spans="1:15" ht="15" customHeight="1">
      <c r="A18" s="52">
        <v>1</v>
      </c>
      <c r="B18" s="22"/>
      <c r="C18" s="22" t="s">
        <v>0</v>
      </c>
      <c r="D18" s="22"/>
      <c r="E18" s="22"/>
      <c r="F18" s="22">
        <v>1</v>
      </c>
      <c r="G18" s="22">
        <v>0</v>
      </c>
      <c r="H18" s="22">
        <v>0</v>
      </c>
      <c r="I18" s="19">
        <f t="shared" ref="I18:I33" si="3">(G18+H18)/2</f>
        <v>0</v>
      </c>
      <c r="J18" s="22">
        <v>0</v>
      </c>
      <c r="K18" s="22">
        <v>0</v>
      </c>
      <c r="L18" s="19">
        <f t="shared" ref="L18:L33" si="4">(J18+K18)/2</f>
        <v>0</v>
      </c>
      <c r="M18" s="20">
        <f t="shared" ref="M18:M33" si="5">MIN(L18,I18)</f>
        <v>0</v>
      </c>
      <c r="N18" s="21"/>
      <c r="O18" s="15"/>
    </row>
    <row r="19" spans="1:15" ht="15" customHeight="1">
      <c r="A19" s="63"/>
      <c r="B19" s="22"/>
      <c r="C19" s="22" t="s">
        <v>0</v>
      </c>
      <c r="D19" s="22"/>
      <c r="E19" s="22"/>
      <c r="F19" s="22">
        <v>2</v>
      </c>
      <c r="G19" s="22">
        <v>300</v>
      </c>
      <c r="H19" s="22">
        <v>300</v>
      </c>
      <c r="I19" s="19">
        <f t="shared" si="3"/>
        <v>300</v>
      </c>
      <c r="J19" s="22">
        <v>300</v>
      </c>
      <c r="K19" s="22">
        <v>300</v>
      </c>
      <c r="L19" s="19">
        <f t="shared" si="4"/>
        <v>300</v>
      </c>
      <c r="M19" s="20">
        <f t="shared" si="5"/>
        <v>300</v>
      </c>
      <c r="N19" s="21"/>
      <c r="O19" s="15"/>
    </row>
    <row r="20" spans="1:15" ht="15" customHeight="1">
      <c r="A20" s="53">
        <v>2</v>
      </c>
      <c r="B20" s="35"/>
      <c r="C20" s="35" t="s">
        <v>0</v>
      </c>
      <c r="D20" s="35"/>
      <c r="E20" s="35"/>
      <c r="F20" s="35">
        <v>1</v>
      </c>
      <c r="G20" s="35">
        <v>300</v>
      </c>
      <c r="H20" s="35">
        <v>300</v>
      </c>
      <c r="I20" s="19">
        <f t="shared" si="3"/>
        <v>300</v>
      </c>
      <c r="J20" s="35">
        <v>300</v>
      </c>
      <c r="K20" s="35">
        <v>300</v>
      </c>
      <c r="L20" s="19">
        <f t="shared" si="4"/>
        <v>300</v>
      </c>
      <c r="M20" s="20">
        <f t="shared" si="5"/>
        <v>300</v>
      </c>
      <c r="N20" s="21"/>
      <c r="O20" s="15"/>
    </row>
    <row r="21" spans="1:15" ht="15" customHeight="1">
      <c r="A21" s="63"/>
      <c r="B21" s="35"/>
      <c r="C21" s="35"/>
      <c r="D21" s="35"/>
      <c r="E21" s="35"/>
      <c r="F21" s="35">
        <v>2</v>
      </c>
      <c r="G21" s="35">
        <v>300</v>
      </c>
      <c r="H21" s="35">
        <v>300</v>
      </c>
      <c r="I21" s="19">
        <f t="shared" si="3"/>
        <v>300</v>
      </c>
      <c r="J21" s="35">
        <v>300</v>
      </c>
      <c r="K21" s="35">
        <v>300</v>
      </c>
      <c r="L21" s="19">
        <f t="shared" si="4"/>
        <v>300</v>
      </c>
      <c r="M21" s="20">
        <f t="shared" si="5"/>
        <v>300</v>
      </c>
      <c r="N21" s="21"/>
      <c r="O21" s="15"/>
    </row>
    <row r="22" spans="1:15" ht="15" customHeight="1">
      <c r="A22" s="52">
        <v>3</v>
      </c>
      <c r="B22" s="22"/>
      <c r="C22" s="22"/>
      <c r="D22" s="22"/>
      <c r="E22" s="22"/>
      <c r="F22" s="22">
        <v>1</v>
      </c>
      <c r="G22" s="22">
        <v>300</v>
      </c>
      <c r="H22" s="22">
        <v>300</v>
      </c>
      <c r="I22" s="19">
        <f t="shared" si="3"/>
        <v>300</v>
      </c>
      <c r="J22" s="22">
        <v>300</v>
      </c>
      <c r="K22" s="22">
        <v>300</v>
      </c>
      <c r="L22" s="19">
        <f t="shared" si="4"/>
        <v>300</v>
      </c>
      <c r="M22" s="20">
        <f t="shared" si="5"/>
        <v>300</v>
      </c>
      <c r="N22" s="21"/>
      <c r="O22" s="15"/>
    </row>
    <row r="23" spans="1:15" ht="15" customHeight="1">
      <c r="A23" s="63"/>
      <c r="B23" s="22"/>
      <c r="C23" s="22"/>
      <c r="D23" s="22"/>
      <c r="E23" s="22"/>
      <c r="F23" s="22">
        <v>2</v>
      </c>
      <c r="G23" s="22">
        <v>300</v>
      </c>
      <c r="H23" s="22">
        <v>300</v>
      </c>
      <c r="I23" s="19">
        <f t="shared" si="3"/>
        <v>300</v>
      </c>
      <c r="J23" s="22">
        <v>300</v>
      </c>
      <c r="K23" s="22">
        <v>300</v>
      </c>
      <c r="L23" s="19">
        <f t="shared" si="4"/>
        <v>300</v>
      </c>
      <c r="M23" s="20">
        <f t="shared" si="5"/>
        <v>300</v>
      </c>
      <c r="N23" s="21"/>
      <c r="O23" s="15"/>
    </row>
    <row r="24" spans="1:15" ht="15" customHeight="1">
      <c r="A24" s="53">
        <v>4</v>
      </c>
      <c r="B24" s="35"/>
      <c r="C24" s="35"/>
      <c r="D24" s="35"/>
      <c r="E24" s="35"/>
      <c r="F24" s="35">
        <v>1</v>
      </c>
      <c r="G24" s="35">
        <v>300</v>
      </c>
      <c r="H24" s="35">
        <v>300</v>
      </c>
      <c r="I24" s="19">
        <f t="shared" si="3"/>
        <v>300</v>
      </c>
      <c r="J24" s="35">
        <v>300</v>
      </c>
      <c r="K24" s="35">
        <v>300</v>
      </c>
      <c r="L24" s="19">
        <f t="shared" si="4"/>
        <v>300</v>
      </c>
      <c r="M24" s="20">
        <f t="shared" si="5"/>
        <v>300</v>
      </c>
      <c r="N24" s="21"/>
      <c r="O24" s="15"/>
    </row>
    <row r="25" spans="1:15" ht="15" customHeight="1">
      <c r="A25" s="63"/>
      <c r="B25" s="35"/>
      <c r="C25" s="35"/>
      <c r="D25" s="35"/>
      <c r="E25" s="35"/>
      <c r="F25" s="35">
        <v>2</v>
      </c>
      <c r="G25" s="35">
        <v>300</v>
      </c>
      <c r="H25" s="35">
        <v>300</v>
      </c>
      <c r="I25" s="19">
        <f t="shared" si="3"/>
        <v>300</v>
      </c>
      <c r="J25" s="35">
        <v>300</v>
      </c>
      <c r="K25" s="35">
        <v>300</v>
      </c>
      <c r="L25" s="19">
        <f t="shared" si="4"/>
        <v>300</v>
      </c>
      <c r="M25" s="20">
        <f t="shared" si="5"/>
        <v>300</v>
      </c>
      <c r="N25" s="21"/>
      <c r="O25" s="15"/>
    </row>
    <row r="26" spans="1:15" ht="15" customHeight="1">
      <c r="A26" s="52">
        <v>5</v>
      </c>
      <c r="B26" s="22"/>
      <c r="C26" s="22"/>
      <c r="D26" s="22"/>
      <c r="E26" s="22"/>
      <c r="F26" s="22">
        <v>1</v>
      </c>
      <c r="G26" s="22">
        <v>300</v>
      </c>
      <c r="H26" s="22">
        <v>300</v>
      </c>
      <c r="I26" s="19">
        <f t="shared" si="3"/>
        <v>300</v>
      </c>
      <c r="J26" s="22">
        <v>300</v>
      </c>
      <c r="K26" s="22">
        <v>300</v>
      </c>
      <c r="L26" s="19">
        <f t="shared" si="4"/>
        <v>300</v>
      </c>
      <c r="M26" s="20">
        <f t="shared" si="5"/>
        <v>300</v>
      </c>
      <c r="N26" s="21"/>
      <c r="O26" s="15"/>
    </row>
    <row r="27" spans="1:15" ht="15" customHeight="1">
      <c r="A27" s="63"/>
      <c r="B27" s="22"/>
      <c r="C27" s="22"/>
      <c r="D27" s="22"/>
      <c r="E27" s="22"/>
      <c r="F27" s="22">
        <v>2</v>
      </c>
      <c r="G27" s="22">
        <v>300</v>
      </c>
      <c r="H27" s="22">
        <v>300</v>
      </c>
      <c r="I27" s="19">
        <f t="shared" si="3"/>
        <v>300</v>
      </c>
      <c r="J27" s="22">
        <v>300</v>
      </c>
      <c r="K27" s="22">
        <v>300</v>
      </c>
      <c r="L27" s="19">
        <f t="shared" si="4"/>
        <v>300</v>
      </c>
      <c r="M27" s="20">
        <f t="shared" si="5"/>
        <v>300</v>
      </c>
      <c r="N27" s="21"/>
      <c r="O27" s="15"/>
    </row>
    <row r="28" spans="1:15" ht="15" customHeight="1">
      <c r="A28" s="53">
        <v>6</v>
      </c>
      <c r="B28" s="35"/>
      <c r="C28" s="35"/>
      <c r="D28" s="35"/>
      <c r="E28" s="35"/>
      <c r="F28" s="35">
        <v>1</v>
      </c>
      <c r="G28" s="35">
        <v>300</v>
      </c>
      <c r="H28" s="35">
        <v>300</v>
      </c>
      <c r="I28" s="19">
        <f t="shared" si="3"/>
        <v>300</v>
      </c>
      <c r="J28" s="35">
        <v>300</v>
      </c>
      <c r="K28" s="35">
        <v>300</v>
      </c>
      <c r="L28" s="19">
        <f t="shared" si="4"/>
        <v>300</v>
      </c>
      <c r="M28" s="20">
        <f t="shared" si="5"/>
        <v>300</v>
      </c>
      <c r="N28" s="21"/>
      <c r="O28" s="15"/>
    </row>
    <row r="29" spans="1:15" ht="15" customHeight="1">
      <c r="A29" s="63"/>
      <c r="B29" s="35"/>
      <c r="C29" s="35"/>
      <c r="D29" s="35"/>
      <c r="E29" s="35"/>
      <c r="F29" s="35">
        <v>2</v>
      </c>
      <c r="G29" s="35">
        <v>300</v>
      </c>
      <c r="H29" s="35"/>
      <c r="I29" s="19">
        <f t="shared" si="3"/>
        <v>150</v>
      </c>
      <c r="J29" s="35">
        <v>300</v>
      </c>
      <c r="K29" s="35"/>
      <c r="L29" s="19">
        <f t="shared" si="4"/>
        <v>150</v>
      </c>
      <c r="M29" s="20">
        <f t="shared" si="5"/>
        <v>150</v>
      </c>
      <c r="N29" s="21"/>
      <c r="O29" s="15"/>
    </row>
    <row r="30" spans="1:15" ht="15" customHeight="1">
      <c r="A30" s="52">
        <v>7</v>
      </c>
      <c r="B30" s="22"/>
      <c r="C30" s="22"/>
      <c r="D30" s="22"/>
      <c r="E30" s="22"/>
      <c r="F30" s="22">
        <v>1</v>
      </c>
      <c r="G30" s="22">
        <v>300</v>
      </c>
      <c r="H30" s="22"/>
      <c r="I30" s="19">
        <f t="shared" si="3"/>
        <v>150</v>
      </c>
      <c r="J30" s="22">
        <v>300</v>
      </c>
      <c r="K30" s="22"/>
      <c r="L30" s="19">
        <f t="shared" si="4"/>
        <v>150</v>
      </c>
      <c r="M30" s="20">
        <f t="shared" si="5"/>
        <v>150</v>
      </c>
      <c r="N30" s="21"/>
      <c r="O30" s="15"/>
    </row>
    <row r="31" spans="1:15" ht="15" customHeight="1">
      <c r="A31" s="63"/>
      <c r="B31" s="22"/>
      <c r="C31" s="22"/>
      <c r="D31" s="22"/>
      <c r="E31" s="22"/>
      <c r="F31" s="22">
        <v>2</v>
      </c>
      <c r="G31" s="22">
        <v>300</v>
      </c>
      <c r="H31" s="22"/>
      <c r="I31" s="19">
        <f t="shared" si="3"/>
        <v>150</v>
      </c>
      <c r="J31" s="22">
        <v>300</v>
      </c>
      <c r="K31" s="22"/>
      <c r="L31" s="19">
        <f t="shared" si="4"/>
        <v>150</v>
      </c>
      <c r="M31" s="20">
        <f t="shared" si="5"/>
        <v>150</v>
      </c>
      <c r="N31" s="21"/>
      <c r="O31" s="15"/>
    </row>
    <row r="32" spans="1:15" ht="15" customHeight="1">
      <c r="A32" s="53">
        <v>6</v>
      </c>
      <c r="B32" s="35"/>
      <c r="C32" s="35"/>
      <c r="D32" s="35"/>
      <c r="E32" s="35"/>
      <c r="F32" s="35">
        <v>1</v>
      </c>
      <c r="G32" s="35">
        <v>300</v>
      </c>
      <c r="H32" s="35"/>
      <c r="I32" s="19">
        <f t="shared" si="3"/>
        <v>150</v>
      </c>
      <c r="J32" s="35">
        <v>300</v>
      </c>
      <c r="K32" s="35"/>
      <c r="L32" s="19">
        <f t="shared" si="4"/>
        <v>150</v>
      </c>
      <c r="M32" s="20">
        <f t="shared" si="5"/>
        <v>150</v>
      </c>
      <c r="N32" s="21"/>
      <c r="O32" s="15"/>
    </row>
    <row r="33" spans="1:15" ht="15" customHeight="1">
      <c r="A33" s="63"/>
      <c r="B33" s="35"/>
      <c r="C33" s="35"/>
      <c r="D33" s="35"/>
      <c r="E33" s="35"/>
      <c r="F33" s="35">
        <v>2</v>
      </c>
      <c r="G33" s="35">
        <v>300</v>
      </c>
      <c r="H33" s="35"/>
      <c r="I33" s="19">
        <f t="shared" si="3"/>
        <v>150</v>
      </c>
      <c r="J33" s="35">
        <v>300</v>
      </c>
      <c r="K33" s="35"/>
      <c r="L33" s="19">
        <f t="shared" si="4"/>
        <v>150</v>
      </c>
      <c r="M33" s="20">
        <f t="shared" si="5"/>
        <v>150</v>
      </c>
      <c r="N33" s="21"/>
      <c r="O33" s="15"/>
    </row>
    <row r="34" spans="1:15" ht="15" customHeight="1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</row>
  </sheetData>
  <mergeCells count="16">
    <mergeCell ref="A30:A31"/>
    <mergeCell ref="A32:A33"/>
    <mergeCell ref="A16:A17"/>
    <mergeCell ref="A18:A19"/>
    <mergeCell ref="A20:A21"/>
    <mergeCell ref="A22:A23"/>
    <mergeCell ref="A24:A25"/>
    <mergeCell ref="A26:A27"/>
    <mergeCell ref="A28:A29"/>
    <mergeCell ref="A14:A15"/>
    <mergeCell ref="A8:A9"/>
    <mergeCell ref="A10:A11"/>
    <mergeCell ref="A12:A13"/>
    <mergeCell ref="A2:A3"/>
    <mergeCell ref="A4:A5"/>
    <mergeCell ref="A6:A7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4FB19A"/>
    <pageSetUpPr fitToPage="1"/>
  </sheetPr>
  <dimension ref="A1:I48"/>
  <sheetViews>
    <sheetView workbookViewId="0">
      <selection activeCell="L21" sqref="L21"/>
    </sheetView>
  </sheetViews>
  <sheetFormatPr defaultColWidth="17.28515625" defaultRowHeight="12.75"/>
  <cols>
    <col min="1" max="1" width="16.5703125" style="61" bestFit="1" customWidth="1"/>
    <col min="2" max="2" width="7.28515625" style="61" bestFit="1" customWidth="1"/>
    <col min="3" max="3" width="7.7109375" style="61" bestFit="1" customWidth="1"/>
    <col min="4" max="4" width="6.140625" style="61" bestFit="1" customWidth="1"/>
    <col min="5" max="7" width="8.28515625" style="61" bestFit="1" customWidth="1"/>
    <col min="8" max="8" width="6.28515625" style="61" bestFit="1" customWidth="1"/>
    <col min="9" max="9" width="8.28515625" style="61" customWidth="1"/>
    <col min="10" max="11" width="8.85546875" style="61" customWidth="1"/>
    <col min="12" max="12" width="20" style="61" customWidth="1"/>
    <col min="13" max="27" width="8.85546875" style="61" customWidth="1"/>
    <col min="28" max="16384" width="17.28515625" style="61"/>
  </cols>
  <sheetData>
    <row r="1" spans="1:9">
      <c r="A1" s="3" t="s">
        <v>2</v>
      </c>
      <c r="B1" s="3" t="s">
        <v>3</v>
      </c>
      <c r="C1" s="3" t="s">
        <v>108</v>
      </c>
      <c r="D1" s="3" t="s">
        <v>5</v>
      </c>
      <c r="E1" s="3" t="s">
        <v>6</v>
      </c>
      <c r="F1" s="3" t="s">
        <v>7</v>
      </c>
      <c r="G1" s="3" t="s">
        <v>8</v>
      </c>
      <c r="H1" s="3" t="s">
        <v>111</v>
      </c>
      <c r="I1" s="3"/>
    </row>
    <row r="2" spans="1:9">
      <c r="A2" s="13" t="s">
        <v>31</v>
      </c>
      <c r="B2" s="22" t="s">
        <v>16</v>
      </c>
      <c r="C2" s="22" t="s">
        <v>0</v>
      </c>
      <c r="D2" s="22" t="s">
        <v>12</v>
      </c>
      <c r="E2" s="13">
        <v>5</v>
      </c>
      <c r="F2" s="13">
        <v>4</v>
      </c>
      <c r="G2" s="13">
        <v>3</v>
      </c>
      <c r="H2" s="13">
        <f>SUM(E2:G2)</f>
        <v>12</v>
      </c>
      <c r="I2" s="13"/>
    </row>
    <row r="3" spans="1:9">
      <c r="A3" s="47" t="s">
        <v>49</v>
      </c>
      <c r="B3" s="22" t="s">
        <v>11</v>
      </c>
      <c r="C3" s="22" t="s">
        <v>0</v>
      </c>
      <c r="D3" s="22" t="s">
        <v>17</v>
      </c>
      <c r="E3" s="13">
        <v>0</v>
      </c>
      <c r="F3" s="13">
        <v>3</v>
      </c>
      <c r="G3" s="13">
        <v>1</v>
      </c>
      <c r="H3" s="13">
        <f t="shared" ref="H2:H23" si="0">SUM(E3:G3)</f>
        <v>4</v>
      </c>
      <c r="I3" s="13"/>
    </row>
    <row r="4" spans="1:9">
      <c r="A4" s="64" t="s">
        <v>64</v>
      </c>
      <c r="B4" s="22" t="s">
        <v>14</v>
      </c>
      <c r="C4" s="22" t="s">
        <v>0</v>
      </c>
      <c r="D4" s="22" t="s">
        <v>17</v>
      </c>
      <c r="E4" s="13">
        <v>0</v>
      </c>
      <c r="F4" s="13">
        <v>4</v>
      </c>
      <c r="G4" s="13">
        <v>0</v>
      </c>
      <c r="H4" s="13">
        <f t="shared" si="0"/>
        <v>4</v>
      </c>
      <c r="I4" s="13"/>
    </row>
    <row r="5" spans="1:9">
      <c r="A5" s="13" t="s">
        <v>38</v>
      </c>
      <c r="B5" s="22" t="s">
        <v>16</v>
      </c>
      <c r="C5" s="22" t="s">
        <v>0</v>
      </c>
      <c r="D5" s="22" t="s">
        <v>17</v>
      </c>
      <c r="E5" s="13">
        <v>0</v>
      </c>
      <c r="F5" s="13">
        <v>0</v>
      </c>
      <c r="G5" s="13">
        <v>4</v>
      </c>
      <c r="H5" s="13">
        <f t="shared" si="0"/>
        <v>4</v>
      </c>
      <c r="I5" s="13"/>
    </row>
    <row r="6" spans="1:9">
      <c r="A6" s="64" t="s">
        <v>72</v>
      </c>
      <c r="B6" s="22" t="s">
        <v>14</v>
      </c>
      <c r="C6" s="22" t="s">
        <v>0</v>
      </c>
      <c r="D6" s="22" t="s">
        <v>17</v>
      </c>
      <c r="E6" s="13">
        <v>0</v>
      </c>
      <c r="F6" s="13">
        <v>3</v>
      </c>
      <c r="G6" s="13">
        <v>0</v>
      </c>
      <c r="H6" s="13">
        <f t="shared" si="0"/>
        <v>3</v>
      </c>
      <c r="I6" s="13"/>
    </row>
    <row r="7" spans="1:9">
      <c r="A7" s="64" t="s">
        <v>67</v>
      </c>
      <c r="B7" s="22" t="s">
        <v>14</v>
      </c>
      <c r="C7" s="22" t="s">
        <v>0</v>
      </c>
      <c r="D7" s="22" t="s">
        <v>12</v>
      </c>
      <c r="E7" s="13">
        <v>0</v>
      </c>
      <c r="F7" s="13">
        <v>0</v>
      </c>
      <c r="G7" s="13">
        <v>3</v>
      </c>
      <c r="H7" s="13">
        <f t="shared" si="0"/>
        <v>3</v>
      </c>
      <c r="I7" s="13"/>
    </row>
    <row r="8" spans="1:9">
      <c r="A8" s="47" t="s">
        <v>52</v>
      </c>
      <c r="B8" s="22" t="s">
        <v>11</v>
      </c>
      <c r="C8" s="22" t="s">
        <v>0</v>
      </c>
      <c r="D8" s="22" t="s">
        <v>17</v>
      </c>
      <c r="E8" s="13">
        <v>0</v>
      </c>
      <c r="F8" s="13">
        <v>0</v>
      </c>
      <c r="G8" s="13">
        <v>0</v>
      </c>
      <c r="H8" s="13">
        <f t="shared" si="0"/>
        <v>0</v>
      </c>
      <c r="I8" s="13"/>
    </row>
    <row r="9" spans="1:9">
      <c r="A9" s="13" t="s">
        <v>36</v>
      </c>
      <c r="B9" s="22" t="s">
        <v>16</v>
      </c>
      <c r="C9" s="22" t="s">
        <v>0</v>
      </c>
      <c r="D9" s="22" t="s">
        <v>17</v>
      </c>
      <c r="E9" s="13">
        <v>0</v>
      </c>
      <c r="F9" s="13">
        <v>0</v>
      </c>
      <c r="G9" s="13">
        <v>0</v>
      </c>
      <c r="H9" s="13">
        <f t="shared" si="0"/>
        <v>0</v>
      </c>
      <c r="I9" s="13"/>
    </row>
    <row r="10" spans="1:9">
      <c r="A10" s="13" t="s">
        <v>33</v>
      </c>
      <c r="B10" s="22" t="s">
        <v>16</v>
      </c>
      <c r="C10" s="22" t="s">
        <v>0</v>
      </c>
      <c r="D10" s="22" t="s">
        <v>12</v>
      </c>
      <c r="E10" s="13">
        <v>1</v>
      </c>
      <c r="F10" s="13">
        <v>0</v>
      </c>
      <c r="G10" s="13">
        <v>4</v>
      </c>
      <c r="H10" s="13">
        <f t="shared" si="0"/>
        <v>5</v>
      </c>
      <c r="I10" s="13"/>
    </row>
    <row r="11" spans="1:9">
      <c r="A11" s="47" t="s">
        <v>55</v>
      </c>
      <c r="B11" s="22" t="s">
        <v>11</v>
      </c>
      <c r="C11" s="22" t="s">
        <v>0</v>
      </c>
      <c r="D11" s="22" t="s">
        <v>17</v>
      </c>
      <c r="E11" s="13">
        <v>0</v>
      </c>
      <c r="F11" s="13">
        <v>0</v>
      </c>
      <c r="G11" s="13">
        <v>3</v>
      </c>
      <c r="H11" s="13">
        <f t="shared" si="0"/>
        <v>3</v>
      </c>
      <c r="I11" s="13"/>
    </row>
    <row r="12" spans="1:9">
      <c r="A12" s="64" t="s">
        <v>91</v>
      </c>
      <c r="B12" s="22" t="s">
        <v>14</v>
      </c>
      <c r="C12" s="22" t="s">
        <v>0</v>
      </c>
      <c r="D12" s="22" t="s">
        <v>12</v>
      </c>
      <c r="E12" s="13">
        <v>0</v>
      </c>
      <c r="F12" s="13">
        <v>0</v>
      </c>
      <c r="G12" s="13">
        <v>0</v>
      </c>
      <c r="H12" s="13">
        <f t="shared" si="0"/>
        <v>0</v>
      </c>
      <c r="I12" s="13"/>
    </row>
    <row r="13" spans="1:9">
      <c r="A13" s="13" t="s">
        <v>32</v>
      </c>
      <c r="B13" s="22" t="s">
        <v>16</v>
      </c>
      <c r="C13" s="22" t="s">
        <v>0</v>
      </c>
      <c r="D13" s="22" t="s">
        <v>12</v>
      </c>
      <c r="E13" s="13">
        <v>0</v>
      </c>
      <c r="F13" s="13">
        <v>0</v>
      </c>
      <c r="G13" s="13">
        <v>0</v>
      </c>
      <c r="H13" s="13">
        <f t="shared" si="0"/>
        <v>0</v>
      </c>
      <c r="I13" s="13"/>
    </row>
    <row r="14" spans="1:9">
      <c r="A14" s="13" t="s">
        <v>37</v>
      </c>
      <c r="B14" s="22" t="s">
        <v>16</v>
      </c>
      <c r="C14" s="22" t="s">
        <v>0</v>
      </c>
      <c r="D14" s="22" t="s">
        <v>17</v>
      </c>
      <c r="E14" s="13">
        <v>0</v>
      </c>
      <c r="F14" s="13">
        <v>0</v>
      </c>
      <c r="G14" s="13">
        <v>0</v>
      </c>
      <c r="H14" s="13">
        <f t="shared" si="0"/>
        <v>0</v>
      </c>
      <c r="I14" s="13"/>
    </row>
    <row r="15" spans="1:9">
      <c r="A15" s="64" t="s">
        <v>93</v>
      </c>
      <c r="B15" s="22" t="s">
        <v>14</v>
      </c>
      <c r="C15" s="22" t="s">
        <v>0</v>
      </c>
      <c r="D15" s="22" t="s">
        <v>17</v>
      </c>
      <c r="E15" s="13">
        <v>0</v>
      </c>
      <c r="F15" s="13">
        <v>0</v>
      </c>
      <c r="G15" s="13">
        <v>0</v>
      </c>
      <c r="H15" s="13">
        <f t="shared" si="0"/>
        <v>0</v>
      </c>
      <c r="I15" s="13"/>
    </row>
    <row r="16" spans="1:9">
      <c r="A16" s="13" t="s">
        <v>39</v>
      </c>
      <c r="B16" s="22" t="s">
        <v>16</v>
      </c>
      <c r="C16" s="22" t="s">
        <v>0</v>
      </c>
      <c r="D16" s="22" t="s">
        <v>17</v>
      </c>
      <c r="E16" s="13">
        <v>0</v>
      </c>
      <c r="F16" s="13">
        <v>0</v>
      </c>
      <c r="G16" s="13">
        <v>0</v>
      </c>
      <c r="H16" s="13">
        <f t="shared" si="0"/>
        <v>0</v>
      </c>
      <c r="I16" s="13"/>
    </row>
    <row r="17" spans="1:9">
      <c r="A17" s="13" t="s">
        <v>34</v>
      </c>
      <c r="B17" s="22" t="s">
        <v>16</v>
      </c>
      <c r="C17" s="22" t="s">
        <v>0</v>
      </c>
      <c r="D17" s="22" t="s">
        <v>12</v>
      </c>
      <c r="E17" s="13">
        <v>0</v>
      </c>
      <c r="F17" s="13">
        <v>0</v>
      </c>
      <c r="G17" s="13">
        <v>0</v>
      </c>
      <c r="H17" s="13">
        <f t="shared" si="0"/>
        <v>0</v>
      </c>
      <c r="I17" s="13"/>
    </row>
    <row r="18" spans="1:9">
      <c r="A18" s="64" t="s">
        <v>63</v>
      </c>
      <c r="B18" s="22" t="s">
        <v>14</v>
      </c>
      <c r="C18" s="22" t="s">
        <v>0</v>
      </c>
      <c r="D18" s="22" t="s">
        <v>17</v>
      </c>
      <c r="E18" s="13">
        <v>0</v>
      </c>
      <c r="F18" s="13">
        <v>0</v>
      </c>
      <c r="G18" s="13">
        <v>0</v>
      </c>
      <c r="H18" s="13">
        <f t="shared" si="0"/>
        <v>0</v>
      </c>
      <c r="I18" s="13"/>
    </row>
    <row r="19" spans="1:9">
      <c r="A19" s="47" t="s">
        <v>43</v>
      </c>
      <c r="B19" s="22" t="s">
        <v>11</v>
      </c>
      <c r="C19" s="22" t="s">
        <v>0</v>
      </c>
      <c r="D19" s="22" t="s">
        <v>12</v>
      </c>
      <c r="E19" s="13">
        <v>0</v>
      </c>
      <c r="F19" s="13">
        <v>0</v>
      </c>
      <c r="G19" s="13">
        <v>0</v>
      </c>
      <c r="H19" s="13">
        <f t="shared" si="0"/>
        <v>0</v>
      </c>
      <c r="I19" s="13"/>
    </row>
    <row r="20" spans="1:9">
      <c r="A20" s="64" t="s">
        <v>61</v>
      </c>
      <c r="B20" s="22" t="s">
        <v>14</v>
      </c>
      <c r="C20" s="22" t="s">
        <v>0</v>
      </c>
      <c r="D20" s="22" t="s">
        <v>12</v>
      </c>
      <c r="E20" s="13">
        <v>4</v>
      </c>
      <c r="F20" s="13">
        <v>1</v>
      </c>
      <c r="G20" s="13">
        <v>3</v>
      </c>
      <c r="H20" s="13">
        <f t="shared" si="0"/>
        <v>8</v>
      </c>
      <c r="I20" s="13"/>
    </row>
    <row r="21" spans="1:9">
      <c r="A21" s="13" t="s">
        <v>35</v>
      </c>
      <c r="B21" s="22" t="s">
        <v>16</v>
      </c>
      <c r="C21" s="22" t="s">
        <v>0</v>
      </c>
      <c r="D21" s="22" t="s">
        <v>17</v>
      </c>
      <c r="E21" s="13">
        <v>0</v>
      </c>
      <c r="F21" s="13">
        <v>0</v>
      </c>
      <c r="G21" s="13">
        <v>0</v>
      </c>
      <c r="H21" s="13">
        <f t="shared" si="0"/>
        <v>0</v>
      </c>
      <c r="I21" s="13"/>
    </row>
    <row r="22" spans="1:9">
      <c r="A22" s="64" t="s">
        <v>90</v>
      </c>
      <c r="B22" s="22" t="s">
        <v>14</v>
      </c>
      <c r="C22" s="22" t="s">
        <v>0</v>
      </c>
      <c r="D22" s="22" t="s">
        <v>12</v>
      </c>
      <c r="E22" s="13">
        <v>0</v>
      </c>
      <c r="F22" s="13">
        <v>0</v>
      </c>
      <c r="G22" s="13">
        <v>0</v>
      </c>
      <c r="H22" s="13">
        <f t="shared" si="0"/>
        <v>0</v>
      </c>
      <c r="I22" s="13"/>
    </row>
    <row r="23" spans="1:9">
      <c r="A23" s="47" t="s">
        <v>44</v>
      </c>
      <c r="B23" s="22" t="s">
        <v>11</v>
      </c>
      <c r="C23" s="22" t="s">
        <v>0</v>
      </c>
      <c r="D23" s="22" t="s">
        <v>12</v>
      </c>
      <c r="E23" s="13">
        <v>3</v>
      </c>
      <c r="F23" s="13">
        <v>0</v>
      </c>
      <c r="G23" s="13">
        <v>0</v>
      </c>
      <c r="H23" s="13">
        <f t="shared" si="0"/>
        <v>3</v>
      </c>
      <c r="I23" s="13"/>
    </row>
    <row r="24" spans="1:9">
      <c r="A24" s="64" t="s">
        <v>95</v>
      </c>
      <c r="B24" s="22" t="s">
        <v>14</v>
      </c>
      <c r="C24" s="22" t="s">
        <v>1</v>
      </c>
      <c r="D24" s="22" t="s">
        <v>17</v>
      </c>
      <c r="E24" s="13">
        <v>0</v>
      </c>
      <c r="F24" s="13">
        <v>0</v>
      </c>
      <c r="G24" s="13">
        <v>4</v>
      </c>
      <c r="H24" s="13">
        <f t="shared" ref="H24:H45" si="1">SUM(E24:G24)</f>
        <v>4</v>
      </c>
      <c r="I24" s="13"/>
    </row>
    <row r="25" spans="1:9">
      <c r="A25" s="64" t="s">
        <v>70</v>
      </c>
      <c r="B25" s="22" t="s">
        <v>14</v>
      </c>
      <c r="C25" s="22" t="s">
        <v>1</v>
      </c>
      <c r="D25" s="22" t="s">
        <v>17</v>
      </c>
      <c r="E25" s="13">
        <v>0</v>
      </c>
      <c r="F25" s="13">
        <v>0</v>
      </c>
      <c r="G25" s="13">
        <v>0</v>
      </c>
      <c r="H25" s="13">
        <f t="shared" si="1"/>
        <v>0</v>
      </c>
      <c r="I25" s="13"/>
    </row>
    <row r="26" spans="1:9">
      <c r="A26" s="64" t="s">
        <v>92</v>
      </c>
      <c r="B26" s="22" t="s">
        <v>14</v>
      </c>
      <c r="C26" s="22" t="s">
        <v>1</v>
      </c>
      <c r="D26" s="22" t="s">
        <v>12</v>
      </c>
      <c r="E26" s="13">
        <v>4</v>
      </c>
      <c r="F26" s="13">
        <v>2</v>
      </c>
      <c r="G26" s="13">
        <v>2</v>
      </c>
      <c r="H26" s="13">
        <f t="shared" si="1"/>
        <v>8</v>
      </c>
      <c r="I26" s="13"/>
    </row>
    <row r="27" spans="1:9">
      <c r="A27" s="47" t="s">
        <v>53</v>
      </c>
      <c r="B27" s="22" t="s">
        <v>11</v>
      </c>
      <c r="C27" s="22" t="s">
        <v>1</v>
      </c>
      <c r="D27" s="22" t="s">
        <v>17</v>
      </c>
      <c r="E27" s="13">
        <v>5</v>
      </c>
      <c r="F27" s="13">
        <v>4</v>
      </c>
      <c r="G27" s="13">
        <v>4</v>
      </c>
      <c r="H27" s="13">
        <f t="shared" si="1"/>
        <v>13</v>
      </c>
      <c r="I27" s="13"/>
    </row>
    <row r="28" spans="1:9">
      <c r="A28" s="64" t="s">
        <v>60</v>
      </c>
      <c r="B28" s="22" t="s">
        <v>14</v>
      </c>
      <c r="C28" s="22" t="s">
        <v>1</v>
      </c>
      <c r="D28" s="22" t="s">
        <v>12</v>
      </c>
      <c r="E28" s="13">
        <v>0</v>
      </c>
      <c r="F28" s="13">
        <v>0</v>
      </c>
      <c r="G28" s="13">
        <v>2</v>
      </c>
      <c r="H28" s="13">
        <f t="shared" si="1"/>
        <v>2</v>
      </c>
      <c r="I28" s="13"/>
    </row>
    <row r="29" spans="1:9">
      <c r="A29" s="47" t="s">
        <v>48</v>
      </c>
      <c r="B29" s="22" t="s">
        <v>11</v>
      </c>
      <c r="C29" s="22" t="s">
        <v>1</v>
      </c>
      <c r="D29" s="22" t="s">
        <v>12</v>
      </c>
      <c r="E29" s="13">
        <v>2</v>
      </c>
      <c r="F29" s="13">
        <v>2</v>
      </c>
      <c r="G29" s="13">
        <v>1</v>
      </c>
      <c r="H29" s="13">
        <f t="shared" si="1"/>
        <v>5</v>
      </c>
      <c r="I29" s="13"/>
    </row>
    <row r="30" spans="1:9">
      <c r="A30" s="47" t="s">
        <v>50</v>
      </c>
      <c r="B30" s="22" t="s">
        <v>11</v>
      </c>
      <c r="C30" s="22" t="s">
        <v>1</v>
      </c>
      <c r="D30" s="22" t="s">
        <v>17</v>
      </c>
      <c r="E30" s="13">
        <v>0</v>
      </c>
      <c r="F30" s="13">
        <v>0</v>
      </c>
      <c r="G30" s="13">
        <v>0</v>
      </c>
      <c r="H30" s="13">
        <f t="shared" si="1"/>
        <v>0</v>
      </c>
      <c r="I30" s="13"/>
    </row>
    <row r="31" spans="1:9">
      <c r="A31" s="64" t="s">
        <v>69</v>
      </c>
      <c r="B31" s="22" t="s">
        <v>14</v>
      </c>
      <c r="C31" s="22" t="s">
        <v>1</v>
      </c>
      <c r="D31" s="22" t="s">
        <v>17</v>
      </c>
      <c r="E31" s="13">
        <v>0</v>
      </c>
      <c r="F31" s="13">
        <v>0</v>
      </c>
      <c r="G31" s="13">
        <v>2</v>
      </c>
      <c r="H31" s="13">
        <f t="shared" si="1"/>
        <v>2</v>
      </c>
      <c r="I31" s="13"/>
    </row>
    <row r="32" spans="1:9">
      <c r="A32" s="47" t="s">
        <v>46</v>
      </c>
      <c r="B32" s="22" t="s">
        <v>11</v>
      </c>
      <c r="C32" s="22" t="s">
        <v>1</v>
      </c>
      <c r="D32" s="22" t="s">
        <v>12</v>
      </c>
      <c r="E32" s="13">
        <v>4</v>
      </c>
      <c r="F32" s="13">
        <v>5</v>
      </c>
      <c r="G32" s="13">
        <v>5</v>
      </c>
      <c r="H32" s="13">
        <f t="shared" si="1"/>
        <v>14</v>
      </c>
      <c r="I32" s="13"/>
    </row>
    <row r="33" spans="1:9">
      <c r="A33" s="47" t="s">
        <v>41</v>
      </c>
      <c r="B33" s="22" t="s">
        <v>11</v>
      </c>
      <c r="C33" s="22" t="s">
        <v>1</v>
      </c>
      <c r="D33" s="22" t="s">
        <v>12</v>
      </c>
      <c r="E33" s="13">
        <v>2</v>
      </c>
      <c r="F33" s="13">
        <v>0</v>
      </c>
      <c r="G33" s="13">
        <v>1</v>
      </c>
      <c r="H33" s="13">
        <f t="shared" si="1"/>
        <v>3</v>
      </c>
      <c r="I33" s="13"/>
    </row>
    <row r="34" spans="1:9">
      <c r="A34" s="13" t="s">
        <v>40</v>
      </c>
      <c r="B34" s="22" t="s">
        <v>16</v>
      </c>
      <c r="C34" s="22" t="s">
        <v>1</v>
      </c>
      <c r="D34" s="22" t="s">
        <v>12</v>
      </c>
      <c r="E34" s="13">
        <v>5</v>
      </c>
      <c r="F34" s="13">
        <v>3</v>
      </c>
      <c r="G34" s="13">
        <v>4</v>
      </c>
      <c r="H34" s="13">
        <f t="shared" si="1"/>
        <v>12</v>
      </c>
      <c r="I34" s="13"/>
    </row>
    <row r="35" spans="1:9">
      <c r="A35" s="47" t="s">
        <v>56</v>
      </c>
      <c r="B35" s="22" t="s">
        <v>11</v>
      </c>
      <c r="C35" s="22" t="s">
        <v>1</v>
      </c>
      <c r="D35" s="22" t="s">
        <v>17</v>
      </c>
      <c r="E35" s="13">
        <v>0</v>
      </c>
      <c r="F35" s="13">
        <v>2</v>
      </c>
      <c r="G35" s="13">
        <v>3</v>
      </c>
      <c r="H35" s="13">
        <f t="shared" si="1"/>
        <v>5</v>
      </c>
      <c r="I35" s="13"/>
    </row>
    <row r="36" spans="1:9">
      <c r="A36" s="47" t="s">
        <v>45</v>
      </c>
      <c r="B36" s="22" t="s">
        <v>11</v>
      </c>
      <c r="C36" s="22" t="s">
        <v>1</v>
      </c>
      <c r="D36" s="22" t="s">
        <v>12</v>
      </c>
      <c r="E36" s="13">
        <v>4</v>
      </c>
      <c r="F36" s="13">
        <v>1</v>
      </c>
      <c r="G36" s="13">
        <v>0</v>
      </c>
      <c r="H36" s="13">
        <f t="shared" si="1"/>
        <v>5</v>
      </c>
      <c r="I36" s="13"/>
    </row>
    <row r="37" spans="1:9">
      <c r="A37" s="47" t="s">
        <v>47</v>
      </c>
      <c r="B37" s="22" t="s">
        <v>11</v>
      </c>
      <c r="C37" s="22" t="s">
        <v>1</v>
      </c>
      <c r="D37" s="22" t="s">
        <v>12</v>
      </c>
      <c r="E37" s="13">
        <v>4</v>
      </c>
      <c r="F37" s="13">
        <v>4</v>
      </c>
      <c r="G37" s="13">
        <v>4</v>
      </c>
      <c r="H37" s="13">
        <f t="shared" si="1"/>
        <v>12</v>
      </c>
      <c r="I37" s="13"/>
    </row>
    <row r="38" spans="1:9">
      <c r="A38" s="64" t="s">
        <v>68</v>
      </c>
      <c r="B38" s="22" t="s">
        <v>14</v>
      </c>
      <c r="C38" s="22" t="s">
        <v>1</v>
      </c>
      <c r="D38" s="22" t="s">
        <v>12</v>
      </c>
      <c r="E38" s="13">
        <v>3</v>
      </c>
      <c r="F38" s="13">
        <v>0</v>
      </c>
      <c r="G38" s="13">
        <v>3</v>
      </c>
      <c r="H38" s="13">
        <f t="shared" si="1"/>
        <v>6</v>
      </c>
      <c r="I38" s="13"/>
    </row>
    <row r="39" spans="1:9">
      <c r="A39" s="47" t="s">
        <v>51</v>
      </c>
      <c r="B39" s="22" t="s">
        <v>11</v>
      </c>
      <c r="C39" s="22" t="s">
        <v>1</v>
      </c>
      <c r="D39" s="22" t="s">
        <v>17</v>
      </c>
      <c r="E39" s="13">
        <v>1</v>
      </c>
      <c r="F39" s="13">
        <v>0</v>
      </c>
      <c r="G39" s="13">
        <v>0</v>
      </c>
      <c r="H39" s="13">
        <f t="shared" si="1"/>
        <v>1</v>
      </c>
      <c r="I39" s="13"/>
    </row>
    <row r="40" spans="1:9">
      <c r="A40" s="64" t="s">
        <v>89</v>
      </c>
      <c r="B40" s="22" t="s">
        <v>14</v>
      </c>
      <c r="C40" s="22" t="s">
        <v>1</v>
      </c>
      <c r="D40" s="22" t="s">
        <v>12</v>
      </c>
      <c r="E40" s="13">
        <v>1</v>
      </c>
      <c r="F40" s="13">
        <v>0</v>
      </c>
      <c r="G40" s="13">
        <v>4</v>
      </c>
      <c r="H40" s="13">
        <f t="shared" si="1"/>
        <v>5</v>
      </c>
      <c r="I40" s="13"/>
    </row>
    <row r="41" spans="1:9">
      <c r="A41" s="47" t="s">
        <v>54</v>
      </c>
      <c r="B41" s="22" t="s">
        <v>11</v>
      </c>
      <c r="C41" s="22" t="s">
        <v>1</v>
      </c>
      <c r="D41" s="22" t="s">
        <v>17</v>
      </c>
      <c r="E41" s="13">
        <v>0</v>
      </c>
      <c r="F41" s="13">
        <v>0</v>
      </c>
      <c r="G41" s="13">
        <v>3</v>
      </c>
      <c r="H41" s="13">
        <f t="shared" si="1"/>
        <v>3</v>
      </c>
      <c r="I41" s="13"/>
    </row>
    <row r="42" spans="1:9">
      <c r="A42" s="64" t="s">
        <v>94</v>
      </c>
      <c r="B42" s="22" t="s">
        <v>14</v>
      </c>
      <c r="C42" s="22" t="s">
        <v>1</v>
      </c>
      <c r="D42" s="22" t="s">
        <v>17</v>
      </c>
      <c r="E42" s="13">
        <v>0</v>
      </c>
      <c r="F42" s="13">
        <v>0</v>
      </c>
      <c r="G42" s="13">
        <v>3</v>
      </c>
      <c r="H42" s="13">
        <f t="shared" si="1"/>
        <v>3</v>
      </c>
      <c r="I42" s="13"/>
    </row>
    <row r="43" spans="1:9">
      <c r="A43" s="47" t="s">
        <v>42</v>
      </c>
      <c r="B43" s="22" t="s">
        <v>11</v>
      </c>
      <c r="C43" s="22" t="s">
        <v>1</v>
      </c>
      <c r="D43" s="22" t="s">
        <v>12</v>
      </c>
      <c r="E43" s="13">
        <v>0</v>
      </c>
      <c r="F43" s="13">
        <v>2</v>
      </c>
      <c r="G43" s="13">
        <v>1</v>
      </c>
      <c r="H43" s="13">
        <f t="shared" si="1"/>
        <v>3</v>
      </c>
      <c r="I43" s="13"/>
    </row>
    <row r="44" spans="1:9">
      <c r="A44" s="47"/>
      <c r="B44" s="22" t="s">
        <v>11</v>
      </c>
      <c r="C44" s="22" t="s">
        <v>1</v>
      </c>
      <c r="D44" s="22" t="s">
        <v>12</v>
      </c>
      <c r="E44" s="13">
        <v>2</v>
      </c>
      <c r="F44" s="13"/>
      <c r="G44" s="13"/>
      <c r="H44" s="13">
        <f t="shared" si="1"/>
        <v>2</v>
      </c>
      <c r="I44" s="13"/>
    </row>
    <row r="45" spans="1:9">
      <c r="A45" s="47"/>
      <c r="B45" s="22" t="s">
        <v>11</v>
      </c>
      <c r="C45" s="22" t="s">
        <v>1</v>
      </c>
      <c r="D45" s="22" t="s">
        <v>12</v>
      </c>
      <c r="E45" s="13"/>
      <c r="F45" s="13"/>
      <c r="G45" s="13"/>
      <c r="H45" s="13">
        <f t="shared" si="1"/>
        <v>0</v>
      </c>
      <c r="I45" s="13"/>
    </row>
    <row r="46" spans="1:9">
      <c r="A46" s="22"/>
      <c r="B46" s="22"/>
      <c r="C46" s="22"/>
      <c r="D46" s="22"/>
      <c r="E46" s="13"/>
      <c r="F46" s="13"/>
      <c r="G46" s="13"/>
      <c r="H46" s="13"/>
      <c r="I46" s="13"/>
    </row>
    <row r="47" spans="1:9">
      <c r="A47" s="13"/>
      <c r="B47" s="22"/>
      <c r="C47" s="22"/>
      <c r="D47" s="22"/>
      <c r="E47" s="13"/>
      <c r="F47" s="13"/>
      <c r="G47" s="13"/>
      <c r="H47" s="13"/>
      <c r="I47" s="13"/>
    </row>
    <row r="48" spans="1:9">
      <c r="A48" s="13"/>
      <c r="B48" s="22"/>
      <c r="C48" s="22"/>
      <c r="D48" s="22"/>
      <c r="E48" s="13"/>
      <c r="F48" s="13"/>
      <c r="G48" s="13"/>
      <c r="H48" s="13"/>
      <c r="I48" s="13"/>
    </row>
  </sheetData>
  <pageMargins left="0.7" right="0.7" top="0.75" bottom="0.75" header="0.3" footer="0.3"/>
  <pageSetup scale="51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4FB19A"/>
    <pageSetUpPr fitToPage="1"/>
  </sheetPr>
  <dimension ref="A1:J44"/>
  <sheetViews>
    <sheetView workbookViewId="0">
      <selection sqref="A1:XFD1048576"/>
    </sheetView>
  </sheetViews>
  <sheetFormatPr defaultColWidth="17.28515625" defaultRowHeight="12.75"/>
  <cols>
    <col min="1" max="1" width="16.5703125" style="61" bestFit="1" customWidth="1"/>
    <col min="2" max="2" width="7.7109375" style="61" bestFit="1" customWidth="1"/>
    <col min="3" max="3" width="14.42578125" style="61" bestFit="1" customWidth="1"/>
    <col min="4" max="4" width="9.5703125" style="61" bestFit="1" customWidth="1"/>
    <col min="5" max="5" width="7.28515625" style="61" bestFit="1" customWidth="1"/>
    <col min="6" max="6" width="6.140625" style="61" bestFit="1" customWidth="1"/>
    <col min="7" max="8" width="8.140625" style="61" bestFit="1" customWidth="1"/>
    <col min="9" max="9" width="6.28515625" style="61" bestFit="1" customWidth="1"/>
    <col min="10" max="10" width="8.28515625" style="61" customWidth="1"/>
    <col min="11" max="11" width="8.85546875" style="61" customWidth="1"/>
    <col min="12" max="16384" width="17.28515625" style="61"/>
  </cols>
  <sheetData>
    <row r="1" spans="1:10">
      <c r="A1" s="3" t="s">
        <v>2</v>
      </c>
      <c r="B1" s="3" t="s">
        <v>108</v>
      </c>
      <c r="C1" s="3" t="s">
        <v>57</v>
      </c>
      <c r="D1" s="3" t="s">
        <v>114</v>
      </c>
      <c r="E1" s="3" t="s">
        <v>3</v>
      </c>
      <c r="F1" s="3" t="s">
        <v>5</v>
      </c>
      <c r="G1" s="3" t="s">
        <v>18</v>
      </c>
      <c r="H1" s="3" t="s">
        <v>19</v>
      </c>
      <c r="I1" s="3" t="s">
        <v>111</v>
      </c>
      <c r="J1" s="3"/>
    </row>
    <row r="2" spans="1:10">
      <c r="A2" s="47" t="s">
        <v>49</v>
      </c>
      <c r="B2" s="13" t="s">
        <v>0</v>
      </c>
      <c r="C2" s="13" t="s">
        <v>56</v>
      </c>
      <c r="D2" s="13" t="s">
        <v>1</v>
      </c>
      <c r="E2" s="22" t="s">
        <v>11</v>
      </c>
      <c r="F2" s="22" t="s">
        <v>17</v>
      </c>
      <c r="G2" s="13">
        <v>3.27</v>
      </c>
      <c r="H2" s="13">
        <v>3.28</v>
      </c>
      <c r="I2" s="13">
        <f t="shared" ref="I2:I13" si="0">AVERAGE(G2:H2)</f>
        <v>3.2749999999999999</v>
      </c>
      <c r="J2" s="13"/>
    </row>
    <row r="3" spans="1:10">
      <c r="A3" s="65" t="s">
        <v>64</v>
      </c>
      <c r="B3" s="66" t="s">
        <v>0</v>
      </c>
      <c r="C3" s="66" t="s">
        <v>109</v>
      </c>
      <c r="D3" s="66" t="s">
        <v>1</v>
      </c>
      <c r="E3" s="22" t="s">
        <v>14</v>
      </c>
      <c r="F3" s="22" t="s">
        <v>17</v>
      </c>
      <c r="G3" s="13">
        <v>6.22</v>
      </c>
      <c r="H3" s="13">
        <v>6.22</v>
      </c>
      <c r="I3" s="13">
        <f t="shared" si="0"/>
        <v>6.22</v>
      </c>
      <c r="J3" s="13"/>
    </row>
    <row r="4" spans="1:10">
      <c r="A4" s="65" t="s">
        <v>60</v>
      </c>
      <c r="B4" s="66" t="s">
        <v>1</v>
      </c>
      <c r="C4" s="66" t="s">
        <v>110</v>
      </c>
      <c r="D4" s="66" t="s">
        <v>0</v>
      </c>
      <c r="E4" s="22" t="s">
        <v>14</v>
      </c>
      <c r="F4" s="22" t="s">
        <v>12</v>
      </c>
      <c r="G4" s="13">
        <v>4.5</v>
      </c>
      <c r="H4" s="13">
        <v>4.5</v>
      </c>
      <c r="I4" s="13">
        <f t="shared" si="0"/>
        <v>4.5</v>
      </c>
      <c r="J4" s="13"/>
    </row>
    <row r="5" spans="1:10">
      <c r="A5" s="47" t="s">
        <v>50</v>
      </c>
      <c r="B5" s="13" t="s">
        <v>1</v>
      </c>
      <c r="C5" s="13" t="s">
        <v>78</v>
      </c>
      <c r="D5" s="13" t="s">
        <v>0</v>
      </c>
      <c r="E5" s="22" t="s">
        <v>11</v>
      </c>
      <c r="F5" s="22" t="s">
        <v>17</v>
      </c>
      <c r="G5" s="13">
        <v>3.04</v>
      </c>
      <c r="H5" s="13">
        <v>3.03</v>
      </c>
      <c r="I5" s="13">
        <f t="shared" si="0"/>
        <v>3.0350000000000001</v>
      </c>
      <c r="J5" s="13"/>
    </row>
    <row r="6" spans="1:10">
      <c r="A6" s="13" t="s">
        <v>59</v>
      </c>
      <c r="B6" s="13" t="s">
        <v>1</v>
      </c>
      <c r="C6" s="13" t="s">
        <v>99</v>
      </c>
      <c r="D6" s="13" t="s">
        <v>0</v>
      </c>
      <c r="E6" s="22" t="s">
        <v>16</v>
      </c>
      <c r="F6" s="22" t="s">
        <v>17</v>
      </c>
      <c r="G6" s="13">
        <v>7.05</v>
      </c>
      <c r="H6" s="13">
        <v>7.04</v>
      </c>
      <c r="I6" s="13">
        <f t="shared" si="0"/>
        <v>7.0449999999999999</v>
      </c>
      <c r="J6" s="13"/>
    </row>
    <row r="7" spans="1:10">
      <c r="A7" s="13" t="s">
        <v>104</v>
      </c>
      <c r="B7" s="13" t="s">
        <v>0</v>
      </c>
      <c r="C7" s="13" t="s">
        <v>58</v>
      </c>
      <c r="D7" s="13" t="s">
        <v>1</v>
      </c>
      <c r="E7" s="22" t="s">
        <v>16</v>
      </c>
      <c r="F7" s="22" t="s">
        <v>12</v>
      </c>
      <c r="G7" s="13">
        <v>4.0599999999999996</v>
      </c>
      <c r="H7" s="13">
        <v>4.0599999999999996</v>
      </c>
      <c r="I7" s="13">
        <f t="shared" si="0"/>
        <v>4.0599999999999996</v>
      </c>
      <c r="J7" s="13"/>
    </row>
    <row r="8" spans="1:10">
      <c r="A8" s="13" t="s">
        <v>40</v>
      </c>
      <c r="B8" s="13" t="s">
        <v>1</v>
      </c>
      <c r="C8" s="13" t="s">
        <v>33</v>
      </c>
      <c r="D8" s="13" t="s">
        <v>0</v>
      </c>
      <c r="E8" s="22" t="s">
        <v>16</v>
      </c>
      <c r="F8" s="22" t="s">
        <v>12</v>
      </c>
      <c r="G8" s="13">
        <v>4.34</v>
      </c>
      <c r="H8" s="13">
        <v>4.34</v>
      </c>
      <c r="I8" s="13">
        <f t="shared" si="0"/>
        <v>4.34</v>
      </c>
      <c r="J8" s="13"/>
    </row>
    <row r="9" spans="1:10">
      <c r="A9" s="65" t="s">
        <v>63</v>
      </c>
      <c r="B9" s="66" t="s">
        <v>0</v>
      </c>
      <c r="C9" s="66" t="s">
        <v>105</v>
      </c>
      <c r="D9" s="66" t="s">
        <v>1</v>
      </c>
      <c r="E9" s="22" t="s">
        <v>14</v>
      </c>
      <c r="F9" s="22" t="s">
        <v>17</v>
      </c>
      <c r="G9" s="13">
        <v>5.41</v>
      </c>
      <c r="H9" s="13">
        <v>5.41</v>
      </c>
      <c r="I9" s="13">
        <f t="shared" si="0"/>
        <v>5.41</v>
      </c>
      <c r="J9" s="13"/>
    </row>
    <row r="10" spans="1:10">
      <c r="A10" s="47" t="s">
        <v>43</v>
      </c>
      <c r="B10" s="13" t="s">
        <v>0</v>
      </c>
      <c r="C10" s="13" t="s">
        <v>45</v>
      </c>
      <c r="D10" s="13" t="s">
        <v>1</v>
      </c>
      <c r="E10" s="22" t="s">
        <v>11</v>
      </c>
      <c r="F10" s="22" t="s">
        <v>12</v>
      </c>
      <c r="G10" s="13">
        <v>3.15</v>
      </c>
      <c r="H10" s="13">
        <v>3.16</v>
      </c>
      <c r="I10" s="13">
        <f t="shared" si="0"/>
        <v>3.1550000000000002</v>
      </c>
      <c r="J10" s="13"/>
    </row>
    <row r="11" spans="1:10">
      <c r="A11" s="65" t="s">
        <v>61</v>
      </c>
      <c r="B11" s="66" t="s">
        <v>0</v>
      </c>
      <c r="C11" s="65" t="s">
        <v>62</v>
      </c>
      <c r="D11" s="66" t="s">
        <v>1</v>
      </c>
      <c r="E11" s="22" t="s">
        <v>14</v>
      </c>
      <c r="F11" s="22" t="s">
        <v>12</v>
      </c>
      <c r="G11" s="13">
        <v>3.12</v>
      </c>
      <c r="H11" s="13">
        <v>3.13</v>
      </c>
      <c r="I11" s="13">
        <f t="shared" si="0"/>
        <v>3.125</v>
      </c>
      <c r="J11" s="13"/>
    </row>
    <row r="12" spans="1:10">
      <c r="A12" s="47" t="s">
        <v>44</v>
      </c>
      <c r="B12" s="13" t="s">
        <v>0</v>
      </c>
      <c r="C12" s="13" t="s">
        <v>46</v>
      </c>
      <c r="D12" s="13" t="s">
        <v>1</v>
      </c>
      <c r="E12" s="22" t="s">
        <v>11</v>
      </c>
      <c r="F12" s="22" t="s">
        <v>12</v>
      </c>
      <c r="G12" s="13">
        <v>6.05</v>
      </c>
      <c r="H12" s="13">
        <v>6.06</v>
      </c>
      <c r="I12" s="13">
        <f t="shared" si="0"/>
        <v>6.0549999999999997</v>
      </c>
      <c r="J12" s="13"/>
    </row>
    <row r="13" spans="1:10">
      <c r="A13" s="22" t="s">
        <v>106</v>
      </c>
      <c r="B13" s="22" t="s">
        <v>1</v>
      </c>
      <c r="C13" s="22" t="s">
        <v>107</v>
      </c>
      <c r="D13" s="22" t="s">
        <v>0</v>
      </c>
      <c r="E13" s="22" t="s">
        <v>11</v>
      </c>
      <c r="F13" s="22" t="s">
        <v>12</v>
      </c>
      <c r="G13" s="13">
        <v>6.51</v>
      </c>
      <c r="H13" s="13">
        <v>6.51</v>
      </c>
      <c r="I13" s="13">
        <f t="shared" si="0"/>
        <v>6.51</v>
      </c>
      <c r="J13" s="13"/>
    </row>
    <row r="14" spans="1:10">
      <c r="A14" s="22"/>
      <c r="B14" s="22"/>
      <c r="C14" s="22"/>
      <c r="D14" s="22"/>
      <c r="E14" s="22" t="s">
        <v>14</v>
      </c>
      <c r="F14" s="22" t="s">
        <v>12</v>
      </c>
      <c r="G14" s="13"/>
      <c r="H14" s="13"/>
      <c r="I14" s="13"/>
      <c r="J14" s="13"/>
    </row>
    <row r="15" spans="1:10">
      <c r="A15" s="22"/>
      <c r="B15" s="22"/>
      <c r="C15" s="22"/>
      <c r="D15" s="22"/>
      <c r="E15" s="22" t="s">
        <v>14</v>
      </c>
      <c r="F15" s="22" t="s">
        <v>12</v>
      </c>
      <c r="G15" s="13"/>
      <c r="H15" s="13"/>
      <c r="I15" s="13"/>
      <c r="J15" s="13"/>
    </row>
    <row r="16" spans="1:10">
      <c r="A16" s="22"/>
      <c r="B16" s="22"/>
      <c r="C16" s="22"/>
      <c r="D16" s="22"/>
      <c r="E16" s="22" t="s">
        <v>14</v>
      </c>
      <c r="F16" s="22" t="s">
        <v>12</v>
      </c>
      <c r="G16" s="13"/>
      <c r="H16" s="13"/>
      <c r="I16" s="13"/>
      <c r="J16" s="13"/>
    </row>
    <row r="17" spans="1:10">
      <c r="A17" s="22"/>
      <c r="B17" s="22"/>
      <c r="C17" s="22"/>
      <c r="D17" s="22"/>
      <c r="E17" s="22" t="s">
        <v>14</v>
      </c>
      <c r="F17" s="22" t="s">
        <v>12</v>
      </c>
      <c r="G17" s="13"/>
      <c r="H17" s="13"/>
      <c r="I17" s="13"/>
      <c r="J17" s="13"/>
    </row>
    <row r="18" spans="1:10">
      <c r="A18" s="13"/>
      <c r="B18" s="13"/>
      <c r="C18" s="13"/>
      <c r="D18" s="13"/>
      <c r="E18" s="22" t="s">
        <v>14</v>
      </c>
      <c r="F18" s="22" t="s">
        <v>12</v>
      </c>
      <c r="G18" s="13"/>
      <c r="H18" s="13"/>
      <c r="I18" s="13"/>
      <c r="J18" s="13"/>
    </row>
    <row r="19" spans="1:10">
      <c r="A19" s="13"/>
      <c r="B19" s="13"/>
      <c r="C19" s="13"/>
      <c r="D19" s="13"/>
      <c r="E19" s="22" t="s">
        <v>14</v>
      </c>
      <c r="F19" s="22" t="s">
        <v>12</v>
      </c>
      <c r="G19" s="13"/>
      <c r="H19" s="13"/>
      <c r="I19" s="13"/>
      <c r="J19" s="13"/>
    </row>
    <row r="20" spans="1:10">
      <c r="A20" s="13"/>
      <c r="B20" s="13"/>
      <c r="C20" s="13"/>
      <c r="D20" s="13"/>
      <c r="E20" s="22" t="s">
        <v>16</v>
      </c>
      <c r="F20" s="22" t="s">
        <v>17</v>
      </c>
      <c r="G20" s="13"/>
      <c r="H20" s="13"/>
      <c r="I20" s="13"/>
      <c r="J20" s="13"/>
    </row>
    <row r="21" spans="1:10">
      <c r="A21" s="22"/>
      <c r="B21" s="22"/>
      <c r="C21" s="22"/>
      <c r="D21" s="22"/>
      <c r="E21" s="22" t="s">
        <v>16</v>
      </c>
      <c r="F21" s="22" t="s">
        <v>17</v>
      </c>
      <c r="G21" s="13"/>
      <c r="H21" s="13"/>
      <c r="I21" s="13"/>
      <c r="J21" s="13"/>
    </row>
    <row r="22" spans="1:10">
      <c r="A22" s="22"/>
      <c r="B22" s="22"/>
      <c r="C22" s="22"/>
      <c r="D22" s="22"/>
      <c r="E22" s="22" t="s">
        <v>16</v>
      </c>
      <c r="F22" s="22" t="s">
        <v>17</v>
      </c>
      <c r="G22" s="13"/>
      <c r="H22" s="13"/>
      <c r="I22" s="13"/>
      <c r="J22" s="13"/>
    </row>
    <row r="23" spans="1:10">
      <c r="A23" s="22"/>
      <c r="B23" s="22"/>
      <c r="C23" s="22"/>
      <c r="D23" s="22"/>
      <c r="E23" s="22" t="s">
        <v>16</v>
      </c>
      <c r="F23" s="22" t="s">
        <v>17</v>
      </c>
      <c r="G23" s="13"/>
      <c r="H23" s="13"/>
      <c r="I23" s="13"/>
      <c r="J23" s="13"/>
    </row>
    <row r="24" spans="1:10">
      <c r="A24" s="22"/>
      <c r="B24" s="22"/>
      <c r="C24" s="22"/>
      <c r="D24" s="22"/>
      <c r="E24" s="22" t="s">
        <v>16</v>
      </c>
      <c r="F24" s="22" t="s">
        <v>17</v>
      </c>
      <c r="G24" s="13"/>
      <c r="H24" s="13"/>
      <c r="I24" s="13"/>
      <c r="J24" s="13"/>
    </row>
    <row r="25" spans="1:10">
      <c r="A25" s="22"/>
      <c r="B25" s="22"/>
      <c r="C25" s="22"/>
      <c r="D25" s="22"/>
      <c r="E25" s="22" t="s">
        <v>11</v>
      </c>
      <c r="F25" s="22" t="s">
        <v>12</v>
      </c>
      <c r="G25" s="13"/>
      <c r="H25" s="13"/>
      <c r="I25" s="13"/>
      <c r="J25" s="13"/>
    </row>
    <row r="26" spans="1:10">
      <c r="A26" s="22"/>
      <c r="B26" s="22"/>
      <c r="C26" s="22"/>
      <c r="D26" s="22"/>
      <c r="E26" s="22" t="s">
        <v>15</v>
      </c>
      <c r="F26" s="22" t="s">
        <v>12</v>
      </c>
      <c r="G26" s="13"/>
      <c r="H26" s="13"/>
      <c r="I26" s="13"/>
      <c r="J26" s="13"/>
    </row>
    <row r="27" spans="1:10">
      <c r="A27" s="22"/>
      <c r="B27" s="22"/>
      <c r="C27" s="22"/>
      <c r="D27" s="22"/>
      <c r="E27" s="22" t="s">
        <v>15</v>
      </c>
      <c r="F27" s="22" t="s">
        <v>12</v>
      </c>
      <c r="G27" s="13"/>
      <c r="H27" s="13"/>
      <c r="I27" s="13"/>
      <c r="J27" s="13"/>
    </row>
    <row r="28" spans="1:10">
      <c r="A28" s="22"/>
      <c r="B28" s="22"/>
      <c r="C28" s="22"/>
      <c r="D28" s="22"/>
      <c r="E28" s="22" t="s">
        <v>15</v>
      </c>
      <c r="F28" s="22" t="s">
        <v>12</v>
      </c>
      <c r="G28" s="13"/>
      <c r="H28" s="13"/>
      <c r="I28" s="13"/>
      <c r="J28" s="13"/>
    </row>
    <row r="29" spans="1:10">
      <c r="A29" s="22"/>
      <c r="B29" s="22"/>
      <c r="C29" s="22"/>
      <c r="D29" s="22"/>
      <c r="E29" s="22" t="s">
        <v>15</v>
      </c>
      <c r="F29" s="22" t="s">
        <v>12</v>
      </c>
      <c r="G29" s="13"/>
      <c r="H29" s="13"/>
      <c r="I29" s="13"/>
      <c r="J29" s="13"/>
    </row>
    <row r="30" spans="1:10">
      <c r="A30" s="22"/>
      <c r="B30" s="22"/>
      <c r="C30" s="22"/>
      <c r="D30" s="22"/>
      <c r="E30" s="22" t="s">
        <v>15</v>
      </c>
      <c r="F30" s="22" t="s">
        <v>12</v>
      </c>
      <c r="G30" s="13"/>
      <c r="H30" s="13"/>
      <c r="I30" s="13"/>
      <c r="J30" s="13"/>
    </row>
    <row r="31" spans="1:10">
      <c r="A31" s="22"/>
      <c r="B31" s="22"/>
      <c r="C31" s="22"/>
      <c r="D31" s="22"/>
      <c r="E31" s="22" t="s">
        <v>15</v>
      </c>
      <c r="F31" s="22" t="s">
        <v>12</v>
      </c>
      <c r="G31" s="13"/>
      <c r="H31" s="13"/>
      <c r="I31" s="13"/>
      <c r="J31" s="13"/>
    </row>
    <row r="32" spans="1:10">
      <c r="A32" s="22"/>
      <c r="B32" s="22"/>
      <c r="C32" s="22"/>
      <c r="D32" s="22"/>
      <c r="E32" s="22" t="s">
        <v>15</v>
      </c>
      <c r="F32" s="22" t="s">
        <v>12</v>
      </c>
      <c r="G32" s="13"/>
      <c r="H32" s="13"/>
      <c r="I32" s="13"/>
      <c r="J32" s="13"/>
    </row>
    <row r="33" spans="1:10">
      <c r="A33" s="22"/>
      <c r="B33" s="22"/>
      <c r="C33" s="22"/>
      <c r="D33" s="22"/>
      <c r="E33" s="22" t="s">
        <v>15</v>
      </c>
      <c r="F33" s="22" t="s">
        <v>12</v>
      </c>
      <c r="G33" s="13"/>
      <c r="H33" s="13"/>
      <c r="I33" s="13"/>
      <c r="J33" s="13"/>
    </row>
    <row r="34" spans="1:10">
      <c r="A34" s="22"/>
      <c r="B34" s="22"/>
      <c r="C34" s="22"/>
      <c r="D34" s="22"/>
      <c r="E34" s="22" t="s">
        <v>15</v>
      </c>
      <c r="F34" s="22" t="s">
        <v>12</v>
      </c>
      <c r="G34" s="13"/>
      <c r="H34" s="13"/>
      <c r="I34" s="13"/>
      <c r="J34" s="13"/>
    </row>
    <row r="35" spans="1:10">
      <c r="A35" s="22"/>
      <c r="B35" s="22"/>
      <c r="C35" s="22"/>
      <c r="D35" s="22"/>
      <c r="E35" s="22" t="s">
        <v>15</v>
      </c>
      <c r="F35" s="22" t="s">
        <v>12</v>
      </c>
      <c r="G35" s="13"/>
      <c r="H35" s="13"/>
      <c r="I35" s="13"/>
      <c r="J35" s="13"/>
    </row>
    <row r="36" spans="1:10">
      <c r="A36" s="22"/>
      <c r="B36" s="22"/>
      <c r="C36" s="22"/>
      <c r="D36" s="22"/>
      <c r="E36" s="22" t="s">
        <v>15</v>
      </c>
      <c r="F36" s="22" t="s">
        <v>12</v>
      </c>
      <c r="G36" s="13"/>
      <c r="H36" s="13"/>
      <c r="I36" s="13"/>
      <c r="J36" s="13"/>
    </row>
    <row r="37" spans="1:10">
      <c r="A37" s="22"/>
      <c r="B37" s="22"/>
      <c r="C37" s="22"/>
      <c r="D37" s="22"/>
      <c r="E37" s="22" t="s">
        <v>15</v>
      </c>
      <c r="F37" s="22" t="s">
        <v>12</v>
      </c>
      <c r="G37" s="13"/>
      <c r="H37" s="13"/>
      <c r="I37" s="13"/>
      <c r="J37" s="13"/>
    </row>
    <row r="38" spans="1:10">
      <c r="A38" s="22"/>
      <c r="B38" s="22"/>
      <c r="C38" s="22"/>
      <c r="D38" s="22"/>
      <c r="E38" s="22" t="s">
        <v>15</v>
      </c>
      <c r="F38" s="22" t="s">
        <v>12</v>
      </c>
      <c r="G38" s="13"/>
      <c r="H38" s="13"/>
      <c r="I38" s="13"/>
      <c r="J38" s="13"/>
    </row>
    <row r="39" spans="1:10">
      <c r="A39" s="22"/>
      <c r="B39" s="22"/>
      <c r="C39" s="22"/>
      <c r="D39" s="22"/>
      <c r="E39" s="22" t="s">
        <v>15</v>
      </c>
      <c r="F39" s="22" t="s">
        <v>12</v>
      </c>
      <c r="G39" s="13"/>
      <c r="H39" s="13"/>
      <c r="I39" s="13"/>
      <c r="J39" s="13"/>
    </row>
    <row r="40" spans="1:10">
      <c r="A40" s="22"/>
      <c r="B40" s="22"/>
      <c r="C40" s="22"/>
      <c r="D40" s="22"/>
      <c r="E40" s="22" t="s">
        <v>15</v>
      </c>
      <c r="F40" s="22" t="s">
        <v>12</v>
      </c>
      <c r="G40" s="13"/>
      <c r="H40" s="13"/>
      <c r="I40" s="13"/>
      <c r="J40" s="13"/>
    </row>
    <row r="41" spans="1:10">
      <c r="A41" s="22"/>
      <c r="B41" s="22"/>
      <c r="C41" s="22"/>
      <c r="D41" s="22"/>
      <c r="E41" s="22" t="s">
        <v>15</v>
      </c>
      <c r="F41" s="22" t="s">
        <v>12</v>
      </c>
      <c r="G41" s="13"/>
      <c r="H41" s="13"/>
      <c r="I41" s="13"/>
      <c r="J41" s="13"/>
    </row>
    <row r="42" spans="1:10">
      <c r="A42" s="13"/>
      <c r="B42" s="13"/>
      <c r="C42" s="13"/>
      <c r="D42" s="13"/>
      <c r="E42" s="13"/>
      <c r="F42" s="13"/>
      <c r="G42" s="67"/>
      <c r="H42" s="67"/>
      <c r="I42" s="13"/>
      <c r="J42" s="13"/>
    </row>
    <row r="43" spans="1:10">
      <c r="A43" s="13"/>
      <c r="B43" s="13"/>
      <c r="C43" s="13"/>
      <c r="D43" s="13"/>
      <c r="E43" s="13"/>
      <c r="F43" s="13"/>
      <c r="G43" s="67"/>
      <c r="H43" s="67"/>
      <c r="I43" s="13"/>
      <c r="J43" s="13"/>
    </row>
    <row r="44" spans="1:10">
      <c r="E44" s="16"/>
      <c r="I44" s="16"/>
    </row>
  </sheetData>
  <sortState ref="A3:H45">
    <sortCondition ref="A6"/>
  </sortState>
  <pageMargins left="0.7" right="0.7" top="0.75" bottom="0.75" header="0.3" footer="0.3"/>
  <pageSetup scale="88" fitToWidth="0" orientation="landscape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4FB19A"/>
  </sheetPr>
  <dimension ref="A1:Z45"/>
  <sheetViews>
    <sheetView workbookViewId="0">
      <selection activeCell="L21" sqref="L21"/>
    </sheetView>
  </sheetViews>
  <sheetFormatPr defaultColWidth="17.28515625" defaultRowHeight="12.75"/>
  <cols>
    <col min="1" max="2" width="15" customWidth="1"/>
    <col min="3" max="3" width="13.28515625" customWidth="1"/>
    <col min="4" max="4" width="8.7109375" customWidth="1"/>
    <col min="5" max="7" width="8.85546875" customWidth="1"/>
    <col min="8" max="8" width="8.28515625" customWidth="1"/>
    <col min="9" max="10" width="8.85546875" customWidth="1"/>
    <col min="11" max="11" width="20" customWidth="1"/>
    <col min="12" max="25" width="8.85546875" customWidth="1"/>
    <col min="26" max="26" width="15.28515625" customWidth="1"/>
  </cols>
  <sheetData>
    <row r="1" spans="1:26">
      <c r="A1" s="2" t="s">
        <v>2</v>
      </c>
      <c r="B1" s="3" t="s">
        <v>108</v>
      </c>
      <c r="C1" s="3" t="s">
        <v>3</v>
      </c>
      <c r="D1" s="2" t="s">
        <v>5</v>
      </c>
      <c r="E1" s="2" t="s">
        <v>6</v>
      </c>
      <c r="F1" s="2" t="s">
        <v>7</v>
      </c>
      <c r="G1" s="3" t="s">
        <v>111</v>
      </c>
      <c r="H1" s="2"/>
      <c r="Z1" s="1"/>
    </row>
    <row r="2" spans="1:26">
      <c r="A2" s="38" t="s">
        <v>49</v>
      </c>
      <c r="B2" s="18" t="s">
        <v>0</v>
      </c>
      <c r="C2" s="22" t="s">
        <v>11</v>
      </c>
      <c r="D2" s="22" t="s">
        <v>17</v>
      </c>
      <c r="E2" s="8">
        <v>17.399999999999999</v>
      </c>
      <c r="F2" s="8">
        <v>11.4</v>
      </c>
      <c r="G2" s="8">
        <f t="shared" ref="G2:G18" si="0">MAX(E2:F2)</f>
        <v>17.399999999999999</v>
      </c>
      <c r="H2" s="7"/>
      <c r="Z2" s="1"/>
    </row>
    <row r="3" spans="1:26">
      <c r="A3" s="49" t="s">
        <v>64</v>
      </c>
      <c r="B3" s="18" t="s">
        <v>0</v>
      </c>
      <c r="C3" s="22" t="s">
        <v>14</v>
      </c>
      <c r="D3" s="22" t="s">
        <v>17</v>
      </c>
      <c r="E3" s="7">
        <v>1.4</v>
      </c>
      <c r="F3" s="8">
        <v>4.7</v>
      </c>
      <c r="G3" s="8">
        <f t="shared" si="0"/>
        <v>4.7</v>
      </c>
      <c r="H3" s="7"/>
      <c r="Z3" s="1"/>
    </row>
    <row r="4" spans="1:26">
      <c r="A4" s="49" t="s">
        <v>72</v>
      </c>
      <c r="B4" s="18" t="s">
        <v>0</v>
      </c>
      <c r="C4" s="22" t="s">
        <v>14</v>
      </c>
      <c r="D4" s="22" t="s">
        <v>17</v>
      </c>
      <c r="E4" s="13"/>
      <c r="F4" s="13"/>
      <c r="G4" s="8"/>
      <c r="H4" s="7"/>
      <c r="Z4" s="1"/>
    </row>
    <row r="5" spans="1:26">
      <c r="A5" s="49" t="s">
        <v>67</v>
      </c>
      <c r="B5" s="18" t="s">
        <v>0</v>
      </c>
      <c r="C5" s="22" t="s">
        <v>14</v>
      </c>
      <c r="D5" s="22" t="s">
        <v>12</v>
      </c>
      <c r="E5" s="7">
        <v>18.5</v>
      </c>
      <c r="F5" s="7">
        <v>15.6</v>
      </c>
      <c r="G5" s="8">
        <f t="shared" si="0"/>
        <v>18.5</v>
      </c>
      <c r="H5" s="7"/>
      <c r="Z5" s="1"/>
    </row>
    <row r="6" spans="1:26">
      <c r="A6" s="38" t="s">
        <v>52</v>
      </c>
      <c r="B6" s="18" t="s">
        <v>0</v>
      </c>
      <c r="C6" s="22" t="s">
        <v>11</v>
      </c>
      <c r="D6" s="22" t="s">
        <v>17</v>
      </c>
      <c r="E6" s="13">
        <v>19.600000000000001</v>
      </c>
      <c r="F6" s="13">
        <v>19</v>
      </c>
      <c r="G6" s="8">
        <f t="shared" si="0"/>
        <v>19.600000000000001</v>
      </c>
      <c r="H6" s="7"/>
      <c r="Z6" s="1"/>
    </row>
    <row r="7" spans="1:26">
      <c r="A7" s="37" t="s">
        <v>33</v>
      </c>
      <c r="B7" s="18" t="s">
        <v>0</v>
      </c>
      <c r="C7" s="22" t="s">
        <v>16</v>
      </c>
      <c r="D7" s="22" t="s">
        <v>12</v>
      </c>
      <c r="E7" s="7">
        <v>22.7</v>
      </c>
      <c r="F7" s="7">
        <v>20.8</v>
      </c>
      <c r="G7" s="8">
        <f t="shared" si="0"/>
        <v>22.7</v>
      </c>
      <c r="H7" s="7"/>
      <c r="Z7" s="1"/>
    </row>
    <row r="8" spans="1:26">
      <c r="A8" s="38" t="s">
        <v>55</v>
      </c>
      <c r="B8" s="18" t="s">
        <v>0</v>
      </c>
      <c r="C8" s="22" t="s">
        <v>11</v>
      </c>
      <c r="D8" s="22" t="s">
        <v>17</v>
      </c>
      <c r="E8" s="7">
        <v>8.9</v>
      </c>
      <c r="F8" s="7">
        <v>11.1</v>
      </c>
      <c r="G8" s="8">
        <f t="shared" si="0"/>
        <v>11.1</v>
      </c>
      <c r="H8" s="7"/>
      <c r="Z8" s="1"/>
    </row>
    <row r="9" spans="1:26">
      <c r="A9" s="49" t="s">
        <v>91</v>
      </c>
      <c r="B9" s="18" t="s">
        <v>0</v>
      </c>
      <c r="C9" s="22" t="s">
        <v>14</v>
      </c>
      <c r="D9" s="22" t="s">
        <v>12</v>
      </c>
      <c r="E9" s="7">
        <v>16.8</v>
      </c>
      <c r="F9" s="7">
        <v>6.8</v>
      </c>
      <c r="G9" s="8">
        <f t="shared" si="0"/>
        <v>16.8</v>
      </c>
      <c r="H9" s="7"/>
      <c r="Z9" s="1"/>
    </row>
    <row r="10" spans="1:26">
      <c r="A10" s="37" t="s">
        <v>32</v>
      </c>
      <c r="B10" s="18" t="s">
        <v>0</v>
      </c>
      <c r="C10" s="22" t="s">
        <v>16</v>
      </c>
      <c r="D10" s="22" t="s">
        <v>12</v>
      </c>
      <c r="E10" s="13">
        <v>3</v>
      </c>
      <c r="F10" s="13">
        <v>13.3</v>
      </c>
      <c r="G10" s="8">
        <f t="shared" si="0"/>
        <v>13.3</v>
      </c>
      <c r="H10" s="7"/>
      <c r="Z10" s="1"/>
    </row>
    <row r="11" spans="1:26">
      <c r="A11" s="49" t="s">
        <v>93</v>
      </c>
      <c r="B11" s="18" t="s">
        <v>0</v>
      </c>
      <c r="C11" s="22" t="s">
        <v>14</v>
      </c>
      <c r="D11" s="22" t="s">
        <v>17</v>
      </c>
      <c r="E11" s="7">
        <v>21.5</v>
      </c>
      <c r="F11" s="7">
        <v>19</v>
      </c>
      <c r="G11" s="8">
        <f t="shared" si="0"/>
        <v>21.5</v>
      </c>
      <c r="H11" s="7"/>
      <c r="Z11" s="1"/>
    </row>
    <row r="12" spans="1:26">
      <c r="A12" s="37" t="s">
        <v>39</v>
      </c>
      <c r="B12" s="18" t="s">
        <v>0</v>
      </c>
      <c r="C12" s="22" t="s">
        <v>16</v>
      </c>
      <c r="D12" s="22" t="s">
        <v>17</v>
      </c>
      <c r="E12" s="13"/>
      <c r="F12" s="13"/>
      <c r="G12" s="8"/>
      <c r="H12" s="7"/>
      <c r="Z12" s="1"/>
    </row>
    <row r="13" spans="1:26">
      <c r="A13" s="37" t="s">
        <v>34</v>
      </c>
      <c r="B13" s="18" t="s">
        <v>0</v>
      </c>
      <c r="C13" s="22" t="s">
        <v>16</v>
      </c>
      <c r="D13" s="22" t="s">
        <v>12</v>
      </c>
      <c r="E13" s="18"/>
      <c r="F13" s="18"/>
      <c r="G13" s="8"/>
      <c r="H13" s="7"/>
      <c r="Z13" s="1"/>
    </row>
    <row r="14" spans="1:26">
      <c r="A14" s="49" t="s">
        <v>63</v>
      </c>
      <c r="B14" s="18" t="s">
        <v>0</v>
      </c>
      <c r="C14" s="22" t="s">
        <v>14</v>
      </c>
      <c r="D14" s="22" t="s">
        <v>17</v>
      </c>
      <c r="E14" s="18"/>
      <c r="F14" s="18"/>
      <c r="G14" s="8"/>
      <c r="H14" s="7"/>
      <c r="Z14" s="1"/>
    </row>
    <row r="15" spans="1:26">
      <c r="A15" s="39" t="s">
        <v>43</v>
      </c>
      <c r="B15" s="18" t="s">
        <v>0</v>
      </c>
      <c r="C15" s="22" t="s">
        <v>11</v>
      </c>
      <c r="D15" s="22" t="s">
        <v>12</v>
      </c>
      <c r="E15" s="7">
        <v>7.7</v>
      </c>
      <c r="F15" s="7">
        <v>13.1</v>
      </c>
      <c r="G15" s="8">
        <f t="shared" si="0"/>
        <v>13.1</v>
      </c>
      <c r="H15" s="7"/>
      <c r="N15" s="1"/>
    </row>
    <row r="16" spans="1:26">
      <c r="A16" s="49" t="s">
        <v>61</v>
      </c>
      <c r="B16" s="18" t="s">
        <v>0</v>
      </c>
      <c r="C16" s="22" t="s">
        <v>14</v>
      </c>
      <c r="D16" s="22" t="s">
        <v>12</v>
      </c>
      <c r="E16" s="13">
        <v>17.899999999999999</v>
      </c>
      <c r="F16" s="13">
        <v>17.8</v>
      </c>
      <c r="G16" s="8">
        <f t="shared" si="0"/>
        <v>17.899999999999999</v>
      </c>
      <c r="H16" s="7"/>
      <c r="N16" s="1"/>
    </row>
    <row r="17" spans="1:14">
      <c r="A17" s="36" t="s">
        <v>35</v>
      </c>
      <c r="B17" s="18" t="s">
        <v>0</v>
      </c>
      <c r="C17" s="22" t="s">
        <v>16</v>
      </c>
      <c r="D17" s="22" t="s">
        <v>17</v>
      </c>
      <c r="E17" s="18"/>
      <c r="F17" s="18"/>
      <c r="G17" s="8"/>
      <c r="H17" s="7"/>
      <c r="N17" s="1"/>
    </row>
    <row r="18" spans="1:14">
      <c r="A18" s="49" t="s">
        <v>90</v>
      </c>
      <c r="B18" s="18" t="s">
        <v>0</v>
      </c>
      <c r="C18" s="22" t="s">
        <v>14</v>
      </c>
      <c r="D18" s="22" t="s">
        <v>12</v>
      </c>
      <c r="E18" s="7">
        <v>22.1</v>
      </c>
      <c r="F18" s="7">
        <v>23.8</v>
      </c>
      <c r="G18" s="8">
        <f t="shared" si="0"/>
        <v>23.8</v>
      </c>
      <c r="H18" s="7"/>
      <c r="N18" s="1"/>
    </row>
    <row r="19" spans="1:14">
      <c r="A19" s="38" t="s">
        <v>44</v>
      </c>
      <c r="B19" s="18" t="s">
        <v>0</v>
      </c>
      <c r="C19" s="22" t="s">
        <v>11</v>
      </c>
      <c r="D19" s="22" t="s">
        <v>12</v>
      </c>
      <c r="E19" s="13"/>
      <c r="F19" s="13"/>
      <c r="G19" s="8"/>
      <c r="H19" s="7"/>
      <c r="N19" s="1"/>
    </row>
    <row r="20" spans="1:14">
      <c r="A20" s="49" t="s">
        <v>95</v>
      </c>
      <c r="B20" s="60" t="s">
        <v>1</v>
      </c>
      <c r="C20" s="22" t="s">
        <v>14</v>
      </c>
      <c r="D20" s="22" t="s">
        <v>17</v>
      </c>
      <c r="E20" s="8">
        <v>24.1</v>
      </c>
      <c r="F20" s="8">
        <v>30.1</v>
      </c>
      <c r="G20" s="8">
        <f>MAX(E20:F20)</f>
        <v>30.1</v>
      </c>
      <c r="H20" s="7"/>
      <c r="N20" s="1"/>
    </row>
    <row r="21" spans="1:14">
      <c r="A21" s="49" t="s">
        <v>70</v>
      </c>
      <c r="B21" s="60" t="s">
        <v>1</v>
      </c>
      <c r="C21" s="22" t="s">
        <v>14</v>
      </c>
      <c r="D21" s="22" t="s">
        <v>17</v>
      </c>
      <c r="E21" s="7">
        <v>17.5</v>
      </c>
      <c r="F21" s="8">
        <v>21.5</v>
      </c>
      <c r="G21" s="8">
        <f t="shared" ref="G21:G39" si="1">MAX(E21:F21)</f>
        <v>21.5</v>
      </c>
      <c r="H21" s="7"/>
      <c r="N21" s="1"/>
    </row>
    <row r="22" spans="1:14">
      <c r="A22" s="49" t="s">
        <v>92</v>
      </c>
      <c r="B22" s="60" t="s">
        <v>1</v>
      </c>
      <c r="C22" s="22" t="s">
        <v>14</v>
      </c>
      <c r="D22" s="22" t="s">
        <v>12</v>
      </c>
      <c r="E22" s="12">
        <v>20</v>
      </c>
      <c r="F22" s="12">
        <v>20.100000000000001</v>
      </c>
      <c r="G22" s="8">
        <f t="shared" si="1"/>
        <v>20.100000000000001</v>
      </c>
      <c r="H22" s="7"/>
      <c r="N22" s="1"/>
    </row>
    <row r="23" spans="1:14">
      <c r="A23" s="38" t="s">
        <v>53</v>
      </c>
      <c r="B23" s="60" t="s">
        <v>1</v>
      </c>
      <c r="C23" s="22" t="s">
        <v>11</v>
      </c>
      <c r="D23" s="22" t="s">
        <v>17</v>
      </c>
      <c r="E23" s="7">
        <v>18.3</v>
      </c>
      <c r="F23" s="7">
        <v>19.8</v>
      </c>
      <c r="G23" s="8">
        <f t="shared" si="1"/>
        <v>19.8</v>
      </c>
      <c r="H23" s="7"/>
      <c r="N23" s="1"/>
    </row>
    <row r="24" spans="1:14">
      <c r="A24" s="49" t="s">
        <v>60</v>
      </c>
      <c r="B24" s="60" t="s">
        <v>1</v>
      </c>
      <c r="C24" s="22" t="s">
        <v>14</v>
      </c>
      <c r="D24" s="22" t="s">
        <v>12</v>
      </c>
      <c r="E24" s="13">
        <v>31</v>
      </c>
      <c r="F24" s="13">
        <v>40.799999999999997</v>
      </c>
      <c r="G24" s="8">
        <f t="shared" si="1"/>
        <v>40.799999999999997</v>
      </c>
      <c r="H24" s="7"/>
      <c r="N24" s="1"/>
    </row>
    <row r="25" spans="1:14">
      <c r="A25" s="38" t="s">
        <v>48</v>
      </c>
      <c r="B25" s="60" t="s">
        <v>1</v>
      </c>
      <c r="C25" s="22" t="s">
        <v>11</v>
      </c>
      <c r="D25" s="22" t="s">
        <v>12</v>
      </c>
      <c r="E25" s="7">
        <v>26.1</v>
      </c>
      <c r="F25" s="7">
        <v>26.7</v>
      </c>
      <c r="G25" s="8">
        <f t="shared" si="1"/>
        <v>26.7</v>
      </c>
      <c r="H25" s="7"/>
      <c r="N25" s="1"/>
    </row>
    <row r="26" spans="1:14">
      <c r="A26" s="39" t="s">
        <v>50</v>
      </c>
      <c r="B26" s="60" t="s">
        <v>1</v>
      </c>
      <c r="C26" s="22" t="s">
        <v>11</v>
      </c>
      <c r="D26" s="22" t="s">
        <v>17</v>
      </c>
      <c r="E26" s="18">
        <v>28.9</v>
      </c>
      <c r="F26" s="18">
        <v>24.2</v>
      </c>
      <c r="G26" s="8">
        <f t="shared" si="1"/>
        <v>28.9</v>
      </c>
      <c r="H26" s="7"/>
      <c r="N26" s="1"/>
    </row>
    <row r="27" spans="1:14">
      <c r="A27" s="49" t="s">
        <v>69</v>
      </c>
      <c r="B27" s="60" t="s">
        <v>1</v>
      </c>
      <c r="C27" s="22" t="s">
        <v>14</v>
      </c>
      <c r="D27" s="22" t="s">
        <v>17</v>
      </c>
      <c r="E27" s="7">
        <v>16.7</v>
      </c>
      <c r="F27" s="7">
        <v>23.8</v>
      </c>
      <c r="G27" s="8">
        <f t="shared" si="1"/>
        <v>23.8</v>
      </c>
      <c r="H27" s="7"/>
      <c r="N27" s="1"/>
    </row>
    <row r="28" spans="1:14">
      <c r="A28" s="38" t="s">
        <v>46</v>
      </c>
      <c r="B28" s="60" t="s">
        <v>1</v>
      </c>
      <c r="C28" s="22" t="s">
        <v>11</v>
      </c>
      <c r="D28" s="22" t="s">
        <v>12</v>
      </c>
      <c r="E28" s="13">
        <v>21.8</v>
      </c>
      <c r="F28" s="13">
        <v>25.3</v>
      </c>
      <c r="G28" s="8">
        <f t="shared" si="1"/>
        <v>25.3</v>
      </c>
      <c r="H28" s="7"/>
      <c r="N28" s="1"/>
    </row>
    <row r="29" spans="1:14">
      <c r="A29" s="38" t="s">
        <v>41</v>
      </c>
      <c r="B29" s="60" t="s">
        <v>1</v>
      </c>
      <c r="C29" s="22" t="s">
        <v>11</v>
      </c>
      <c r="D29" s="22" t="s">
        <v>12</v>
      </c>
      <c r="E29" s="7">
        <v>22.4</v>
      </c>
      <c r="F29" s="7">
        <v>26.1</v>
      </c>
      <c r="G29" s="8">
        <f t="shared" si="1"/>
        <v>26.1</v>
      </c>
      <c r="H29" s="7"/>
      <c r="N29" s="1"/>
    </row>
    <row r="30" spans="1:14">
      <c r="A30" s="36" t="s">
        <v>40</v>
      </c>
      <c r="B30" s="60" t="s">
        <v>1</v>
      </c>
      <c r="C30" s="22" t="s">
        <v>16</v>
      </c>
      <c r="D30" s="22" t="s">
        <v>12</v>
      </c>
      <c r="E30" s="18">
        <v>24.9</v>
      </c>
      <c r="F30" s="18">
        <v>26.3</v>
      </c>
      <c r="G30" s="8">
        <f t="shared" si="1"/>
        <v>26.3</v>
      </c>
      <c r="H30" s="7"/>
      <c r="N30" s="1"/>
    </row>
    <row r="31" spans="1:14">
      <c r="A31" s="38" t="s">
        <v>56</v>
      </c>
      <c r="B31" s="60" t="s">
        <v>1</v>
      </c>
      <c r="C31" s="22" t="s">
        <v>11</v>
      </c>
      <c r="D31" s="22" t="s">
        <v>17</v>
      </c>
      <c r="E31" s="13">
        <v>27.1</v>
      </c>
      <c r="F31" s="13">
        <v>29.8</v>
      </c>
      <c r="G31" s="8">
        <f t="shared" si="1"/>
        <v>29.8</v>
      </c>
      <c r="H31" s="7"/>
      <c r="N31" s="1"/>
    </row>
    <row r="32" spans="1:14">
      <c r="A32" s="38" t="s">
        <v>45</v>
      </c>
      <c r="B32" s="60" t="s">
        <v>1</v>
      </c>
      <c r="C32" s="22" t="s">
        <v>11</v>
      </c>
      <c r="D32" s="22" t="s">
        <v>12</v>
      </c>
      <c r="E32" s="18">
        <v>20.100000000000001</v>
      </c>
      <c r="F32" s="18">
        <v>26.7</v>
      </c>
      <c r="G32" s="8">
        <f t="shared" si="1"/>
        <v>26.7</v>
      </c>
      <c r="H32" s="7"/>
      <c r="N32" s="1"/>
    </row>
    <row r="33" spans="1:8">
      <c r="A33" s="38" t="s">
        <v>47</v>
      </c>
      <c r="B33" s="60" t="s">
        <v>1</v>
      </c>
      <c r="C33" s="22" t="s">
        <v>11</v>
      </c>
      <c r="D33" s="22" t="s">
        <v>12</v>
      </c>
      <c r="E33" s="7">
        <v>23.11</v>
      </c>
      <c r="F33" s="7">
        <v>0</v>
      </c>
      <c r="G33" s="8">
        <f t="shared" si="1"/>
        <v>23.11</v>
      </c>
      <c r="H33" s="7"/>
    </row>
    <row r="34" spans="1:8">
      <c r="A34" s="49" t="s">
        <v>68</v>
      </c>
      <c r="B34" s="60" t="s">
        <v>1</v>
      </c>
      <c r="C34" s="22" t="s">
        <v>14</v>
      </c>
      <c r="D34" s="22" t="s">
        <v>12</v>
      </c>
      <c r="E34" s="12">
        <v>20.8</v>
      </c>
      <c r="F34" s="12">
        <v>27.3</v>
      </c>
      <c r="G34" s="8">
        <f t="shared" si="1"/>
        <v>27.3</v>
      </c>
      <c r="H34" s="7"/>
    </row>
    <row r="35" spans="1:8">
      <c r="A35" s="39" t="s">
        <v>51</v>
      </c>
      <c r="B35" s="60" t="s">
        <v>1</v>
      </c>
      <c r="C35" s="22" t="s">
        <v>11</v>
      </c>
      <c r="D35" s="22" t="s">
        <v>17</v>
      </c>
      <c r="E35" s="12">
        <v>0</v>
      </c>
      <c r="F35" s="12">
        <v>0</v>
      </c>
      <c r="G35" s="8"/>
      <c r="H35" s="7"/>
    </row>
    <row r="36" spans="1:8">
      <c r="A36" s="49" t="s">
        <v>89</v>
      </c>
      <c r="B36" s="60" t="s">
        <v>1</v>
      </c>
      <c r="C36" s="22" t="s">
        <v>14</v>
      </c>
      <c r="D36" s="22" t="s">
        <v>12</v>
      </c>
      <c r="E36" s="7">
        <v>0</v>
      </c>
      <c r="F36" s="7">
        <v>0</v>
      </c>
      <c r="G36" s="8"/>
      <c r="H36" s="7"/>
    </row>
    <row r="37" spans="1:8">
      <c r="A37" s="38" t="s">
        <v>54</v>
      </c>
      <c r="B37" s="60" t="s">
        <v>1</v>
      </c>
      <c r="C37" s="22" t="s">
        <v>11</v>
      </c>
      <c r="D37" s="22" t="s">
        <v>17</v>
      </c>
      <c r="E37" s="7">
        <v>19.7</v>
      </c>
      <c r="F37" s="7">
        <v>21.6</v>
      </c>
      <c r="G37" s="8">
        <f t="shared" si="1"/>
        <v>21.6</v>
      </c>
      <c r="H37" s="7"/>
    </row>
    <row r="38" spans="1:8">
      <c r="A38" s="49" t="s">
        <v>94</v>
      </c>
      <c r="B38" s="60" t="s">
        <v>1</v>
      </c>
      <c r="C38" s="22" t="s">
        <v>14</v>
      </c>
      <c r="D38" s="22" t="s">
        <v>17</v>
      </c>
      <c r="E38" s="7">
        <v>0</v>
      </c>
      <c r="F38" s="7">
        <v>0</v>
      </c>
      <c r="G38" s="8"/>
      <c r="H38" s="7"/>
    </row>
    <row r="39" spans="1:8">
      <c r="A39" s="38" t="s">
        <v>42</v>
      </c>
      <c r="B39" s="60" t="s">
        <v>1</v>
      </c>
      <c r="C39" s="22" t="s">
        <v>11</v>
      </c>
      <c r="D39" s="22" t="s">
        <v>12</v>
      </c>
      <c r="E39" s="7">
        <v>38.4</v>
      </c>
      <c r="F39" s="7">
        <v>0</v>
      </c>
      <c r="G39" s="8">
        <f t="shared" si="1"/>
        <v>38.4</v>
      </c>
      <c r="H39" s="7"/>
    </row>
    <row r="40" spans="1:8">
      <c r="A40" s="39"/>
      <c r="B40" s="60" t="s">
        <v>1</v>
      </c>
      <c r="C40" s="22" t="s">
        <v>11</v>
      </c>
      <c r="D40" s="22" t="s">
        <v>12</v>
      </c>
      <c r="E40" s="18"/>
      <c r="F40" s="18"/>
      <c r="G40" s="8"/>
      <c r="H40" s="7"/>
    </row>
    <row r="41" spans="1:8">
      <c r="A41" s="38"/>
      <c r="B41" s="60" t="s">
        <v>1</v>
      </c>
      <c r="C41" s="22" t="s">
        <v>11</v>
      </c>
      <c r="D41" s="22" t="s">
        <v>12</v>
      </c>
      <c r="E41" s="7"/>
      <c r="F41" s="7"/>
      <c r="G41" s="8"/>
      <c r="H41" s="7"/>
    </row>
    <row r="42" spans="1:8">
      <c r="A42" s="22"/>
      <c r="B42" s="60" t="s">
        <v>1</v>
      </c>
      <c r="C42" s="22" t="s">
        <v>14</v>
      </c>
      <c r="D42" s="22" t="s">
        <v>12</v>
      </c>
      <c r="E42" s="18"/>
      <c r="F42" s="18"/>
      <c r="G42" s="8"/>
      <c r="H42" s="7"/>
    </row>
    <row r="43" spans="1:8">
      <c r="A43" s="13"/>
      <c r="B43" s="13"/>
      <c r="C43" s="22" t="s">
        <v>14</v>
      </c>
      <c r="D43" s="22" t="s">
        <v>12</v>
      </c>
      <c r="E43" s="7"/>
      <c r="F43" s="7"/>
      <c r="G43" s="8"/>
      <c r="H43" s="7"/>
    </row>
    <row r="44" spans="1:8">
      <c r="A44" s="13"/>
      <c r="B44" s="13"/>
      <c r="C44" s="22" t="s">
        <v>14</v>
      </c>
      <c r="D44" s="22" t="s">
        <v>12</v>
      </c>
      <c r="E44" s="7"/>
      <c r="F44" s="7"/>
      <c r="G44" s="8"/>
      <c r="H44" s="7"/>
    </row>
    <row r="45" spans="1:8">
      <c r="A45" s="13"/>
      <c r="B45" s="13"/>
      <c r="C45" s="4" t="s">
        <v>16</v>
      </c>
      <c r="D45" s="4" t="s">
        <v>17</v>
      </c>
      <c r="E45" s="7"/>
      <c r="F45" s="7"/>
      <c r="G45" s="8"/>
      <c r="H45" s="7"/>
    </row>
  </sheetData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5D2884"/>
  </sheetPr>
  <dimension ref="A1:N45"/>
  <sheetViews>
    <sheetView workbookViewId="0">
      <selection activeCell="G24" sqref="G24"/>
    </sheetView>
  </sheetViews>
  <sheetFormatPr defaultColWidth="20.28515625" defaultRowHeight="12.75"/>
  <cols>
    <col min="1" max="1" width="14.85546875" style="61" bestFit="1" customWidth="1"/>
    <col min="2" max="2" width="7.7109375" style="61" bestFit="1" customWidth="1"/>
    <col min="3" max="3" width="7.28515625" style="61" bestFit="1" customWidth="1"/>
    <col min="4" max="4" width="6.140625" style="61" bestFit="1" customWidth="1"/>
    <col min="5" max="5" width="6.28515625" style="61" bestFit="1" customWidth="1"/>
    <col min="6" max="16384" width="20.28515625" style="61"/>
  </cols>
  <sheetData>
    <row r="1" spans="1:14" s="61" customFormat="1">
      <c r="A1" s="46" t="s">
        <v>2</v>
      </c>
      <c r="B1" s="3" t="s">
        <v>108</v>
      </c>
      <c r="C1" s="46" t="s">
        <v>3</v>
      </c>
      <c r="D1" s="46" t="s">
        <v>5</v>
      </c>
      <c r="E1" s="3" t="s">
        <v>111</v>
      </c>
      <c r="F1" s="46"/>
      <c r="G1" s="45"/>
      <c r="H1" s="45"/>
      <c r="I1" s="45"/>
      <c r="J1" s="45"/>
      <c r="K1" s="45"/>
      <c r="L1" s="45"/>
      <c r="M1" s="45"/>
      <c r="N1" s="45"/>
    </row>
    <row r="2" spans="1:14" s="61" customFormat="1">
      <c r="A2" s="47" t="s">
        <v>71</v>
      </c>
      <c r="B2" s="13" t="s">
        <v>1</v>
      </c>
      <c r="C2" s="48" t="s">
        <v>14</v>
      </c>
      <c r="D2" s="48" t="s">
        <v>17</v>
      </c>
      <c r="E2" s="47"/>
      <c r="F2" s="47"/>
      <c r="G2" s="45"/>
      <c r="H2" s="45"/>
      <c r="I2" s="45"/>
      <c r="J2" s="45"/>
      <c r="K2" s="45"/>
      <c r="L2" s="45"/>
      <c r="M2" s="45"/>
      <c r="N2" s="45"/>
    </row>
    <row r="3" spans="1:14" s="61" customFormat="1">
      <c r="A3" s="48" t="s">
        <v>73</v>
      </c>
      <c r="B3" s="22" t="s">
        <v>0</v>
      </c>
      <c r="C3" s="48" t="s">
        <v>16</v>
      </c>
      <c r="D3" s="48" t="s">
        <v>12</v>
      </c>
      <c r="E3" s="47"/>
      <c r="F3" s="47"/>
      <c r="G3" s="45"/>
      <c r="H3" s="45"/>
      <c r="I3" s="45"/>
      <c r="J3" s="45"/>
      <c r="K3" s="45"/>
      <c r="L3" s="45"/>
      <c r="M3" s="45"/>
      <c r="N3" s="45"/>
    </row>
    <row r="4" spans="1:14" s="61" customFormat="1">
      <c r="A4" s="47" t="s">
        <v>66</v>
      </c>
      <c r="B4" s="13" t="s">
        <v>0</v>
      </c>
      <c r="C4" s="48" t="s">
        <v>14</v>
      </c>
      <c r="D4" s="48" t="s">
        <v>17</v>
      </c>
      <c r="E4" s="47"/>
      <c r="F4" s="47"/>
      <c r="G4" s="45"/>
      <c r="H4" s="45"/>
      <c r="I4" s="45"/>
      <c r="J4" s="45"/>
      <c r="K4" s="45"/>
      <c r="L4" s="45"/>
      <c r="M4" s="45"/>
      <c r="N4" s="45"/>
    </row>
    <row r="5" spans="1:14" s="61" customFormat="1">
      <c r="A5" s="48" t="s">
        <v>38</v>
      </c>
      <c r="B5" s="22" t="s">
        <v>1</v>
      </c>
      <c r="C5" s="48" t="s">
        <v>16</v>
      </c>
      <c r="D5" s="48" t="s">
        <v>17</v>
      </c>
      <c r="E5" s="47"/>
      <c r="F5" s="47"/>
      <c r="G5" s="45"/>
      <c r="H5" s="45"/>
      <c r="I5" s="45"/>
      <c r="J5" s="45"/>
      <c r="K5" s="45"/>
      <c r="L5" s="45"/>
      <c r="M5" s="45"/>
      <c r="N5" s="45"/>
    </row>
    <row r="6" spans="1:14" s="61" customFormat="1">
      <c r="A6" s="48" t="s">
        <v>53</v>
      </c>
      <c r="B6" s="22" t="s">
        <v>1</v>
      </c>
      <c r="C6" s="48" t="s">
        <v>11</v>
      </c>
      <c r="D6" s="48" t="s">
        <v>17</v>
      </c>
      <c r="E6" s="47"/>
      <c r="F6" s="47"/>
      <c r="G6" s="45"/>
      <c r="H6" s="45"/>
      <c r="I6" s="45"/>
      <c r="J6" s="45"/>
      <c r="K6" s="45"/>
      <c r="L6" s="45"/>
      <c r="M6" s="45"/>
      <c r="N6" s="45"/>
    </row>
    <row r="7" spans="1:14" s="61" customFormat="1">
      <c r="A7" s="47" t="s">
        <v>26</v>
      </c>
      <c r="B7" s="13" t="s">
        <v>1</v>
      </c>
      <c r="C7" s="48" t="s">
        <v>14</v>
      </c>
      <c r="D7" s="48" t="s">
        <v>17</v>
      </c>
      <c r="E7" s="47"/>
      <c r="F7" s="47"/>
      <c r="G7" s="45"/>
      <c r="H7" s="45"/>
      <c r="I7" s="45"/>
      <c r="J7" s="45"/>
      <c r="K7" s="45"/>
      <c r="L7" s="45"/>
      <c r="M7" s="45"/>
      <c r="N7" s="45"/>
    </row>
    <row r="8" spans="1:14" s="61" customFormat="1">
      <c r="A8" s="48" t="s">
        <v>41</v>
      </c>
      <c r="B8" s="22" t="s">
        <v>1</v>
      </c>
      <c r="C8" s="48" t="s">
        <v>11</v>
      </c>
      <c r="D8" s="48" t="s">
        <v>12</v>
      </c>
      <c r="E8" s="47"/>
      <c r="F8" s="47"/>
      <c r="G8" s="45"/>
      <c r="H8" s="45"/>
      <c r="I8" s="45"/>
      <c r="J8" s="45"/>
      <c r="K8" s="45"/>
      <c r="L8" s="45"/>
      <c r="M8" s="45"/>
      <c r="N8" s="45"/>
    </row>
    <row r="9" spans="1:14" s="61" customFormat="1">
      <c r="A9" s="47" t="s">
        <v>40</v>
      </c>
      <c r="B9" s="13" t="s">
        <v>0</v>
      </c>
      <c r="C9" s="48" t="s">
        <v>16</v>
      </c>
      <c r="D9" s="48" t="s">
        <v>12</v>
      </c>
      <c r="E9" s="47"/>
      <c r="F9" s="47"/>
      <c r="G9" s="45"/>
      <c r="H9" s="45"/>
      <c r="I9" s="45"/>
      <c r="J9" s="45"/>
      <c r="K9" s="45"/>
      <c r="L9" s="45"/>
      <c r="M9" s="45"/>
      <c r="N9" s="45"/>
    </row>
    <row r="10" spans="1:14" s="61" customFormat="1">
      <c r="A10" s="48" t="s">
        <v>45</v>
      </c>
      <c r="B10" s="22" t="s">
        <v>0</v>
      </c>
      <c r="C10" s="48" t="s">
        <v>11</v>
      </c>
      <c r="D10" s="48" t="s">
        <v>12</v>
      </c>
      <c r="E10" s="47"/>
      <c r="F10" s="47"/>
      <c r="G10" s="45"/>
      <c r="H10" s="45"/>
      <c r="I10" s="45"/>
      <c r="J10" s="45"/>
      <c r="K10" s="45"/>
      <c r="L10" s="45"/>
      <c r="M10" s="45"/>
      <c r="N10" s="45"/>
    </row>
    <row r="11" spans="1:14" s="61" customFormat="1">
      <c r="A11" s="47" t="s">
        <v>81</v>
      </c>
      <c r="B11" s="13" t="s">
        <v>1</v>
      </c>
      <c r="C11" s="48" t="s">
        <v>14</v>
      </c>
      <c r="D11" s="48" t="s">
        <v>12</v>
      </c>
      <c r="E11" s="47"/>
      <c r="F11" s="47"/>
      <c r="G11" s="45"/>
      <c r="H11" s="45"/>
      <c r="I11" s="45"/>
      <c r="J11" s="45"/>
      <c r="K11" s="45"/>
      <c r="L11" s="45"/>
      <c r="M11" s="45"/>
      <c r="N11" s="45"/>
    </row>
    <row r="12" spans="1:14" s="61" customFormat="1">
      <c r="A12" s="48" t="s">
        <v>51</v>
      </c>
      <c r="B12" s="22" t="s">
        <v>1</v>
      </c>
      <c r="C12" s="48" t="s">
        <v>11</v>
      </c>
      <c r="D12" s="48" t="s">
        <v>17</v>
      </c>
      <c r="E12" s="47"/>
      <c r="F12" s="47"/>
      <c r="G12" s="45"/>
      <c r="H12" s="45"/>
      <c r="I12" s="45"/>
      <c r="J12" s="45"/>
      <c r="K12" s="45"/>
      <c r="L12" s="45"/>
      <c r="M12" s="45"/>
      <c r="N12" s="45"/>
    </row>
    <row r="13" spans="1:14" s="61" customFormat="1">
      <c r="A13" s="47" t="s">
        <v>65</v>
      </c>
      <c r="B13" s="13" t="s">
        <v>1</v>
      </c>
      <c r="C13" s="48" t="s">
        <v>14</v>
      </c>
      <c r="D13" s="48" t="s">
        <v>12</v>
      </c>
      <c r="E13" s="47"/>
      <c r="F13" s="47"/>
      <c r="G13" s="45"/>
      <c r="H13" s="45"/>
      <c r="I13" s="45"/>
      <c r="J13" s="45"/>
      <c r="K13" s="45"/>
      <c r="L13" s="45"/>
      <c r="M13" s="45"/>
      <c r="N13" s="45"/>
    </row>
    <row r="14" spans="1:14" s="61" customFormat="1">
      <c r="A14" s="47" t="s">
        <v>85</v>
      </c>
      <c r="B14" s="13" t="s">
        <v>0</v>
      </c>
      <c r="C14" s="48" t="s">
        <v>14</v>
      </c>
      <c r="D14" s="48" t="s">
        <v>12</v>
      </c>
      <c r="E14" s="47"/>
      <c r="F14" s="47"/>
      <c r="G14" s="45"/>
      <c r="H14" s="45"/>
      <c r="I14" s="45"/>
      <c r="J14" s="45"/>
      <c r="K14" s="45"/>
      <c r="L14" s="45"/>
      <c r="M14" s="45"/>
      <c r="N14" s="45"/>
    </row>
    <row r="15" spans="1:14" s="61" customFormat="1">
      <c r="A15" s="48" t="s">
        <v>44</v>
      </c>
      <c r="B15" s="22" t="s">
        <v>0</v>
      </c>
      <c r="C15" s="48" t="s">
        <v>11</v>
      </c>
      <c r="D15" s="48" t="s">
        <v>12</v>
      </c>
      <c r="E15" s="47"/>
      <c r="F15" s="47"/>
      <c r="G15" s="45"/>
      <c r="H15" s="45"/>
      <c r="I15" s="45"/>
      <c r="J15" s="45"/>
      <c r="K15" s="45"/>
      <c r="L15" s="45"/>
      <c r="M15" s="45"/>
      <c r="N15" s="45"/>
    </row>
    <row r="16" spans="1:14" s="61" customFormat="1">
      <c r="A16" s="48"/>
      <c r="B16" s="48"/>
      <c r="C16" s="48"/>
      <c r="D16" s="48"/>
      <c r="E16" s="47">
        <v>0</v>
      </c>
      <c r="F16" s="47"/>
      <c r="G16" s="45"/>
      <c r="H16" s="45"/>
      <c r="I16" s="45"/>
      <c r="J16" s="45"/>
      <c r="K16" s="45"/>
      <c r="L16" s="45"/>
      <c r="M16" s="45"/>
      <c r="N16" s="45"/>
    </row>
    <row r="17" spans="1:14" s="61" customFormat="1">
      <c r="A17" s="48"/>
      <c r="B17" s="48"/>
      <c r="C17" s="48"/>
      <c r="D17" s="48"/>
      <c r="E17" s="47">
        <v>0</v>
      </c>
      <c r="F17" s="47"/>
      <c r="G17" s="45"/>
      <c r="H17" s="45"/>
      <c r="I17" s="45"/>
      <c r="J17" s="45"/>
      <c r="K17" s="45"/>
      <c r="L17" s="45"/>
      <c r="M17" s="45"/>
      <c r="N17" s="45"/>
    </row>
    <row r="18" spans="1:14" s="61" customFormat="1">
      <c r="A18" s="48"/>
      <c r="B18" s="48"/>
      <c r="C18" s="48"/>
      <c r="D18" s="48"/>
      <c r="E18" s="47">
        <v>0</v>
      </c>
      <c r="F18" s="47"/>
      <c r="G18" s="45"/>
      <c r="H18" s="45"/>
      <c r="I18" s="45"/>
      <c r="J18" s="45"/>
      <c r="K18" s="45"/>
      <c r="L18" s="45"/>
      <c r="M18" s="45"/>
      <c r="N18" s="45"/>
    </row>
    <row r="19" spans="1:14" s="61" customFormat="1">
      <c r="A19" s="48"/>
      <c r="B19" s="48"/>
      <c r="C19" s="48"/>
      <c r="D19" s="48"/>
      <c r="E19" s="47">
        <v>0</v>
      </c>
      <c r="F19" s="47"/>
      <c r="G19" s="45"/>
      <c r="H19" s="45"/>
      <c r="I19" s="45"/>
      <c r="J19" s="45"/>
      <c r="K19" s="45"/>
      <c r="L19" s="45"/>
      <c r="M19" s="45"/>
      <c r="N19" s="45"/>
    </row>
    <row r="20" spans="1:14" s="61" customFormat="1">
      <c r="A20" s="48"/>
      <c r="B20" s="48"/>
      <c r="C20" s="48"/>
      <c r="D20" s="48"/>
      <c r="E20" s="47">
        <v>0</v>
      </c>
      <c r="F20" s="47"/>
      <c r="G20" s="45"/>
      <c r="H20" s="45"/>
      <c r="I20" s="45"/>
      <c r="J20" s="45"/>
      <c r="K20" s="45"/>
      <c r="L20" s="45"/>
      <c r="M20" s="45"/>
      <c r="N20" s="45"/>
    </row>
    <row r="21" spans="1:14" s="61" customFormat="1">
      <c r="A21" s="47"/>
      <c r="B21" s="47"/>
      <c r="C21" s="48"/>
      <c r="D21" s="48"/>
      <c r="E21" s="47">
        <v>0</v>
      </c>
      <c r="F21" s="47"/>
      <c r="G21" s="45"/>
      <c r="H21" s="45"/>
      <c r="I21" s="45"/>
      <c r="J21" s="45"/>
      <c r="K21" s="45"/>
      <c r="L21" s="45"/>
      <c r="M21" s="45"/>
      <c r="N21" s="45"/>
    </row>
    <row r="22" spans="1:14" s="61" customFormat="1">
      <c r="A22" s="47"/>
      <c r="B22" s="47"/>
      <c r="C22" s="47"/>
      <c r="D22" s="47"/>
      <c r="E22" s="47"/>
      <c r="F22" s="47"/>
      <c r="G22" s="45"/>
      <c r="H22" s="45"/>
      <c r="I22" s="45"/>
      <c r="J22" s="45"/>
      <c r="K22" s="45"/>
      <c r="L22" s="45"/>
      <c r="M22" s="45"/>
      <c r="N22" s="45"/>
    </row>
    <row r="23" spans="1:14" s="61" customFormat="1">
      <c r="A23" s="47"/>
      <c r="B23" s="47"/>
      <c r="C23" s="47"/>
      <c r="D23" s="47"/>
      <c r="E23" s="47"/>
      <c r="F23" s="47"/>
      <c r="G23" s="45"/>
      <c r="H23" s="45"/>
      <c r="I23" s="45"/>
      <c r="J23" s="45"/>
      <c r="K23" s="45"/>
      <c r="L23" s="45"/>
      <c r="M23" s="45"/>
      <c r="N23" s="45"/>
    </row>
    <row r="24" spans="1:14" s="61" customFormat="1">
      <c r="A24" s="48"/>
      <c r="B24" s="48"/>
      <c r="C24" s="48" t="s">
        <v>16</v>
      </c>
      <c r="D24" s="48" t="s">
        <v>12</v>
      </c>
      <c r="E24" s="47"/>
      <c r="F24" s="47"/>
      <c r="G24" s="45"/>
      <c r="H24" s="45"/>
      <c r="I24" s="45"/>
      <c r="J24" s="45"/>
      <c r="K24" s="45"/>
      <c r="L24" s="45"/>
      <c r="M24" s="45"/>
      <c r="N24" s="45"/>
    </row>
    <row r="25" spans="1:14" s="61" customFormat="1">
      <c r="A25" s="48"/>
      <c r="B25" s="48"/>
      <c r="C25" s="48" t="s">
        <v>16</v>
      </c>
      <c r="D25" s="48" t="s">
        <v>17</v>
      </c>
      <c r="E25" s="47"/>
      <c r="F25" s="47"/>
      <c r="G25" s="45"/>
      <c r="H25" s="45"/>
      <c r="I25" s="45"/>
      <c r="J25" s="45"/>
      <c r="K25" s="45"/>
      <c r="L25" s="45"/>
      <c r="M25" s="45"/>
      <c r="N25" s="45"/>
    </row>
    <row r="26" spans="1:14" s="61" customFormat="1">
      <c r="A26" s="47"/>
      <c r="B26" s="47"/>
      <c r="C26" s="48" t="s">
        <v>16</v>
      </c>
      <c r="D26" s="48" t="s">
        <v>17</v>
      </c>
      <c r="E26" s="47">
        <v>0</v>
      </c>
      <c r="F26" s="47"/>
      <c r="G26" s="45"/>
      <c r="H26" s="45"/>
      <c r="I26" s="45"/>
      <c r="J26" s="45"/>
      <c r="K26" s="45"/>
      <c r="L26" s="45"/>
      <c r="M26" s="45"/>
      <c r="N26" s="45"/>
    </row>
    <row r="27" spans="1:14" s="61" customFormat="1">
      <c r="A27" s="47"/>
      <c r="B27" s="47"/>
      <c r="C27" s="48"/>
      <c r="D27" s="48"/>
      <c r="E27" s="47"/>
      <c r="F27" s="47"/>
      <c r="G27" s="45"/>
      <c r="H27" s="45"/>
      <c r="I27" s="45"/>
      <c r="J27" s="45"/>
      <c r="K27" s="45"/>
      <c r="L27" s="45"/>
      <c r="M27" s="45"/>
      <c r="N27" s="45"/>
    </row>
    <row r="28" spans="1:14" s="61" customFormat="1">
      <c r="A28" s="47"/>
      <c r="B28" s="47"/>
      <c r="C28" s="48"/>
      <c r="D28" s="48"/>
      <c r="E28" s="47"/>
      <c r="F28" s="47"/>
      <c r="G28" s="45"/>
      <c r="H28" s="45"/>
      <c r="I28" s="45"/>
      <c r="J28" s="45"/>
      <c r="K28" s="45"/>
      <c r="L28" s="45"/>
      <c r="M28" s="45"/>
      <c r="N28" s="45"/>
    </row>
    <row r="29" spans="1:14" s="61" customFormat="1">
      <c r="A29" s="48"/>
      <c r="B29" s="48"/>
      <c r="C29" s="48"/>
      <c r="D29" s="48"/>
      <c r="E29" s="47"/>
      <c r="F29" s="47"/>
      <c r="G29" s="45"/>
      <c r="H29" s="45"/>
      <c r="I29" s="45"/>
      <c r="J29" s="45"/>
      <c r="K29" s="45"/>
      <c r="L29" s="45"/>
      <c r="M29" s="45"/>
      <c r="N29" s="45"/>
    </row>
    <row r="30" spans="1:14" s="61" customFormat="1">
      <c r="A30" s="48"/>
      <c r="B30" s="48"/>
      <c r="C30" s="48"/>
      <c r="D30" s="48"/>
      <c r="E30" s="47"/>
      <c r="F30" s="47"/>
      <c r="G30" s="45"/>
      <c r="H30" s="45"/>
      <c r="I30" s="45"/>
      <c r="J30" s="45"/>
      <c r="K30" s="45"/>
      <c r="L30" s="45"/>
      <c r="M30" s="45"/>
      <c r="N30" s="45"/>
    </row>
    <row r="31" spans="1:14" s="61" customFormat="1">
      <c r="A31" s="48"/>
      <c r="B31" s="48"/>
      <c r="C31" s="48"/>
      <c r="D31" s="48"/>
      <c r="E31" s="47"/>
      <c r="F31" s="47"/>
      <c r="G31" s="45"/>
      <c r="H31" s="45"/>
      <c r="I31" s="45"/>
      <c r="J31" s="45"/>
      <c r="K31" s="45"/>
      <c r="L31" s="45"/>
      <c r="M31" s="45"/>
      <c r="N31" s="45"/>
    </row>
    <row r="32" spans="1:14" s="61" customFormat="1">
      <c r="A32" s="48"/>
      <c r="B32" s="48"/>
      <c r="C32" s="48"/>
      <c r="D32" s="48"/>
      <c r="E32" s="47"/>
      <c r="F32" s="47"/>
      <c r="G32" s="45"/>
      <c r="H32" s="45"/>
      <c r="I32" s="45"/>
      <c r="J32" s="45"/>
      <c r="K32" s="45"/>
      <c r="L32" s="45"/>
      <c r="M32" s="45"/>
      <c r="N32" s="45"/>
    </row>
    <row r="33" spans="1:14" s="61" customFormat="1">
      <c r="A33" s="48"/>
      <c r="B33" s="48"/>
      <c r="C33" s="48"/>
      <c r="D33" s="48"/>
      <c r="E33" s="47"/>
      <c r="F33" s="47"/>
      <c r="G33" s="45"/>
      <c r="H33" s="45"/>
      <c r="I33" s="45"/>
      <c r="J33" s="45"/>
      <c r="K33" s="45"/>
      <c r="L33" s="45"/>
      <c r="M33" s="45"/>
      <c r="N33" s="45"/>
    </row>
    <row r="34" spans="1:14" s="61" customFormat="1">
      <c r="A34" s="48"/>
      <c r="B34" s="48"/>
      <c r="C34" s="48"/>
      <c r="D34" s="48"/>
      <c r="E34" s="47"/>
      <c r="F34" s="47"/>
      <c r="G34" s="45"/>
      <c r="H34" s="45"/>
      <c r="I34" s="45"/>
      <c r="J34" s="45"/>
      <c r="K34" s="45"/>
      <c r="L34" s="45"/>
      <c r="M34" s="45"/>
      <c r="N34" s="45"/>
    </row>
    <row r="35" spans="1:14" s="61" customFormat="1">
      <c r="A35" s="48"/>
      <c r="B35" s="48"/>
      <c r="C35" s="48"/>
      <c r="D35" s="48"/>
      <c r="E35" s="47"/>
      <c r="F35" s="47"/>
      <c r="G35" s="45"/>
      <c r="H35" s="45"/>
      <c r="I35" s="45"/>
      <c r="J35" s="45"/>
      <c r="K35" s="45"/>
      <c r="L35" s="45"/>
      <c r="M35" s="45"/>
      <c r="N35" s="45"/>
    </row>
    <row r="36" spans="1:14" s="61" customFormat="1">
      <c r="A36" s="48"/>
      <c r="B36" s="48"/>
      <c r="C36" s="48"/>
      <c r="D36" s="48"/>
      <c r="E36" s="47"/>
      <c r="F36" s="47"/>
      <c r="G36" s="45"/>
      <c r="H36" s="45"/>
      <c r="I36" s="45"/>
      <c r="J36" s="45"/>
      <c r="K36" s="45"/>
      <c r="L36" s="45"/>
      <c r="M36" s="45"/>
      <c r="N36" s="45"/>
    </row>
    <row r="37" spans="1:14" s="61" customFormat="1">
      <c r="A37" s="48"/>
      <c r="B37" s="48"/>
      <c r="C37" s="48"/>
      <c r="D37" s="48"/>
      <c r="E37" s="47"/>
      <c r="F37" s="47"/>
      <c r="G37" s="45"/>
      <c r="H37" s="45"/>
      <c r="I37" s="45"/>
      <c r="J37" s="45"/>
      <c r="K37" s="45"/>
      <c r="L37" s="45"/>
      <c r="M37" s="45"/>
      <c r="N37" s="45"/>
    </row>
    <row r="38" spans="1:14" s="61" customFormat="1">
      <c r="A38" s="48"/>
      <c r="B38" s="48"/>
      <c r="C38" s="48"/>
      <c r="D38" s="48"/>
      <c r="E38" s="47"/>
      <c r="F38" s="47"/>
      <c r="G38" s="45"/>
      <c r="H38" s="45"/>
      <c r="I38" s="45"/>
      <c r="J38" s="45"/>
      <c r="K38" s="45"/>
      <c r="L38" s="45"/>
      <c r="M38" s="45"/>
      <c r="N38" s="45"/>
    </row>
    <row r="39" spans="1:14" s="61" customFormat="1">
      <c r="A39" s="48"/>
      <c r="B39" s="48"/>
      <c r="C39" s="48"/>
      <c r="D39" s="48"/>
      <c r="E39" s="47"/>
      <c r="F39" s="47"/>
      <c r="G39" s="45"/>
      <c r="H39" s="45"/>
      <c r="I39" s="45"/>
      <c r="J39" s="45"/>
      <c r="K39" s="45"/>
      <c r="L39" s="45"/>
      <c r="M39" s="45"/>
      <c r="N39" s="45"/>
    </row>
    <row r="40" spans="1:14" s="61" customFormat="1">
      <c r="A40" s="48"/>
      <c r="B40" s="48"/>
      <c r="C40" s="48"/>
      <c r="D40" s="48"/>
      <c r="E40" s="47"/>
      <c r="F40" s="47"/>
      <c r="G40" s="45"/>
      <c r="H40" s="45"/>
      <c r="I40" s="45"/>
      <c r="J40" s="45"/>
      <c r="K40" s="45"/>
      <c r="L40" s="45"/>
      <c r="M40" s="45"/>
      <c r="N40" s="45"/>
    </row>
    <row r="41" spans="1:14" s="61" customFormat="1">
      <c r="A41" s="48"/>
      <c r="B41" s="48"/>
      <c r="C41" s="48"/>
      <c r="D41" s="48"/>
      <c r="E41" s="47"/>
      <c r="F41" s="47"/>
      <c r="G41" s="45"/>
      <c r="H41" s="45"/>
      <c r="I41" s="45"/>
      <c r="J41" s="45"/>
      <c r="K41" s="45"/>
      <c r="L41" s="45"/>
      <c r="M41" s="45"/>
      <c r="N41" s="45"/>
    </row>
    <row r="42" spans="1:14" s="61" customFormat="1">
      <c r="A42" s="48"/>
      <c r="B42" s="48"/>
      <c r="C42" s="48"/>
      <c r="D42" s="48"/>
      <c r="E42" s="47"/>
      <c r="F42" s="47"/>
      <c r="G42" s="45"/>
      <c r="H42" s="45"/>
      <c r="I42" s="45"/>
      <c r="J42" s="45"/>
      <c r="K42" s="45"/>
      <c r="L42" s="45"/>
      <c r="M42" s="45"/>
      <c r="N42" s="45"/>
    </row>
    <row r="43" spans="1:14" s="61" customFormat="1">
      <c r="A43" s="47"/>
      <c r="B43" s="47"/>
      <c r="C43" s="47"/>
      <c r="D43" s="47"/>
      <c r="E43" s="47"/>
      <c r="F43" s="47"/>
      <c r="G43" s="45"/>
      <c r="H43" s="45"/>
      <c r="I43" s="45"/>
      <c r="J43" s="45"/>
      <c r="K43" s="45"/>
      <c r="L43" s="45"/>
      <c r="M43" s="45"/>
      <c r="N43" s="45"/>
    </row>
    <row r="44" spans="1:14" s="61" customFormat="1">
      <c r="A44" s="47"/>
      <c r="B44" s="47"/>
      <c r="C44" s="47"/>
      <c r="D44" s="47"/>
      <c r="E44" s="47"/>
      <c r="F44" s="47"/>
      <c r="G44" s="45"/>
      <c r="H44" s="45"/>
      <c r="I44" s="45"/>
      <c r="J44" s="45"/>
      <c r="K44" s="45"/>
      <c r="L44" s="45"/>
      <c r="M44" s="45"/>
      <c r="N44" s="45"/>
    </row>
    <row r="45" spans="1:14" s="61" customFormat="1">
      <c r="G45" s="45"/>
      <c r="H45" s="45"/>
      <c r="I45" s="45"/>
      <c r="J45" s="45"/>
      <c r="K45" s="45"/>
      <c r="L45" s="45"/>
      <c r="M45" s="45"/>
      <c r="N45" s="45"/>
    </row>
  </sheetData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5D2884"/>
  </sheetPr>
  <dimension ref="A1:O45"/>
  <sheetViews>
    <sheetView workbookViewId="0">
      <selection sqref="A1:XFD1048576"/>
    </sheetView>
  </sheetViews>
  <sheetFormatPr defaultColWidth="17.28515625" defaultRowHeight="12.75"/>
  <cols>
    <col min="1" max="1" width="17.5703125" style="61" bestFit="1" customWidth="1"/>
    <col min="2" max="2" width="7.7109375" style="61" bestFit="1" customWidth="1"/>
    <col min="3" max="3" width="7.28515625" style="61" bestFit="1" customWidth="1"/>
    <col min="4" max="4" width="6.140625" style="61" bestFit="1" customWidth="1"/>
    <col min="5" max="5" width="6.28515625" style="61" bestFit="1" customWidth="1"/>
    <col min="6" max="6" width="8.28515625" style="61" customWidth="1"/>
    <col min="7" max="15" width="8.85546875" style="61" customWidth="1"/>
    <col min="16" max="16384" width="17.28515625" style="61"/>
  </cols>
  <sheetData>
    <row r="1" spans="1:15" s="61" customFormat="1">
      <c r="A1" s="46" t="s">
        <v>2</v>
      </c>
      <c r="B1" s="3" t="s">
        <v>108</v>
      </c>
      <c r="C1" s="46" t="s">
        <v>3</v>
      </c>
      <c r="D1" s="46" t="s">
        <v>5</v>
      </c>
      <c r="E1" s="3" t="s">
        <v>111</v>
      </c>
      <c r="F1" s="46"/>
      <c r="G1" s="45"/>
      <c r="H1" s="45"/>
      <c r="I1" s="45"/>
      <c r="J1" s="45"/>
      <c r="K1" s="45"/>
      <c r="L1" s="45"/>
      <c r="M1" s="45"/>
      <c r="N1" s="45"/>
      <c r="O1" s="45"/>
    </row>
    <row r="2" spans="1:15" s="61" customFormat="1">
      <c r="A2" s="47" t="s">
        <v>25</v>
      </c>
      <c r="B2" s="13" t="s">
        <v>1</v>
      </c>
      <c r="C2" s="48" t="s">
        <v>14</v>
      </c>
      <c r="D2" s="48" t="s">
        <v>12</v>
      </c>
      <c r="E2" s="47">
        <v>12</v>
      </c>
      <c r="F2" s="47"/>
      <c r="G2" s="45"/>
      <c r="H2" s="45"/>
      <c r="I2" s="45"/>
      <c r="J2" s="45"/>
      <c r="K2" s="45"/>
      <c r="L2" s="45"/>
      <c r="M2" s="45"/>
      <c r="N2" s="45"/>
      <c r="O2" s="45"/>
    </row>
    <row r="3" spans="1:15" s="61" customFormat="1">
      <c r="A3" s="48" t="s">
        <v>38</v>
      </c>
      <c r="B3" s="22" t="s">
        <v>0</v>
      </c>
      <c r="C3" s="48" t="s">
        <v>16</v>
      </c>
      <c r="D3" s="48" t="s">
        <v>17</v>
      </c>
      <c r="E3" s="47">
        <v>26</v>
      </c>
      <c r="F3" s="47"/>
      <c r="G3" s="45"/>
      <c r="H3" s="45"/>
      <c r="I3" s="45"/>
      <c r="J3" s="45"/>
      <c r="K3" s="45"/>
      <c r="L3" s="45"/>
      <c r="M3" s="45"/>
      <c r="N3" s="45"/>
      <c r="O3" s="45"/>
    </row>
    <row r="4" spans="1:15" s="61" customFormat="1">
      <c r="A4" s="48" t="s">
        <v>86</v>
      </c>
      <c r="B4" s="22" t="s">
        <v>0</v>
      </c>
      <c r="C4" s="48" t="s">
        <v>14</v>
      </c>
      <c r="D4" s="48" t="s">
        <v>17</v>
      </c>
      <c r="E4" s="47">
        <v>25</v>
      </c>
      <c r="F4" s="47"/>
      <c r="G4" s="45"/>
      <c r="H4" s="45"/>
      <c r="I4" s="45"/>
      <c r="J4" s="45"/>
      <c r="K4" s="45"/>
      <c r="L4" s="45"/>
      <c r="M4" s="45"/>
      <c r="N4" s="45"/>
      <c r="O4" s="45"/>
    </row>
    <row r="5" spans="1:15" s="61" customFormat="1">
      <c r="A5" s="47" t="s">
        <v>60</v>
      </c>
      <c r="B5" s="13" t="s">
        <v>1</v>
      </c>
      <c r="C5" s="48" t="s">
        <v>14</v>
      </c>
      <c r="D5" s="48" t="s">
        <v>12</v>
      </c>
      <c r="E5" s="47">
        <v>21</v>
      </c>
      <c r="F5" s="47"/>
      <c r="G5" s="45"/>
      <c r="H5" s="45"/>
      <c r="I5" s="45"/>
      <c r="J5" s="45"/>
      <c r="K5" s="45"/>
      <c r="L5" s="45"/>
      <c r="M5" s="45"/>
      <c r="N5" s="45"/>
      <c r="O5" s="45"/>
    </row>
    <row r="6" spans="1:15" s="61" customFormat="1">
      <c r="A6" s="48" t="s">
        <v>48</v>
      </c>
      <c r="B6" s="22" t="s">
        <v>0</v>
      </c>
      <c r="C6" s="48" t="s">
        <v>11</v>
      </c>
      <c r="D6" s="48" t="s">
        <v>12</v>
      </c>
      <c r="E6" s="47">
        <v>30</v>
      </c>
      <c r="F6" s="47"/>
      <c r="G6" s="45"/>
      <c r="H6" s="45"/>
      <c r="I6" s="45"/>
      <c r="J6" s="45"/>
      <c r="K6" s="45"/>
      <c r="L6" s="45"/>
      <c r="M6" s="45"/>
      <c r="N6" s="45"/>
      <c r="O6" s="45"/>
    </row>
    <row r="7" spans="1:15" s="61" customFormat="1">
      <c r="A7" s="47" t="s">
        <v>50</v>
      </c>
      <c r="B7" s="13" t="s">
        <v>1</v>
      </c>
      <c r="C7" s="48" t="s">
        <v>11</v>
      </c>
      <c r="D7" s="48" t="s">
        <v>17</v>
      </c>
      <c r="E7" s="47">
        <v>29</v>
      </c>
      <c r="F7" s="47"/>
      <c r="G7" s="45"/>
      <c r="H7" s="45"/>
      <c r="I7" s="45"/>
      <c r="J7" s="45"/>
      <c r="K7" s="45"/>
      <c r="L7" s="45"/>
      <c r="M7" s="45"/>
      <c r="N7" s="45"/>
      <c r="O7" s="45"/>
    </row>
    <row r="8" spans="1:15" s="61" customFormat="1">
      <c r="A8" s="48" t="s">
        <v>52</v>
      </c>
      <c r="B8" s="22" t="s">
        <v>0</v>
      </c>
      <c r="C8" s="48" t="s">
        <v>11</v>
      </c>
      <c r="D8" s="48" t="s">
        <v>17</v>
      </c>
      <c r="E8" s="47">
        <v>27</v>
      </c>
      <c r="F8" s="47"/>
      <c r="G8" s="45"/>
      <c r="H8" s="45"/>
      <c r="I8" s="45"/>
      <c r="J8" s="45"/>
      <c r="K8" s="45"/>
      <c r="L8" s="45"/>
      <c r="M8" s="45"/>
      <c r="N8" s="45"/>
      <c r="O8" s="45"/>
    </row>
    <row r="9" spans="1:15" s="61" customFormat="1">
      <c r="A9" s="48" t="s">
        <v>80</v>
      </c>
      <c r="B9" s="22" t="s">
        <v>1</v>
      </c>
      <c r="C9" s="48" t="s">
        <v>16</v>
      </c>
      <c r="D9" s="48" t="s">
        <v>12</v>
      </c>
      <c r="E9" s="47">
        <v>39</v>
      </c>
      <c r="F9" s="47"/>
      <c r="G9" s="45"/>
      <c r="H9" s="45"/>
      <c r="I9" s="45"/>
      <c r="J9" s="45"/>
      <c r="K9" s="45"/>
      <c r="L9" s="45"/>
      <c r="M9" s="45"/>
      <c r="N9" s="45"/>
      <c r="O9" s="45"/>
    </row>
    <row r="10" spans="1:15" s="61" customFormat="1">
      <c r="A10" s="47" t="s">
        <v>32</v>
      </c>
      <c r="B10" s="13" t="s">
        <v>0</v>
      </c>
      <c r="C10" s="48" t="s">
        <v>16</v>
      </c>
      <c r="D10" s="48" t="s">
        <v>12</v>
      </c>
      <c r="E10" s="47">
        <v>38</v>
      </c>
      <c r="F10" s="47"/>
      <c r="G10" s="45"/>
      <c r="H10" s="45"/>
      <c r="I10" s="45"/>
      <c r="J10" s="45"/>
      <c r="K10" s="45"/>
      <c r="L10" s="45"/>
      <c r="M10" s="45"/>
      <c r="N10" s="45"/>
      <c r="O10" s="45"/>
    </row>
    <row r="11" spans="1:15" s="61" customFormat="1">
      <c r="A11" s="47" t="s">
        <v>75</v>
      </c>
      <c r="B11" s="13" t="s">
        <v>0</v>
      </c>
      <c r="C11" s="48" t="s">
        <v>14</v>
      </c>
      <c r="D11" s="48" t="s">
        <v>17</v>
      </c>
      <c r="E11" s="47">
        <v>5</v>
      </c>
      <c r="F11" s="47"/>
      <c r="G11" s="45"/>
      <c r="H11" s="45"/>
      <c r="I11" s="45"/>
      <c r="J11" s="45"/>
      <c r="K11" s="45"/>
      <c r="L11" s="45"/>
      <c r="M11" s="45"/>
      <c r="N11" s="45"/>
      <c r="O11" s="45"/>
    </row>
    <row r="12" spans="1:15" s="61" customFormat="1">
      <c r="A12" s="47" t="s">
        <v>47</v>
      </c>
      <c r="B12" s="13" t="s">
        <v>1</v>
      </c>
      <c r="C12" s="48" t="s">
        <v>11</v>
      </c>
      <c r="D12" s="48" t="s">
        <v>12</v>
      </c>
      <c r="E12" s="47">
        <v>32</v>
      </c>
      <c r="F12" s="47"/>
      <c r="G12" s="45"/>
      <c r="H12" s="45"/>
      <c r="I12" s="45"/>
      <c r="J12" s="45"/>
      <c r="K12" s="45"/>
      <c r="L12" s="45"/>
      <c r="M12" s="45"/>
      <c r="N12" s="45"/>
      <c r="O12" s="45"/>
    </row>
    <row r="13" spans="1:15" s="61" customFormat="1">
      <c r="A13" s="48" t="s">
        <v>54</v>
      </c>
      <c r="B13" s="22" t="s">
        <v>1</v>
      </c>
      <c r="C13" s="48" t="s">
        <v>11</v>
      </c>
      <c r="D13" s="48" t="s">
        <v>17</v>
      </c>
      <c r="E13" s="47">
        <v>31</v>
      </c>
      <c r="F13" s="47"/>
      <c r="G13" s="45"/>
      <c r="H13" s="45"/>
      <c r="I13" s="45"/>
      <c r="J13" s="45"/>
      <c r="K13" s="45"/>
      <c r="L13" s="45"/>
      <c r="M13" s="45"/>
      <c r="N13" s="45"/>
      <c r="O13" s="45"/>
    </row>
    <row r="14" spans="1:15" s="61" customFormat="1">
      <c r="A14" s="48" t="s">
        <v>74</v>
      </c>
      <c r="B14" s="22" t="s">
        <v>0</v>
      </c>
      <c r="C14" s="48" t="s">
        <v>14</v>
      </c>
      <c r="D14" s="48" t="s">
        <v>12</v>
      </c>
      <c r="E14" s="47">
        <v>20</v>
      </c>
      <c r="F14" s="47"/>
      <c r="G14" s="45"/>
      <c r="H14" s="45"/>
      <c r="I14" s="45"/>
      <c r="J14" s="45"/>
      <c r="K14" s="45"/>
      <c r="L14" s="45"/>
      <c r="M14" s="45"/>
      <c r="N14" s="45"/>
      <c r="O14" s="45"/>
    </row>
    <row r="15" spans="1:15" s="61" customFormat="1">
      <c r="A15" s="48" t="s">
        <v>27</v>
      </c>
      <c r="B15" s="22" t="s">
        <v>1</v>
      </c>
      <c r="C15" s="48" t="s">
        <v>14</v>
      </c>
      <c r="D15" s="48" t="s">
        <v>17</v>
      </c>
      <c r="E15" s="47">
        <v>5</v>
      </c>
      <c r="F15" s="47"/>
      <c r="G15" s="45"/>
      <c r="H15" s="45"/>
      <c r="I15" s="45"/>
      <c r="J15" s="45"/>
      <c r="K15" s="45"/>
      <c r="L15" s="45"/>
      <c r="M15" s="45"/>
      <c r="N15" s="45"/>
      <c r="O15" s="45"/>
    </row>
    <row r="16" spans="1:15" s="61" customFormat="1">
      <c r="A16" s="13" t="s">
        <v>98</v>
      </c>
      <c r="B16" s="13" t="s">
        <v>0</v>
      </c>
      <c r="C16" s="48" t="s">
        <v>11</v>
      </c>
      <c r="D16" s="48" t="s">
        <v>12</v>
      </c>
      <c r="E16" s="47">
        <v>36</v>
      </c>
      <c r="F16" s="47"/>
      <c r="G16" s="45"/>
      <c r="H16" s="45"/>
      <c r="I16" s="45"/>
      <c r="J16" s="45"/>
      <c r="K16" s="45"/>
      <c r="L16" s="45"/>
      <c r="M16" s="45"/>
      <c r="N16" s="45"/>
      <c r="O16" s="45"/>
    </row>
    <row r="17" spans="1:15" s="61" customFormat="1">
      <c r="A17" s="47"/>
      <c r="B17" s="47"/>
      <c r="C17" s="48" t="s">
        <v>14</v>
      </c>
      <c r="D17" s="48" t="s">
        <v>17</v>
      </c>
      <c r="E17" s="47"/>
      <c r="F17" s="47"/>
      <c r="G17" s="45"/>
      <c r="H17" s="45"/>
      <c r="I17" s="45"/>
      <c r="J17" s="45"/>
      <c r="K17" s="45"/>
      <c r="L17" s="45"/>
      <c r="M17" s="45"/>
      <c r="N17" s="45"/>
      <c r="O17" s="45"/>
    </row>
    <row r="18" spans="1:15" s="61" customFormat="1">
      <c r="A18" s="47"/>
      <c r="B18" s="47"/>
      <c r="C18" s="48" t="s">
        <v>15</v>
      </c>
      <c r="D18" s="48" t="s">
        <v>12</v>
      </c>
      <c r="E18" s="47"/>
      <c r="F18" s="47"/>
      <c r="G18" s="45"/>
      <c r="H18" s="45"/>
      <c r="I18" s="45"/>
      <c r="J18" s="45"/>
      <c r="K18" s="45"/>
      <c r="L18" s="45"/>
      <c r="M18" s="45"/>
      <c r="N18" s="45"/>
      <c r="O18" s="45"/>
    </row>
    <row r="19" spans="1:15" s="61" customFormat="1">
      <c r="A19" s="48"/>
      <c r="B19" s="48"/>
      <c r="C19" s="48" t="s">
        <v>15</v>
      </c>
      <c r="D19" s="48" t="s">
        <v>12</v>
      </c>
      <c r="E19" s="47"/>
      <c r="F19" s="47"/>
      <c r="G19" s="45"/>
      <c r="H19" s="45"/>
      <c r="I19" s="45"/>
      <c r="J19" s="45"/>
      <c r="K19" s="45"/>
      <c r="L19" s="45"/>
      <c r="M19" s="45"/>
      <c r="N19" s="45"/>
      <c r="O19" s="45"/>
    </row>
    <row r="20" spans="1:15" s="61" customFormat="1">
      <c r="A20" s="47"/>
      <c r="B20" s="47"/>
      <c r="C20" s="48" t="s">
        <v>15</v>
      </c>
      <c r="D20" s="48" t="s">
        <v>12</v>
      </c>
      <c r="E20" s="47"/>
      <c r="F20" s="47"/>
      <c r="G20" s="45"/>
      <c r="H20" s="45"/>
      <c r="I20" s="45"/>
      <c r="J20" s="45"/>
      <c r="K20" s="45"/>
      <c r="L20" s="45"/>
      <c r="M20" s="45"/>
      <c r="N20" s="45"/>
      <c r="O20" s="45"/>
    </row>
    <row r="21" spans="1:15" s="61" customFormat="1">
      <c r="G21" s="45"/>
      <c r="H21" s="45"/>
      <c r="I21" s="45"/>
      <c r="J21" s="45"/>
      <c r="K21" s="45"/>
      <c r="L21" s="45"/>
      <c r="M21" s="45"/>
      <c r="N21" s="45"/>
      <c r="O21" s="45"/>
    </row>
    <row r="22" spans="1:15" s="61" customFormat="1">
      <c r="G22" s="45"/>
      <c r="H22" s="45"/>
      <c r="I22" s="45"/>
      <c r="J22" s="45"/>
      <c r="K22" s="45"/>
      <c r="L22" s="45"/>
      <c r="M22" s="45"/>
      <c r="N22" s="45"/>
      <c r="O22" s="45"/>
    </row>
    <row r="23" spans="1:15" s="61" customFormat="1">
      <c r="G23" s="45"/>
      <c r="H23" s="45"/>
      <c r="I23" s="45"/>
      <c r="J23" s="45"/>
      <c r="K23" s="45"/>
      <c r="L23" s="45"/>
      <c r="M23" s="45"/>
      <c r="N23" s="45"/>
      <c r="O23" s="45"/>
    </row>
    <row r="24" spans="1:15" s="61" customFormat="1">
      <c r="G24" s="45"/>
      <c r="H24" s="45"/>
      <c r="I24" s="45"/>
      <c r="J24" s="45"/>
      <c r="K24" s="45"/>
      <c r="L24" s="45"/>
      <c r="M24" s="45"/>
      <c r="N24" s="45"/>
      <c r="O24" s="45"/>
    </row>
    <row r="25" spans="1:15" s="61" customFormat="1">
      <c r="G25" s="45"/>
      <c r="H25" s="45"/>
      <c r="I25" s="45"/>
      <c r="J25" s="45"/>
      <c r="K25" s="45"/>
      <c r="L25" s="45"/>
      <c r="M25" s="45"/>
      <c r="N25" s="45"/>
      <c r="O25" s="45"/>
    </row>
    <row r="26" spans="1:15" s="61" customFormat="1">
      <c r="G26" s="45"/>
      <c r="H26" s="45"/>
      <c r="I26" s="45"/>
      <c r="J26" s="45"/>
      <c r="K26" s="45"/>
      <c r="L26" s="45"/>
      <c r="M26" s="45"/>
      <c r="N26" s="45"/>
      <c r="O26" s="45"/>
    </row>
    <row r="27" spans="1:15" s="61" customFormat="1">
      <c r="G27" s="45"/>
      <c r="H27" s="45"/>
      <c r="I27" s="45"/>
      <c r="J27" s="45"/>
      <c r="K27" s="45"/>
      <c r="L27" s="45"/>
      <c r="M27" s="45"/>
      <c r="N27" s="45"/>
      <c r="O27" s="45"/>
    </row>
    <row r="28" spans="1:15" s="61" customFormat="1">
      <c r="G28" s="45"/>
      <c r="H28" s="45"/>
      <c r="I28" s="45"/>
      <c r="J28" s="45"/>
      <c r="K28" s="45"/>
      <c r="L28" s="45"/>
      <c r="M28" s="45"/>
      <c r="N28" s="45"/>
      <c r="O28" s="45"/>
    </row>
    <row r="29" spans="1:15" s="61" customFormat="1">
      <c r="G29" s="45"/>
      <c r="H29" s="45"/>
      <c r="I29" s="45"/>
      <c r="J29" s="45"/>
      <c r="K29" s="45"/>
      <c r="L29" s="45"/>
      <c r="M29" s="45"/>
      <c r="N29" s="45"/>
      <c r="O29" s="45"/>
    </row>
    <row r="30" spans="1:15" s="61" customFormat="1">
      <c r="G30" s="45"/>
      <c r="H30" s="45"/>
      <c r="I30" s="45"/>
      <c r="J30" s="45"/>
      <c r="K30" s="45"/>
      <c r="L30" s="45"/>
      <c r="M30" s="45"/>
      <c r="N30" s="45"/>
      <c r="O30" s="45"/>
    </row>
    <row r="31" spans="1:15" s="61" customFormat="1">
      <c r="G31" s="45"/>
      <c r="H31" s="45"/>
      <c r="I31" s="45"/>
      <c r="J31" s="45"/>
      <c r="K31" s="45"/>
      <c r="L31" s="45"/>
      <c r="M31" s="45"/>
      <c r="N31" s="45"/>
      <c r="O31" s="45"/>
    </row>
    <row r="32" spans="1:15" s="61" customFormat="1">
      <c r="G32" s="45"/>
      <c r="H32" s="45"/>
      <c r="I32" s="45"/>
      <c r="J32" s="45"/>
      <c r="K32" s="45"/>
      <c r="L32" s="45"/>
      <c r="M32" s="45"/>
      <c r="N32" s="45"/>
      <c r="O32" s="45"/>
    </row>
    <row r="33" spans="7:15" s="61" customFormat="1">
      <c r="G33" s="45"/>
      <c r="H33" s="45"/>
      <c r="I33" s="45"/>
      <c r="J33" s="45"/>
      <c r="K33" s="45"/>
      <c r="L33" s="45"/>
      <c r="M33" s="45"/>
      <c r="N33" s="45"/>
      <c r="O33" s="45"/>
    </row>
    <row r="34" spans="7:15" s="61" customFormat="1">
      <c r="G34" s="45"/>
      <c r="H34" s="45"/>
      <c r="I34" s="45"/>
      <c r="J34" s="45"/>
      <c r="K34" s="45"/>
      <c r="L34" s="45"/>
      <c r="M34" s="45"/>
      <c r="N34" s="45"/>
      <c r="O34" s="45"/>
    </row>
    <row r="35" spans="7:15" s="61" customFormat="1">
      <c r="G35" s="45"/>
      <c r="H35" s="45"/>
      <c r="I35" s="45"/>
      <c r="J35" s="45"/>
      <c r="K35" s="45"/>
      <c r="L35" s="45"/>
      <c r="M35" s="45"/>
      <c r="N35" s="45"/>
      <c r="O35" s="45"/>
    </row>
    <row r="36" spans="7:15" s="61" customFormat="1">
      <c r="G36" s="45"/>
      <c r="H36" s="45"/>
      <c r="I36" s="45"/>
      <c r="J36" s="45"/>
      <c r="K36" s="45"/>
      <c r="L36" s="45"/>
      <c r="M36" s="45"/>
      <c r="N36" s="45"/>
      <c r="O36" s="45"/>
    </row>
    <row r="37" spans="7:15" s="61" customFormat="1">
      <c r="G37" s="45"/>
      <c r="H37" s="45"/>
      <c r="I37" s="45"/>
      <c r="J37" s="45"/>
      <c r="K37" s="45"/>
      <c r="L37" s="45"/>
      <c r="M37" s="45"/>
      <c r="N37" s="45"/>
      <c r="O37" s="45"/>
    </row>
    <row r="38" spans="7:15" s="61" customFormat="1">
      <c r="G38" s="45"/>
      <c r="H38" s="45"/>
      <c r="I38" s="45"/>
      <c r="J38" s="45"/>
      <c r="K38" s="45"/>
      <c r="L38" s="45"/>
      <c r="M38" s="45"/>
      <c r="N38" s="45"/>
      <c r="O38" s="45"/>
    </row>
    <row r="39" spans="7:15" s="61" customFormat="1">
      <c r="G39" s="45"/>
      <c r="H39" s="45"/>
      <c r="I39" s="45"/>
      <c r="J39" s="45"/>
      <c r="K39" s="45"/>
      <c r="L39" s="45"/>
      <c r="M39" s="45"/>
      <c r="N39" s="45"/>
      <c r="O39" s="45"/>
    </row>
    <row r="40" spans="7:15" s="61" customFormat="1">
      <c r="G40" s="45"/>
      <c r="H40" s="45"/>
      <c r="I40" s="45"/>
      <c r="J40" s="45"/>
      <c r="K40" s="45"/>
      <c r="L40" s="45"/>
      <c r="M40" s="45"/>
      <c r="N40" s="45"/>
      <c r="O40" s="45"/>
    </row>
    <row r="41" spans="7:15" s="61" customFormat="1">
      <c r="G41" s="45"/>
      <c r="H41" s="45"/>
      <c r="I41" s="45"/>
      <c r="J41" s="45"/>
      <c r="K41" s="45"/>
      <c r="L41" s="45"/>
      <c r="M41" s="45"/>
      <c r="N41" s="45"/>
      <c r="O41" s="45"/>
    </row>
    <row r="42" spans="7:15" s="61" customFormat="1">
      <c r="G42" s="45"/>
      <c r="H42" s="45"/>
      <c r="I42" s="45"/>
      <c r="J42" s="45"/>
      <c r="K42" s="45"/>
      <c r="L42" s="45"/>
      <c r="M42" s="45"/>
      <c r="N42" s="45"/>
      <c r="O42" s="45"/>
    </row>
    <row r="43" spans="7:15" s="61" customFormat="1">
      <c r="G43" s="45"/>
      <c r="H43" s="45"/>
      <c r="I43" s="45"/>
      <c r="J43" s="45"/>
      <c r="K43" s="45"/>
      <c r="L43" s="45"/>
      <c r="M43" s="45"/>
      <c r="N43" s="45"/>
      <c r="O43" s="45"/>
    </row>
    <row r="44" spans="7:15" s="61" customFormat="1">
      <c r="G44" s="45"/>
      <c r="H44" s="45"/>
      <c r="I44" s="45"/>
      <c r="J44" s="45"/>
      <c r="K44" s="45"/>
      <c r="L44" s="45"/>
      <c r="M44" s="45"/>
      <c r="N44" s="45"/>
      <c r="O44" s="45"/>
    </row>
    <row r="45" spans="7:15" s="61" customFormat="1">
      <c r="G45" s="45"/>
      <c r="H45" s="45"/>
      <c r="I45" s="45"/>
      <c r="J45" s="45"/>
      <c r="K45" s="45"/>
      <c r="L45" s="45"/>
      <c r="M45" s="45"/>
      <c r="N45" s="45"/>
      <c r="O45" s="45"/>
    </row>
  </sheetData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79646"/>
    <pageSetUpPr fitToPage="1"/>
  </sheetPr>
  <dimension ref="A1:K27"/>
  <sheetViews>
    <sheetView workbookViewId="0">
      <selection activeCell="K47" sqref="K47"/>
    </sheetView>
  </sheetViews>
  <sheetFormatPr defaultColWidth="17.28515625" defaultRowHeight="15" customHeight="1"/>
  <cols>
    <col min="1" max="1" width="5.140625" style="61" bestFit="1" customWidth="1"/>
    <col min="2" max="2" width="12.85546875" style="61" bestFit="1" customWidth="1"/>
    <col min="3" max="3" width="7.7109375" style="61" bestFit="1" customWidth="1"/>
    <col min="4" max="4" width="7.28515625" style="61" bestFit="1" customWidth="1"/>
    <col min="5" max="5" width="6.140625" style="61" bestFit="1" customWidth="1"/>
    <col min="6" max="6" width="5.140625" style="61" bestFit="1" customWidth="1"/>
    <col min="7" max="8" width="8.140625" style="61" bestFit="1" customWidth="1"/>
    <col min="9" max="9" width="7" style="61" bestFit="1" customWidth="1"/>
    <col min="10" max="11" width="8.85546875" style="61" customWidth="1"/>
    <col min="12" max="16384" width="17.28515625" style="61"/>
  </cols>
  <sheetData>
    <row r="1" spans="1:11" ht="15" customHeight="1">
      <c r="A1" s="17" t="s">
        <v>4</v>
      </c>
      <c r="B1" s="17" t="s">
        <v>2</v>
      </c>
      <c r="C1" s="17" t="s">
        <v>108</v>
      </c>
      <c r="D1" s="17" t="s">
        <v>3</v>
      </c>
      <c r="E1" s="17" t="s">
        <v>5</v>
      </c>
      <c r="F1" s="17" t="s">
        <v>9</v>
      </c>
      <c r="G1" s="17" t="s">
        <v>18</v>
      </c>
      <c r="H1" s="17" t="s">
        <v>19</v>
      </c>
      <c r="I1" s="23" t="s">
        <v>111</v>
      </c>
      <c r="J1" s="24"/>
      <c r="K1" s="24"/>
    </row>
    <row r="2" spans="1:11" ht="15" customHeight="1">
      <c r="A2" s="52">
        <v>1</v>
      </c>
      <c r="B2" s="47" t="s">
        <v>41</v>
      </c>
      <c r="C2" s="13" t="s">
        <v>1</v>
      </c>
      <c r="D2" s="22" t="s">
        <v>11</v>
      </c>
      <c r="E2" s="22" t="s">
        <v>12</v>
      </c>
      <c r="F2" s="22">
        <v>1</v>
      </c>
      <c r="G2" s="22">
        <v>79.599999999999994</v>
      </c>
      <c r="H2" s="22">
        <v>79.55</v>
      </c>
      <c r="I2" s="19">
        <f t="shared" ref="I2:I9" si="0">(G2+H2)/2</f>
        <v>79.574999999999989</v>
      </c>
      <c r="J2" s="25"/>
      <c r="K2" s="25"/>
    </row>
    <row r="3" spans="1:11" ht="15" customHeight="1">
      <c r="A3" s="68"/>
      <c r="B3" s="47" t="s">
        <v>65</v>
      </c>
      <c r="C3" s="13" t="s">
        <v>1</v>
      </c>
      <c r="D3" s="22" t="s">
        <v>14</v>
      </c>
      <c r="E3" s="22" t="s">
        <v>12</v>
      </c>
      <c r="F3" s="22">
        <v>2</v>
      </c>
      <c r="G3" s="22">
        <v>109.97</v>
      </c>
      <c r="H3" s="22">
        <v>109.87</v>
      </c>
      <c r="I3" s="19">
        <f t="shared" si="0"/>
        <v>109.92</v>
      </c>
      <c r="J3" s="25"/>
      <c r="K3" s="25"/>
    </row>
    <row r="4" spans="1:11" ht="15" customHeight="1">
      <c r="A4" s="68"/>
      <c r="B4" s="22" t="s">
        <v>25</v>
      </c>
      <c r="C4" s="22" t="s">
        <v>1</v>
      </c>
      <c r="D4" s="22" t="s">
        <v>14</v>
      </c>
      <c r="E4" s="22" t="s">
        <v>12</v>
      </c>
      <c r="F4" s="22">
        <v>3</v>
      </c>
      <c r="G4" s="22">
        <v>0</v>
      </c>
      <c r="H4" s="22">
        <v>0</v>
      </c>
      <c r="I4" s="19"/>
      <c r="J4" s="25"/>
      <c r="K4" s="25"/>
    </row>
    <row r="5" spans="1:11" ht="15" customHeight="1">
      <c r="A5" s="63"/>
      <c r="B5" s="22"/>
      <c r="C5" s="22"/>
      <c r="D5" s="22" t="s">
        <v>15</v>
      </c>
      <c r="E5" s="22" t="s">
        <v>12</v>
      </c>
      <c r="F5" s="22">
        <v>4</v>
      </c>
      <c r="G5" s="22">
        <v>0</v>
      </c>
      <c r="H5" s="22">
        <v>0</v>
      </c>
      <c r="I5" s="19"/>
      <c r="J5" s="25"/>
      <c r="K5" s="25"/>
    </row>
    <row r="6" spans="1:11" ht="15" customHeight="1">
      <c r="A6" s="53">
        <v>2</v>
      </c>
      <c r="B6" s="35" t="s">
        <v>51</v>
      </c>
      <c r="C6" s="35" t="s">
        <v>1</v>
      </c>
      <c r="D6" s="35" t="s">
        <v>11</v>
      </c>
      <c r="E6" s="35" t="s">
        <v>17</v>
      </c>
      <c r="F6" s="35">
        <v>1</v>
      </c>
      <c r="G6" s="35">
        <v>124.35</v>
      </c>
      <c r="H6" s="35">
        <v>124.03</v>
      </c>
      <c r="I6" s="19">
        <f t="shared" si="0"/>
        <v>124.19</v>
      </c>
      <c r="J6" s="25"/>
      <c r="K6" s="25"/>
    </row>
    <row r="7" spans="1:11" ht="15" customHeight="1">
      <c r="A7" s="68"/>
      <c r="B7" s="35" t="s">
        <v>96</v>
      </c>
      <c r="C7" s="35" t="s">
        <v>1</v>
      </c>
      <c r="D7" s="35" t="s">
        <v>14</v>
      </c>
      <c r="E7" s="35" t="s">
        <v>17</v>
      </c>
      <c r="F7" s="35">
        <v>2</v>
      </c>
      <c r="G7" s="35">
        <v>0</v>
      </c>
      <c r="H7" s="35">
        <v>0</v>
      </c>
      <c r="I7" s="19"/>
      <c r="J7" s="25"/>
      <c r="K7" s="25"/>
    </row>
    <row r="8" spans="1:11" ht="15" customHeight="1">
      <c r="A8" s="68"/>
      <c r="B8" s="35" t="s">
        <v>42</v>
      </c>
      <c r="C8" s="35" t="s">
        <v>1</v>
      </c>
      <c r="D8" s="35" t="s">
        <v>11</v>
      </c>
      <c r="E8" s="35" t="s">
        <v>12</v>
      </c>
      <c r="F8" s="35">
        <v>3</v>
      </c>
      <c r="G8" s="35">
        <v>80.430000000000007</v>
      </c>
      <c r="H8" s="35">
        <v>80.069999999999993</v>
      </c>
      <c r="I8" s="19">
        <f t="shared" si="0"/>
        <v>80.25</v>
      </c>
      <c r="J8" s="25"/>
      <c r="K8" s="25"/>
    </row>
    <row r="9" spans="1:11" ht="15" customHeight="1">
      <c r="A9" s="63"/>
      <c r="B9" s="35" t="s">
        <v>100</v>
      </c>
      <c r="C9" s="35" t="s">
        <v>1</v>
      </c>
      <c r="D9" s="35" t="s">
        <v>14</v>
      </c>
      <c r="E9" s="35" t="s">
        <v>17</v>
      </c>
      <c r="F9" s="35">
        <v>4</v>
      </c>
      <c r="G9" s="35">
        <v>75.72</v>
      </c>
      <c r="H9" s="35">
        <v>75.72</v>
      </c>
      <c r="I9" s="19">
        <f t="shared" si="0"/>
        <v>75.72</v>
      </c>
      <c r="J9" s="25"/>
      <c r="K9" s="25"/>
    </row>
    <row r="10" spans="1:11" ht="15" customHeight="1">
      <c r="A10" s="54">
        <v>3</v>
      </c>
      <c r="B10" s="43" t="s">
        <v>97</v>
      </c>
      <c r="C10" s="43" t="s">
        <v>0</v>
      </c>
      <c r="D10" s="22" t="s">
        <v>16</v>
      </c>
      <c r="E10" s="22" t="s">
        <v>17</v>
      </c>
      <c r="F10" s="22">
        <v>1</v>
      </c>
      <c r="G10" s="22">
        <v>0</v>
      </c>
      <c r="H10" s="22">
        <v>0</v>
      </c>
      <c r="I10" s="28"/>
      <c r="J10" s="21"/>
      <c r="K10" s="25"/>
    </row>
    <row r="11" spans="1:11" ht="15" customHeight="1">
      <c r="A11" s="68"/>
      <c r="B11" s="65" t="s">
        <v>67</v>
      </c>
      <c r="C11" s="66" t="s">
        <v>0</v>
      </c>
      <c r="D11" s="22" t="s">
        <v>14</v>
      </c>
      <c r="E11" s="22" t="s">
        <v>12</v>
      </c>
      <c r="F11" s="22">
        <v>2</v>
      </c>
      <c r="G11" s="22">
        <v>153.97999999999999</v>
      </c>
      <c r="H11" s="22">
        <v>153.56</v>
      </c>
      <c r="I11" s="29">
        <f t="shared" ref="I11" si="1">(G11+H11)/2</f>
        <v>153.76999999999998</v>
      </c>
      <c r="J11" s="21"/>
      <c r="K11" s="25"/>
    </row>
    <row r="12" spans="1:11" ht="15" customHeight="1">
      <c r="A12" s="68"/>
      <c r="B12" s="13" t="s">
        <v>33</v>
      </c>
      <c r="C12" s="13" t="s">
        <v>0</v>
      </c>
      <c r="D12" s="22" t="s">
        <v>16</v>
      </c>
      <c r="E12" s="22" t="s">
        <v>12</v>
      </c>
      <c r="F12" s="22">
        <v>3</v>
      </c>
      <c r="G12" s="22">
        <v>0</v>
      </c>
      <c r="H12" s="22">
        <v>0</v>
      </c>
      <c r="I12" s="29"/>
      <c r="J12" s="21"/>
      <c r="K12" s="25"/>
    </row>
    <row r="13" spans="1:11" ht="15" customHeight="1">
      <c r="A13" s="63"/>
      <c r="D13" s="22" t="s">
        <v>16</v>
      </c>
      <c r="E13" s="22" t="s">
        <v>17</v>
      </c>
      <c r="F13" s="22">
        <v>4</v>
      </c>
      <c r="G13" s="22" t="s">
        <v>23</v>
      </c>
      <c r="H13" s="22" t="s">
        <v>23</v>
      </c>
      <c r="I13" s="29"/>
      <c r="J13" s="21"/>
      <c r="K13" s="25"/>
    </row>
    <row r="14" spans="1:11" ht="15" customHeight="1">
      <c r="A14" s="55">
        <v>4</v>
      </c>
      <c r="B14" s="27"/>
      <c r="C14" s="27"/>
      <c r="D14" s="35" t="s">
        <v>11</v>
      </c>
      <c r="E14" s="35" t="s">
        <v>17</v>
      </c>
      <c r="F14" s="35">
        <v>1</v>
      </c>
      <c r="G14" s="35" t="s">
        <v>23</v>
      </c>
      <c r="H14" s="35" t="s">
        <v>23</v>
      </c>
      <c r="I14" s="28"/>
      <c r="J14" s="21"/>
      <c r="K14" s="25"/>
    </row>
    <row r="15" spans="1:11" ht="15" customHeight="1">
      <c r="A15" s="68"/>
      <c r="B15" s="30"/>
      <c r="C15" s="30"/>
      <c r="D15" s="35" t="s">
        <v>14</v>
      </c>
      <c r="E15" s="35" t="s">
        <v>17</v>
      </c>
      <c r="F15" s="35">
        <v>2</v>
      </c>
      <c r="G15" s="35" t="s">
        <v>23</v>
      </c>
      <c r="H15" s="35" t="s">
        <v>23</v>
      </c>
      <c r="I15" s="29"/>
      <c r="J15" s="21"/>
      <c r="K15" s="25"/>
    </row>
    <row r="16" spans="1:11" ht="15" customHeight="1">
      <c r="A16" s="68"/>
      <c r="B16" s="30"/>
      <c r="C16" s="30"/>
      <c r="D16" s="35" t="s">
        <v>16</v>
      </c>
      <c r="E16" s="35" t="s">
        <v>17</v>
      </c>
      <c r="F16" s="35">
        <v>3</v>
      </c>
      <c r="G16" s="35" t="s">
        <v>23</v>
      </c>
      <c r="H16" s="35" t="s">
        <v>23</v>
      </c>
      <c r="I16" s="29"/>
      <c r="J16" s="21"/>
      <c r="K16" s="25"/>
    </row>
    <row r="17" spans="1:11" ht="15" customHeight="1">
      <c r="A17" s="63"/>
      <c r="B17" s="30"/>
      <c r="C17" s="30"/>
      <c r="D17" s="35" t="s">
        <v>15</v>
      </c>
      <c r="E17" s="35" t="s">
        <v>17</v>
      </c>
      <c r="F17" s="35">
        <v>4</v>
      </c>
      <c r="G17" s="35" t="s">
        <v>23</v>
      </c>
      <c r="H17" s="35" t="s">
        <v>23</v>
      </c>
      <c r="I17" s="29"/>
      <c r="J17" s="21"/>
      <c r="K17" s="25"/>
    </row>
    <row r="18" spans="1:11" ht="15" customHeight="1">
      <c r="A18" s="54">
        <v>5</v>
      </c>
      <c r="B18" s="31"/>
      <c r="C18" s="31"/>
      <c r="D18" s="22" t="s">
        <v>11</v>
      </c>
      <c r="E18" s="22" t="s">
        <v>12</v>
      </c>
      <c r="F18" s="22">
        <v>1</v>
      </c>
      <c r="G18" s="22" t="s">
        <v>23</v>
      </c>
      <c r="H18" s="22" t="s">
        <v>23</v>
      </c>
      <c r="I18" s="28"/>
      <c r="J18" s="21"/>
      <c r="K18" s="25"/>
    </row>
    <row r="19" spans="1:11" ht="15" customHeight="1">
      <c r="A19" s="68"/>
      <c r="B19" s="32"/>
      <c r="C19" s="32"/>
      <c r="D19" s="22" t="s">
        <v>14</v>
      </c>
      <c r="E19" s="22" t="s">
        <v>12</v>
      </c>
      <c r="F19" s="22">
        <v>2</v>
      </c>
      <c r="G19" s="22" t="s">
        <v>23</v>
      </c>
      <c r="H19" s="22" t="s">
        <v>23</v>
      </c>
      <c r="I19" s="29"/>
      <c r="J19" s="21"/>
      <c r="K19" s="25"/>
    </row>
    <row r="20" spans="1:11" ht="15" customHeight="1">
      <c r="A20" s="68"/>
      <c r="B20" s="32"/>
      <c r="C20" s="32"/>
      <c r="D20" s="22" t="s">
        <v>16</v>
      </c>
      <c r="E20" s="22" t="s">
        <v>12</v>
      </c>
      <c r="F20" s="22">
        <v>3</v>
      </c>
      <c r="G20" s="22" t="s">
        <v>23</v>
      </c>
      <c r="H20" s="22" t="s">
        <v>23</v>
      </c>
      <c r="I20" s="29"/>
      <c r="J20" s="21"/>
      <c r="K20" s="25"/>
    </row>
    <row r="21" spans="1:11" ht="15" customHeight="1">
      <c r="A21" s="63"/>
      <c r="B21" s="32"/>
      <c r="C21" s="32"/>
      <c r="D21" s="22" t="s">
        <v>15</v>
      </c>
      <c r="E21" s="22" t="s">
        <v>12</v>
      </c>
      <c r="F21" s="22">
        <v>4</v>
      </c>
      <c r="G21" s="22" t="s">
        <v>23</v>
      </c>
      <c r="H21" s="22" t="s">
        <v>23</v>
      </c>
      <c r="I21" s="29"/>
      <c r="J21" s="21"/>
      <c r="K21" s="25"/>
    </row>
    <row r="22" spans="1:11" ht="15" customHeight="1">
      <c r="A22" s="55">
        <v>6</v>
      </c>
      <c r="B22" s="27"/>
      <c r="C22" s="27"/>
      <c r="D22" s="35" t="s">
        <v>11</v>
      </c>
      <c r="E22" s="35" t="s">
        <v>17</v>
      </c>
      <c r="F22" s="27">
        <v>1</v>
      </c>
      <c r="G22" s="35" t="s">
        <v>23</v>
      </c>
      <c r="H22" s="35" t="s">
        <v>23</v>
      </c>
      <c r="I22" s="28"/>
      <c r="J22" s="21"/>
      <c r="K22" s="25"/>
    </row>
    <row r="23" spans="1:11" ht="15" customHeight="1">
      <c r="A23" s="68"/>
      <c r="B23" s="30"/>
      <c r="C23" s="30"/>
      <c r="D23" s="35" t="s">
        <v>14</v>
      </c>
      <c r="E23" s="35" t="s">
        <v>17</v>
      </c>
      <c r="F23" s="30">
        <v>2</v>
      </c>
      <c r="G23" s="35" t="s">
        <v>23</v>
      </c>
      <c r="H23" s="35" t="s">
        <v>23</v>
      </c>
      <c r="I23" s="29"/>
      <c r="J23" s="21"/>
      <c r="K23" s="25"/>
    </row>
    <row r="24" spans="1:11" ht="15" customHeight="1">
      <c r="A24" s="68"/>
      <c r="B24" s="30"/>
      <c r="C24" s="30"/>
      <c r="D24" s="35" t="s">
        <v>16</v>
      </c>
      <c r="E24" s="35" t="s">
        <v>17</v>
      </c>
      <c r="F24" s="30">
        <v>3</v>
      </c>
      <c r="G24" s="35" t="s">
        <v>23</v>
      </c>
      <c r="H24" s="35" t="s">
        <v>23</v>
      </c>
      <c r="I24" s="29"/>
      <c r="J24" s="21"/>
      <c r="K24" s="25"/>
    </row>
    <row r="25" spans="1:11" ht="15" customHeight="1">
      <c r="A25" s="63"/>
      <c r="B25" s="30"/>
      <c r="C25" s="30"/>
      <c r="D25" s="35" t="s">
        <v>15</v>
      </c>
      <c r="E25" s="35" t="s">
        <v>17</v>
      </c>
      <c r="F25" s="30">
        <v>4</v>
      </c>
      <c r="G25" s="35" t="s">
        <v>23</v>
      </c>
      <c r="H25" s="35" t="s">
        <v>23</v>
      </c>
      <c r="I25" s="29"/>
      <c r="J25" s="21"/>
      <c r="K25" s="25"/>
    </row>
    <row r="26" spans="1:11" ht="15" customHeight="1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</row>
    <row r="27" spans="1:11" ht="15" customHeight="1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</row>
  </sheetData>
  <mergeCells count="6">
    <mergeCell ref="A22:A25"/>
    <mergeCell ref="A18:A21"/>
    <mergeCell ref="A14:A17"/>
    <mergeCell ref="A10:A13"/>
    <mergeCell ref="A6:A9"/>
    <mergeCell ref="A2:A5"/>
  </mergeCells>
  <pageMargins left="0.7" right="0.7" top="0.75" bottom="0.75" header="0.3" footer="0.3"/>
  <pageSetup orientation="landscape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79646"/>
    <pageSetUpPr fitToPage="1"/>
  </sheetPr>
  <dimension ref="A1:K30"/>
  <sheetViews>
    <sheetView workbookViewId="0">
      <selection activeCell="J20" sqref="J20"/>
    </sheetView>
  </sheetViews>
  <sheetFormatPr defaultColWidth="21.42578125" defaultRowHeight="15" customHeight="1"/>
  <cols>
    <col min="1" max="1" width="5.140625" style="61" bestFit="1" customWidth="1"/>
    <col min="2" max="2" width="16.5703125" style="61" bestFit="1" customWidth="1"/>
    <col min="3" max="3" width="7.7109375" style="61" bestFit="1" customWidth="1"/>
    <col min="4" max="4" width="7.28515625" style="61" bestFit="1" customWidth="1"/>
    <col min="5" max="5" width="6.140625" style="61" bestFit="1" customWidth="1"/>
    <col min="6" max="6" width="5.140625" style="61" bestFit="1" customWidth="1"/>
    <col min="7" max="8" width="8.140625" style="61" bestFit="1" customWidth="1"/>
    <col min="9" max="9" width="8.5703125" style="61" bestFit="1" customWidth="1"/>
    <col min="10" max="16384" width="21.42578125" style="61"/>
  </cols>
  <sheetData>
    <row r="1" spans="1:11" ht="15" customHeight="1">
      <c r="A1" s="17" t="s">
        <v>4</v>
      </c>
      <c r="B1" s="17" t="s">
        <v>2</v>
      </c>
      <c r="C1" s="17" t="s">
        <v>108</v>
      </c>
      <c r="D1" s="17" t="s">
        <v>3</v>
      </c>
      <c r="E1" s="17" t="s">
        <v>5</v>
      </c>
      <c r="F1" s="17" t="s">
        <v>9</v>
      </c>
      <c r="G1" s="17" t="s">
        <v>18</v>
      </c>
      <c r="H1" s="17" t="s">
        <v>19</v>
      </c>
      <c r="I1" s="23" t="s">
        <v>111</v>
      </c>
      <c r="J1" s="24"/>
      <c r="K1" s="24"/>
    </row>
    <row r="2" spans="1:11" ht="15" customHeight="1">
      <c r="A2" s="52">
        <v>1</v>
      </c>
      <c r="B2" s="47" t="s">
        <v>46</v>
      </c>
      <c r="C2" s="13" t="s">
        <v>1</v>
      </c>
      <c r="D2" s="22" t="s">
        <v>11</v>
      </c>
      <c r="E2" s="22" t="s">
        <v>12</v>
      </c>
      <c r="F2" s="22">
        <v>1</v>
      </c>
      <c r="G2" s="22">
        <v>39</v>
      </c>
      <c r="H2" s="22">
        <v>40</v>
      </c>
      <c r="I2" s="19">
        <f t="shared" ref="I2:I12" si="0">(G2+H2)/2</f>
        <v>39.5</v>
      </c>
      <c r="J2" s="25"/>
      <c r="K2" s="25"/>
    </row>
    <row r="3" spans="1:11" ht="15" customHeight="1">
      <c r="A3" s="68"/>
      <c r="B3" s="65" t="s">
        <v>60</v>
      </c>
      <c r="C3" s="66" t="s">
        <v>1</v>
      </c>
      <c r="D3" s="22" t="s">
        <v>14</v>
      </c>
      <c r="E3" s="22" t="s">
        <v>12</v>
      </c>
      <c r="F3" s="22">
        <v>2</v>
      </c>
      <c r="G3" s="22">
        <v>34</v>
      </c>
      <c r="H3" s="22">
        <v>34</v>
      </c>
      <c r="I3" s="19">
        <f t="shared" si="0"/>
        <v>34</v>
      </c>
      <c r="J3" s="25"/>
      <c r="K3" s="25"/>
    </row>
    <row r="4" spans="1:11" ht="15" customHeight="1">
      <c r="A4" s="68"/>
      <c r="B4" s="13" t="s">
        <v>40</v>
      </c>
      <c r="C4" s="13" t="s">
        <v>1</v>
      </c>
      <c r="D4" s="22" t="s">
        <v>16</v>
      </c>
      <c r="E4" s="22" t="s">
        <v>12</v>
      </c>
      <c r="F4" s="22">
        <v>3</v>
      </c>
      <c r="G4" s="22">
        <v>64</v>
      </c>
      <c r="H4" s="22">
        <v>64</v>
      </c>
      <c r="I4" s="19">
        <f t="shared" si="0"/>
        <v>64</v>
      </c>
      <c r="J4" s="25"/>
      <c r="K4" s="25"/>
    </row>
    <row r="5" spans="1:11" ht="15" customHeight="1">
      <c r="A5" s="63"/>
      <c r="B5" s="62" t="s">
        <v>83</v>
      </c>
      <c r="C5" s="62" t="s">
        <v>1</v>
      </c>
      <c r="D5" s="22" t="s">
        <v>14</v>
      </c>
      <c r="E5" s="22" t="s">
        <v>17</v>
      </c>
      <c r="F5" s="22">
        <v>4</v>
      </c>
      <c r="G5" s="22">
        <v>0</v>
      </c>
      <c r="H5" s="22">
        <v>0</v>
      </c>
      <c r="I5" s="19">
        <f t="shared" si="0"/>
        <v>0</v>
      </c>
      <c r="J5" s="25"/>
      <c r="K5" s="25"/>
    </row>
    <row r="6" spans="1:11" ht="15" customHeight="1">
      <c r="A6" s="53">
        <v>2</v>
      </c>
      <c r="B6" s="35" t="s">
        <v>48</v>
      </c>
      <c r="C6" s="35" t="s">
        <v>1</v>
      </c>
      <c r="D6" s="35" t="s">
        <v>11</v>
      </c>
      <c r="E6" s="35" t="s">
        <v>12</v>
      </c>
      <c r="F6" s="35">
        <v>1</v>
      </c>
      <c r="G6" s="35">
        <v>44</v>
      </c>
      <c r="H6" s="35">
        <v>44</v>
      </c>
      <c r="I6" s="19">
        <f t="shared" si="0"/>
        <v>44</v>
      </c>
      <c r="J6" s="25"/>
      <c r="K6" s="25"/>
    </row>
    <row r="7" spans="1:11" ht="15" customHeight="1">
      <c r="A7" s="68"/>
      <c r="B7" s="35" t="s">
        <v>68</v>
      </c>
      <c r="C7" s="35" t="s">
        <v>1</v>
      </c>
      <c r="D7" s="35" t="s">
        <v>14</v>
      </c>
      <c r="E7" s="35" t="s">
        <v>12</v>
      </c>
      <c r="F7" s="35">
        <v>2</v>
      </c>
      <c r="G7" s="35">
        <v>52</v>
      </c>
      <c r="H7" s="35">
        <v>52</v>
      </c>
      <c r="I7" s="19">
        <f t="shared" si="0"/>
        <v>52</v>
      </c>
      <c r="J7" s="25"/>
      <c r="K7" s="25"/>
    </row>
    <row r="8" spans="1:11" ht="15" customHeight="1">
      <c r="A8" s="68"/>
      <c r="B8" s="35" t="s">
        <v>58</v>
      </c>
      <c r="C8" s="35" t="s">
        <v>1</v>
      </c>
      <c r="D8" s="35" t="s">
        <v>16</v>
      </c>
      <c r="E8" s="35" t="s">
        <v>12</v>
      </c>
      <c r="F8" s="35">
        <v>3</v>
      </c>
      <c r="G8" s="35">
        <v>0</v>
      </c>
      <c r="H8" s="35">
        <v>0</v>
      </c>
      <c r="I8" s="19">
        <f t="shared" si="0"/>
        <v>0</v>
      </c>
      <c r="J8" s="25"/>
      <c r="K8" s="25"/>
    </row>
    <row r="9" spans="1:11" ht="15" customHeight="1">
      <c r="A9" s="68"/>
      <c r="B9" s="35" t="s">
        <v>101</v>
      </c>
      <c r="C9" s="35" t="s">
        <v>1</v>
      </c>
      <c r="D9" s="35" t="s">
        <v>11</v>
      </c>
      <c r="E9" s="35" t="s">
        <v>17</v>
      </c>
      <c r="F9" s="35"/>
      <c r="G9" s="35">
        <v>0</v>
      </c>
      <c r="H9" s="35">
        <v>0</v>
      </c>
      <c r="I9" s="19">
        <f t="shared" si="0"/>
        <v>0</v>
      </c>
      <c r="J9" s="25"/>
      <c r="K9" s="25"/>
    </row>
    <row r="10" spans="1:11" ht="15" customHeight="1">
      <c r="A10" s="68"/>
      <c r="B10" s="35" t="s">
        <v>102</v>
      </c>
      <c r="C10" s="35" t="s">
        <v>1</v>
      </c>
      <c r="D10" s="35" t="s">
        <v>11</v>
      </c>
      <c r="E10" s="35" t="s">
        <v>17</v>
      </c>
      <c r="F10" s="35">
        <v>1</v>
      </c>
      <c r="G10" s="35">
        <v>60</v>
      </c>
      <c r="H10" s="35">
        <v>60</v>
      </c>
      <c r="I10" s="19">
        <f t="shared" si="0"/>
        <v>60</v>
      </c>
      <c r="J10" s="25"/>
      <c r="K10" s="25"/>
    </row>
    <row r="11" spans="1:11" ht="15" customHeight="1">
      <c r="A11" s="63"/>
      <c r="B11" s="35" t="s">
        <v>83</v>
      </c>
      <c r="C11" s="35" t="s">
        <v>1</v>
      </c>
      <c r="D11" s="35" t="s">
        <v>14</v>
      </c>
      <c r="E11" s="35" t="s">
        <v>17</v>
      </c>
      <c r="F11" s="35">
        <v>4</v>
      </c>
      <c r="G11" s="35">
        <v>60</v>
      </c>
      <c r="H11" s="35">
        <v>60</v>
      </c>
      <c r="I11" s="19">
        <f t="shared" si="0"/>
        <v>60</v>
      </c>
      <c r="J11" s="25"/>
      <c r="K11" s="25"/>
    </row>
    <row r="12" spans="1:11" ht="15" customHeight="1">
      <c r="A12" s="15"/>
      <c r="B12" s="35" t="s">
        <v>71</v>
      </c>
      <c r="C12" s="35" t="s">
        <v>1</v>
      </c>
      <c r="D12" s="35" t="s">
        <v>14</v>
      </c>
      <c r="E12" s="35" t="s">
        <v>17</v>
      </c>
      <c r="F12" s="35">
        <v>4</v>
      </c>
      <c r="G12" s="35">
        <v>66</v>
      </c>
      <c r="H12" s="35">
        <v>69</v>
      </c>
      <c r="I12" s="19">
        <f t="shared" si="0"/>
        <v>67.5</v>
      </c>
      <c r="J12" s="25"/>
      <c r="K12" s="25"/>
    </row>
    <row r="13" spans="1:11" ht="15" customHeight="1">
      <c r="A13" s="54">
        <v>1</v>
      </c>
      <c r="B13" s="47" t="s">
        <v>44</v>
      </c>
      <c r="C13" s="13" t="s">
        <v>0</v>
      </c>
      <c r="D13" s="22" t="s">
        <v>11</v>
      </c>
      <c r="E13" s="22" t="s">
        <v>12</v>
      </c>
      <c r="F13" s="22">
        <v>1</v>
      </c>
      <c r="G13" s="22" t="s">
        <v>23</v>
      </c>
      <c r="H13" s="22" t="s">
        <v>23</v>
      </c>
      <c r="I13" s="28" t="e">
        <f t="shared" ref="I13:I28" si="1">(G13+H13)/2</f>
        <v>#VALUE!</v>
      </c>
      <c r="J13" s="21"/>
      <c r="K13" s="25"/>
    </row>
    <row r="14" spans="1:11" ht="15" customHeight="1">
      <c r="A14" s="58"/>
      <c r="B14" s="65" t="s">
        <v>61</v>
      </c>
      <c r="C14" s="66" t="s">
        <v>0</v>
      </c>
      <c r="D14" s="22" t="s">
        <v>14</v>
      </c>
      <c r="E14" s="22" t="s">
        <v>12</v>
      </c>
      <c r="F14" s="22">
        <v>2</v>
      </c>
      <c r="G14" s="22" t="s">
        <v>23</v>
      </c>
      <c r="H14" s="22" t="s">
        <v>23</v>
      </c>
      <c r="I14" s="29" t="e">
        <f t="shared" si="1"/>
        <v>#VALUE!</v>
      </c>
      <c r="J14" s="21"/>
      <c r="K14" s="25"/>
    </row>
    <row r="15" spans="1:11" ht="15" customHeight="1">
      <c r="A15" s="58"/>
      <c r="B15" s="13" t="s">
        <v>73</v>
      </c>
      <c r="C15" s="13" t="s">
        <v>0</v>
      </c>
      <c r="D15" s="22" t="s">
        <v>16</v>
      </c>
      <c r="E15" s="22" t="s">
        <v>12</v>
      </c>
      <c r="F15" s="22">
        <v>3</v>
      </c>
      <c r="G15" s="22" t="s">
        <v>23</v>
      </c>
      <c r="H15" s="22" t="s">
        <v>23</v>
      </c>
      <c r="I15" s="29" t="e">
        <f t="shared" si="1"/>
        <v>#VALUE!</v>
      </c>
      <c r="J15" s="21"/>
      <c r="K15" s="25"/>
    </row>
    <row r="16" spans="1:11" ht="15" customHeight="1">
      <c r="A16" s="59"/>
      <c r="B16" s="32"/>
      <c r="C16" s="43" t="s">
        <v>0</v>
      </c>
      <c r="D16" s="22" t="s">
        <v>15</v>
      </c>
      <c r="E16" s="22" t="s">
        <v>12</v>
      </c>
      <c r="F16" s="22">
        <v>4</v>
      </c>
      <c r="G16" s="22" t="s">
        <v>23</v>
      </c>
      <c r="H16" s="22" t="s">
        <v>23</v>
      </c>
      <c r="I16" s="29" t="e">
        <f t="shared" si="1"/>
        <v>#VALUE!</v>
      </c>
      <c r="J16" s="21"/>
      <c r="K16" s="25"/>
    </row>
    <row r="17" spans="1:11" ht="15" customHeight="1">
      <c r="A17" s="55">
        <v>2</v>
      </c>
      <c r="B17" s="41" t="s">
        <v>49</v>
      </c>
      <c r="C17" s="41" t="s">
        <v>0</v>
      </c>
      <c r="D17" s="35" t="s">
        <v>11</v>
      </c>
      <c r="E17" s="35" t="s">
        <v>17</v>
      </c>
      <c r="F17" s="35">
        <v>1</v>
      </c>
      <c r="G17" s="35" t="s">
        <v>23</v>
      </c>
      <c r="H17" s="35" t="s">
        <v>23</v>
      </c>
      <c r="I17" s="28" t="e">
        <f t="shared" si="1"/>
        <v>#VALUE!</v>
      </c>
      <c r="J17" s="21"/>
      <c r="K17" s="25"/>
    </row>
    <row r="18" spans="1:11" ht="15" customHeight="1">
      <c r="A18" s="56"/>
      <c r="B18" s="40" t="s">
        <v>64</v>
      </c>
      <c r="C18" s="40" t="s">
        <v>0</v>
      </c>
      <c r="D18" s="35" t="s">
        <v>14</v>
      </c>
      <c r="E18" s="35" t="s">
        <v>17</v>
      </c>
      <c r="F18" s="35">
        <v>2</v>
      </c>
      <c r="G18" s="35" t="s">
        <v>23</v>
      </c>
      <c r="H18" s="35" t="s">
        <v>23</v>
      </c>
      <c r="I18" s="29" t="e">
        <f t="shared" si="1"/>
        <v>#VALUE!</v>
      </c>
      <c r="J18" s="21"/>
      <c r="K18" s="25"/>
    </row>
    <row r="19" spans="1:11" ht="15" customHeight="1">
      <c r="A19" s="56"/>
      <c r="B19" s="30"/>
      <c r="C19" s="30"/>
      <c r="D19" s="35" t="s">
        <v>16</v>
      </c>
      <c r="E19" s="35" t="s">
        <v>17</v>
      </c>
      <c r="F19" s="35">
        <v>3</v>
      </c>
      <c r="G19" s="35" t="s">
        <v>23</v>
      </c>
      <c r="H19" s="35" t="s">
        <v>23</v>
      </c>
      <c r="I19" s="29" t="e">
        <f t="shared" si="1"/>
        <v>#VALUE!</v>
      </c>
      <c r="J19" s="21"/>
      <c r="K19" s="25"/>
    </row>
    <row r="20" spans="1:11" ht="15" customHeight="1">
      <c r="A20" s="57"/>
      <c r="B20" s="30"/>
      <c r="C20" s="30"/>
      <c r="D20" s="35" t="s">
        <v>15</v>
      </c>
      <c r="E20" s="35" t="s">
        <v>17</v>
      </c>
      <c r="F20" s="35">
        <v>4</v>
      </c>
      <c r="G20" s="35" t="s">
        <v>23</v>
      </c>
      <c r="H20" s="35" t="s">
        <v>23</v>
      </c>
      <c r="I20" s="29" t="e">
        <f t="shared" si="1"/>
        <v>#VALUE!</v>
      </c>
      <c r="J20" s="21"/>
      <c r="K20" s="25"/>
    </row>
    <row r="21" spans="1:11" ht="15" customHeight="1">
      <c r="A21" s="54">
        <v>3</v>
      </c>
      <c r="B21" s="31" t="s">
        <v>52</v>
      </c>
      <c r="C21" s="44" t="s">
        <v>0</v>
      </c>
      <c r="D21" s="22" t="s">
        <v>11</v>
      </c>
      <c r="E21" s="22" t="s">
        <v>17</v>
      </c>
      <c r="F21" s="22">
        <v>1</v>
      </c>
      <c r="G21" s="22" t="s">
        <v>23</v>
      </c>
      <c r="H21" s="22" t="s">
        <v>23</v>
      </c>
      <c r="I21" s="28" t="e">
        <f t="shared" si="1"/>
        <v>#VALUE!</v>
      </c>
      <c r="J21" s="21"/>
      <c r="K21" s="25"/>
    </row>
    <row r="22" spans="1:11" ht="15" customHeight="1">
      <c r="A22" s="58"/>
      <c r="B22" s="32" t="s">
        <v>72</v>
      </c>
      <c r="C22" s="43" t="s">
        <v>0</v>
      </c>
      <c r="D22" s="22" t="s">
        <v>14</v>
      </c>
      <c r="E22" s="22" t="s">
        <v>17</v>
      </c>
      <c r="F22" s="22">
        <v>2</v>
      </c>
      <c r="G22" s="22" t="s">
        <v>23</v>
      </c>
      <c r="H22" s="22" t="s">
        <v>23</v>
      </c>
      <c r="I22" s="29" t="e">
        <f t="shared" si="1"/>
        <v>#VALUE!</v>
      </c>
      <c r="J22" s="21"/>
      <c r="K22" s="25"/>
    </row>
    <row r="23" spans="1:11" ht="15" customHeight="1">
      <c r="A23" s="58"/>
      <c r="B23" s="32"/>
      <c r="C23" s="32"/>
      <c r="D23" s="22" t="s">
        <v>16</v>
      </c>
      <c r="E23" s="22"/>
      <c r="F23" s="22">
        <v>3</v>
      </c>
      <c r="G23" s="22" t="s">
        <v>23</v>
      </c>
      <c r="H23" s="22" t="s">
        <v>23</v>
      </c>
      <c r="I23" s="29" t="e">
        <f t="shared" si="1"/>
        <v>#VALUE!</v>
      </c>
      <c r="J23" s="21"/>
      <c r="K23" s="25"/>
    </row>
    <row r="24" spans="1:11" ht="15" customHeight="1">
      <c r="A24" s="59"/>
      <c r="B24" s="32"/>
      <c r="C24" s="32"/>
      <c r="D24" s="22" t="s">
        <v>15</v>
      </c>
      <c r="E24" s="22"/>
      <c r="F24" s="22">
        <v>4</v>
      </c>
      <c r="G24" s="22" t="s">
        <v>23</v>
      </c>
      <c r="H24" s="22" t="s">
        <v>23</v>
      </c>
      <c r="I24" s="29" t="e">
        <f t="shared" si="1"/>
        <v>#VALUE!</v>
      </c>
      <c r="J24" s="21"/>
      <c r="K24" s="25"/>
    </row>
    <row r="25" spans="1:11" ht="15" customHeight="1">
      <c r="A25" s="55">
        <v>4</v>
      </c>
      <c r="B25" s="41"/>
      <c r="C25" s="41"/>
      <c r="D25" s="35" t="s">
        <v>11</v>
      </c>
      <c r="E25" s="35" t="s">
        <v>17</v>
      </c>
      <c r="F25" s="27">
        <v>1</v>
      </c>
      <c r="G25" s="35" t="s">
        <v>23</v>
      </c>
      <c r="H25" s="35" t="s">
        <v>23</v>
      </c>
      <c r="I25" s="28" t="e">
        <f t="shared" si="1"/>
        <v>#VALUE!</v>
      </c>
      <c r="J25" s="21"/>
      <c r="K25" s="25"/>
    </row>
    <row r="26" spans="1:11" ht="15" customHeight="1">
      <c r="A26" s="56"/>
      <c r="B26" s="40"/>
      <c r="C26" s="40"/>
      <c r="D26" s="35" t="s">
        <v>14</v>
      </c>
      <c r="E26" s="35" t="s">
        <v>17</v>
      </c>
      <c r="F26" s="30">
        <v>2</v>
      </c>
      <c r="G26" s="35" t="s">
        <v>23</v>
      </c>
      <c r="H26" s="35" t="s">
        <v>23</v>
      </c>
      <c r="I26" s="29" t="e">
        <f t="shared" si="1"/>
        <v>#VALUE!</v>
      </c>
      <c r="J26" s="21"/>
      <c r="K26" s="25"/>
    </row>
    <row r="27" spans="1:11" ht="15" customHeight="1">
      <c r="A27" s="56"/>
      <c r="B27" s="30"/>
      <c r="C27" s="30"/>
      <c r="D27" s="35" t="s">
        <v>16</v>
      </c>
      <c r="E27" s="35" t="s">
        <v>17</v>
      </c>
      <c r="F27" s="30">
        <v>3</v>
      </c>
      <c r="G27" s="35" t="s">
        <v>23</v>
      </c>
      <c r="H27" s="35" t="s">
        <v>23</v>
      </c>
      <c r="I27" s="29" t="e">
        <f t="shared" si="1"/>
        <v>#VALUE!</v>
      </c>
      <c r="J27" s="21"/>
      <c r="K27" s="25"/>
    </row>
    <row r="28" spans="1:11" ht="15" customHeight="1">
      <c r="A28" s="57"/>
      <c r="B28" s="30"/>
      <c r="C28" s="30"/>
      <c r="D28" s="35" t="s">
        <v>15</v>
      </c>
      <c r="E28" s="35" t="s">
        <v>17</v>
      </c>
      <c r="F28" s="30">
        <v>4</v>
      </c>
      <c r="G28" s="35" t="s">
        <v>23</v>
      </c>
      <c r="H28" s="35" t="s">
        <v>23</v>
      </c>
      <c r="I28" s="29" t="e">
        <f t="shared" si="1"/>
        <v>#VALUE!</v>
      </c>
      <c r="J28" s="21"/>
      <c r="K28" s="25"/>
    </row>
    <row r="29" spans="1:11" ht="15" customHeight="1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</row>
    <row r="30" spans="1:11" ht="15" customHeight="1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</row>
  </sheetData>
  <mergeCells count="6">
    <mergeCell ref="A21:A24"/>
    <mergeCell ref="A25:A28"/>
    <mergeCell ref="A17:A20"/>
    <mergeCell ref="A13:A16"/>
    <mergeCell ref="A2:A5"/>
    <mergeCell ref="A6:A11"/>
  </mergeCells>
  <pageMargins left="0.7" right="0.7" top="0.75" bottom="0.75" header="0.3" footer="0.3"/>
  <pageSetup orientation="landscape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79646"/>
    <pageSetUpPr fitToPage="1"/>
  </sheetPr>
  <dimension ref="A1:N34"/>
  <sheetViews>
    <sheetView tabSelected="1" workbookViewId="0">
      <selection activeCell="G8" sqref="G8"/>
    </sheetView>
  </sheetViews>
  <sheetFormatPr defaultColWidth="17.28515625" defaultRowHeight="15" customHeight="1"/>
  <cols>
    <col min="1" max="1" width="5.140625" style="61" bestFit="1" customWidth="1"/>
    <col min="2" max="2" width="14.85546875" style="61" bestFit="1" customWidth="1"/>
    <col min="3" max="3" width="7.7109375" style="61" bestFit="1" customWidth="1"/>
    <col min="4" max="4" width="7.28515625" style="61" bestFit="1" customWidth="1"/>
    <col min="5" max="5" width="6.140625" style="61" bestFit="1" customWidth="1"/>
    <col min="6" max="7" width="14" style="61" bestFit="1" customWidth="1"/>
    <col min="8" max="8" width="14.42578125" style="61" bestFit="1" customWidth="1"/>
    <col min="9" max="10" width="14" style="61" bestFit="1" customWidth="1"/>
    <col min="11" max="11" width="14.42578125" style="61" bestFit="1" customWidth="1"/>
    <col min="12" max="12" width="6.28515625" style="61" bestFit="1" customWidth="1"/>
    <col min="13" max="14" width="8.85546875" style="61" customWidth="1"/>
    <col min="15" max="16384" width="17.28515625" style="61"/>
  </cols>
  <sheetData>
    <row r="1" spans="1:14" ht="15" customHeight="1">
      <c r="A1" s="17" t="s">
        <v>4</v>
      </c>
      <c r="B1" s="17" t="s">
        <v>2</v>
      </c>
      <c r="C1" s="17" t="s">
        <v>108</v>
      </c>
      <c r="D1" s="17" t="s">
        <v>3</v>
      </c>
      <c r="E1" s="17" t="s">
        <v>5</v>
      </c>
      <c r="F1" s="17" t="s">
        <v>20</v>
      </c>
      <c r="G1" s="17" t="s">
        <v>21</v>
      </c>
      <c r="H1" s="23" t="s">
        <v>113</v>
      </c>
      <c r="I1" s="69" t="s">
        <v>22</v>
      </c>
      <c r="J1" s="17" t="s">
        <v>24</v>
      </c>
      <c r="K1" s="23" t="s">
        <v>112</v>
      </c>
      <c r="L1" s="24" t="s">
        <v>111</v>
      </c>
      <c r="M1" s="24"/>
      <c r="N1" s="24"/>
    </row>
    <row r="2" spans="1:14" ht="15" customHeight="1">
      <c r="A2" s="52">
        <v>1</v>
      </c>
      <c r="B2" s="22" t="s">
        <v>47</v>
      </c>
      <c r="C2" s="22" t="s">
        <v>1</v>
      </c>
      <c r="D2" s="22" t="s">
        <v>11</v>
      </c>
      <c r="E2" s="22" t="s">
        <v>12</v>
      </c>
      <c r="F2" s="13">
        <v>20.04</v>
      </c>
      <c r="G2" s="13">
        <v>20.47</v>
      </c>
      <c r="H2" s="19">
        <f t="shared" ref="H2:H17" si="0">(F2+G2)/2</f>
        <v>20.254999999999999</v>
      </c>
      <c r="I2" s="13">
        <v>23</v>
      </c>
      <c r="J2" s="13">
        <v>23.2</v>
      </c>
      <c r="K2" s="19">
        <f t="shared" ref="K2:K17" si="1">(I2+J2)/2</f>
        <v>23.1</v>
      </c>
      <c r="L2" s="26">
        <f t="shared" ref="L2:L9" si="2">MIN(K2,H2)</f>
        <v>20.254999999999999</v>
      </c>
      <c r="M2" s="25"/>
      <c r="N2" s="25"/>
    </row>
    <row r="3" spans="1:14" ht="15" customHeight="1">
      <c r="A3" s="63"/>
      <c r="B3" s="22" t="s">
        <v>65</v>
      </c>
      <c r="C3" s="22" t="s">
        <v>1</v>
      </c>
      <c r="D3" s="22" t="s">
        <v>14</v>
      </c>
      <c r="E3" s="22" t="s">
        <v>12</v>
      </c>
      <c r="F3" s="13">
        <v>22.81</v>
      </c>
      <c r="G3" s="13">
        <v>22</v>
      </c>
      <c r="H3" s="19">
        <f t="shared" si="0"/>
        <v>22.405000000000001</v>
      </c>
      <c r="I3" s="13">
        <v>22.18</v>
      </c>
      <c r="J3" s="13">
        <v>22.22</v>
      </c>
      <c r="K3" s="19">
        <f t="shared" si="1"/>
        <v>22.2</v>
      </c>
      <c r="L3" s="26">
        <f t="shared" si="2"/>
        <v>22.2</v>
      </c>
      <c r="M3" s="25"/>
      <c r="N3" s="25"/>
    </row>
    <row r="4" spans="1:14" ht="15" customHeight="1">
      <c r="A4" s="53">
        <v>2</v>
      </c>
      <c r="B4" s="35" t="s">
        <v>51</v>
      </c>
      <c r="C4" s="35" t="s">
        <v>1</v>
      </c>
      <c r="D4" s="35" t="s">
        <v>11</v>
      </c>
      <c r="E4" s="35" t="s">
        <v>17</v>
      </c>
      <c r="F4" s="14"/>
      <c r="G4" s="14"/>
      <c r="H4" s="19"/>
      <c r="I4" s="14">
        <v>23.25</v>
      </c>
      <c r="J4" s="14">
        <v>23.34</v>
      </c>
      <c r="K4" s="19">
        <f t="shared" si="1"/>
        <v>23.295000000000002</v>
      </c>
      <c r="L4" s="26">
        <f t="shared" si="2"/>
        <v>23.295000000000002</v>
      </c>
      <c r="M4" s="25"/>
      <c r="N4" s="25"/>
    </row>
    <row r="5" spans="1:14" ht="15" customHeight="1">
      <c r="A5" s="63"/>
      <c r="B5" s="35" t="s">
        <v>26</v>
      </c>
      <c r="C5" s="35" t="s">
        <v>1</v>
      </c>
      <c r="D5" s="35" t="s">
        <v>14</v>
      </c>
      <c r="E5" s="35" t="s">
        <v>17</v>
      </c>
      <c r="F5" s="14">
        <v>34.869999999999997</v>
      </c>
      <c r="G5" s="14">
        <v>33.47</v>
      </c>
      <c r="H5" s="19">
        <f t="shared" si="0"/>
        <v>34.17</v>
      </c>
      <c r="I5" s="14">
        <v>34.4</v>
      </c>
      <c r="J5" s="14">
        <v>33.31</v>
      </c>
      <c r="K5" s="19">
        <f t="shared" si="1"/>
        <v>33.855000000000004</v>
      </c>
      <c r="L5" s="26">
        <f t="shared" si="2"/>
        <v>33.855000000000004</v>
      </c>
      <c r="M5" s="25"/>
      <c r="N5" s="25"/>
    </row>
    <row r="6" spans="1:14" ht="15" customHeight="1">
      <c r="A6" s="52">
        <v>3</v>
      </c>
      <c r="B6" s="22" t="s">
        <v>48</v>
      </c>
      <c r="C6" s="22" t="s">
        <v>1</v>
      </c>
      <c r="D6" s="22" t="s">
        <v>11</v>
      </c>
      <c r="E6" s="22" t="s">
        <v>12</v>
      </c>
      <c r="F6" s="13">
        <v>28.82</v>
      </c>
      <c r="G6" s="13">
        <v>28.81</v>
      </c>
      <c r="H6" s="19">
        <f t="shared" si="0"/>
        <v>28.814999999999998</v>
      </c>
      <c r="I6" s="13">
        <v>34.619999999999997</v>
      </c>
      <c r="J6" s="13">
        <v>24.62</v>
      </c>
      <c r="K6" s="19">
        <f t="shared" si="1"/>
        <v>29.619999999999997</v>
      </c>
      <c r="L6" s="26">
        <f t="shared" si="2"/>
        <v>28.814999999999998</v>
      </c>
      <c r="M6" s="25"/>
      <c r="N6" s="25"/>
    </row>
    <row r="7" spans="1:14" ht="15" customHeight="1">
      <c r="A7" s="63"/>
      <c r="B7" s="22" t="s">
        <v>25</v>
      </c>
      <c r="C7" s="22" t="s">
        <v>1</v>
      </c>
      <c r="D7" s="22" t="s">
        <v>14</v>
      </c>
      <c r="E7" s="22" t="s">
        <v>12</v>
      </c>
      <c r="F7" s="13">
        <v>21.5</v>
      </c>
      <c r="G7" s="13">
        <v>21.41</v>
      </c>
      <c r="H7" s="19">
        <f t="shared" si="0"/>
        <v>21.454999999999998</v>
      </c>
      <c r="I7" s="13">
        <v>27.19</v>
      </c>
      <c r="J7" s="13">
        <v>27.21</v>
      </c>
      <c r="K7" s="19">
        <f t="shared" si="1"/>
        <v>27.200000000000003</v>
      </c>
      <c r="L7" s="26">
        <f t="shared" si="2"/>
        <v>21.454999999999998</v>
      </c>
      <c r="M7" s="25"/>
      <c r="N7" s="25"/>
    </row>
    <row r="8" spans="1:14" ht="15" customHeight="1">
      <c r="A8" s="53">
        <v>4</v>
      </c>
      <c r="B8" s="35" t="s">
        <v>53</v>
      </c>
      <c r="C8" s="35" t="s">
        <v>1</v>
      </c>
      <c r="D8" s="35" t="s">
        <v>11</v>
      </c>
      <c r="E8" s="35" t="s">
        <v>17</v>
      </c>
      <c r="F8" s="14">
        <v>40.159999999999997</v>
      </c>
      <c r="G8" s="14">
        <v>40.19</v>
      </c>
      <c r="H8" s="19">
        <f t="shared" si="0"/>
        <v>40.174999999999997</v>
      </c>
      <c r="I8" s="14">
        <v>27.25</v>
      </c>
      <c r="J8" s="14">
        <v>27.28</v>
      </c>
      <c r="K8" s="19">
        <f t="shared" si="1"/>
        <v>27.265000000000001</v>
      </c>
      <c r="L8" s="26">
        <f t="shared" si="2"/>
        <v>27.265000000000001</v>
      </c>
      <c r="M8" s="25"/>
      <c r="N8" s="25"/>
    </row>
    <row r="9" spans="1:14" ht="15" customHeight="1">
      <c r="A9" s="63"/>
      <c r="B9" s="35" t="s">
        <v>27</v>
      </c>
      <c r="C9" s="35" t="s">
        <v>1</v>
      </c>
      <c r="D9" s="35" t="s">
        <v>14</v>
      </c>
      <c r="E9" s="35" t="s">
        <v>17</v>
      </c>
      <c r="F9" s="14">
        <v>26.94</v>
      </c>
      <c r="G9" s="14">
        <v>27.06</v>
      </c>
      <c r="H9" s="19">
        <f t="shared" si="0"/>
        <v>27</v>
      </c>
      <c r="I9" s="14">
        <v>26.78</v>
      </c>
      <c r="J9" s="14">
        <v>26.78</v>
      </c>
      <c r="K9" s="19">
        <f t="shared" si="1"/>
        <v>26.78</v>
      </c>
      <c r="L9" s="26">
        <f t="shared" si="2"/>
        <v>26.78</v>
      </c>
      <c r="M9" s="25"/>
      <c r="N9" s="25"/>
    </row>
    <row r="10" spans="1:14" ht="15" customHeight="1">
      <c r="A10" s="52">
        <v>5</v>
      </c>
      <c r="B10" s="22"/>
      <c r="C10" s="22"/>
      <c r="D10" s="22" t="s">
        <v>11</v>
      </c>
      <c r="E10" s="22" t="s">
        <v>17</v>
      </c>
      <c r="F10" s="13" t="s">
        <v>23</v>
      </c>
      <c r="G10" s="13" t="s">
        <v>23</v>
      </c>
      <c r="H10" s="19" t="e">
        <f t="shared" si="0"/>
        <v>#VALUE!</v>
      </c>
      <c r="I10" s="13" t="s">
        <v>23</v>
      </c>
      <c r="J10" s="13" t="s">
        <v>23</v>
      </c>
      <c r="K10" s="19" t="e">
        <f t="shared" si="1"/>
        <v>#VALUE!</v>
      </c>
      <c r="L10" s="26"/>
      <c r="M10" s="25"/>
      <c r="N10" s="25"/>
    </row>
    <row r="11" spans="1:14" ht="15" customHeight="1">
      <c r="A11" s="63"/>
      <c r="B11" s="22"/>
      <c r="C11" s="22"/>
      <c r="D11" s="22" t="s">
        <v>14</v>
      </c>
      <c r="E11" s="22" t="s">
        <v>17</v>
      </c>
      <c r="F11" s="13" t="s">
        <v>23</v>
      </c>
      <c r="G11" s="13" t="s">
        <v>23</v>
      </c>
      <c r="H11" s="19" t="e">
        <f t="shared" si="0"/>
        <v>#VALUE!</v>
      </c>
      <c r="I11" s="13" t="s">
        <v>23</v>
      </c>
      <c r="J11" s="13" t="s">
        <v>23</v>
      </c>
      <c r="K11" s="19" t="e">
        <f t="shared" si="1"/>
        <v>#VALUE!</v>
      </c>
      <c r="L11" s="26"/>
      <c r="M11" s="25"/>
      <c r="N11" s="25"/>
    </row>
    <row r="12" spans="1:14" ht="15" customHeight="1">
      <c r="A12" s="53">
        <v>6</v>
      </c>
      <c r="B12" s="35"/>
      <c r="C12" s="35"/>
      <c r="D12" s="35" t="s">
        <v>15</v>
      </c>
      <c r="E12" s="35" t="s">
        <v>17</v>
      </c>
      <c r="F12" s="14" t="s">
        <v>23</v>
      </c>
      <c r="G12" s="14" t="s">
        <v>23</v>
      </c>
      <c r="H12" s="19" t="e">
        <f t="shared" si="0"/>
        <v>#VALUE!</v>
      </c>
      <c r="I12" s="14" t="s">
        <v>23</v>
      </c>
      <c r="J12" s="14" t="s">
        <v>23</v>
      </c>
      <c r="K12" s="19" t="e">
        <f t="shared" si="1"/>
        <v>#VALUE!</v>
      </c>
      <c r="L12" s="26"/>
      <c r="M12" s="25"/>
      <c r="N12" s="25"/>
    </row>
    <row r="13" spans="1:14" ht="15" customHeight="1">
      <c r="A13" s="63"/>
      <c r="B13" s="35"/>
      <c r="C13" s="35"/>
      <c r="D13" s="35" t="s">
        <v>16</v>
      </c>
      <c r="E13" s="35" t="s">
        <v>17</v>
      </c>
      <c r="F13" s="14" t="s">
        <v>23</v>
      </c>
      <c r="G13" s="14" t="s">
        <v>23</v>
      </c>
      <c r="H13" s="19" t="e">
        <f t="shared" si="0"/>
        <v>#VALUE!</v>
      </c>
      <c r="I13" s="14" t="s">
        <v>23</v>
      </c>
      <c r="J13" s="14" t="s">
        <v>23</v>
      </c>
      <c r="K13" s="19" t="e">
        <f t="shared" si="1"/>
        <v>#VALUE!</v>
      </c>
      <c r="L13" s="26"/>
      <c r="M13" s="25"/>
      <c r="N13" s="25"/>
    </row>
    <row r="14" spans="1:14" ht="15" customHeight="1">
      <c r="A14" s="52">
        <v>7</v>
      </c>
      <c r="B14" s="22"/>
      <c r="C14" s="22"/>
      <c r="D14" s="22" t="s">
        <v>11</v>
      </c>
      <c r="E14" s="22" t="s">
        <v>17</v>
      </c>
      <c r="F14" s="13" t="s">
        <v>23</v>
      </c>
      <c r="G14" s="13" t="s">
        <v>23</v>
      </c>
      <c r="H14" s="19" t="e">
        <f t="shared" si="0"/>
        <v>#VALUE!</v>
      </c>
      <c r="I14" s="13" t="s">
        <v>23</v>
      </c>
      <c r="J14" s="13" t="s">
        <v>23</v>
      </c>
      <c r="K14" s="19" t="e">
        <f t="shared" si="1"/>
        <v>#VALUE!</v>
      </c>
      <c r="L14" s="26"/>
      <c r="M14" s="25"/>
      <c r="N14" s="25"/>
    </row>
    <row r="15" spans="1:14" ht="15" customHeight="1">
      <c r="A15" s="63"/>
      <c r="B15" s="22"/>
      <c r="C15" s="22"/>
      <c r="D15" s="22" t="s">
        <v>14</v>
      </c>
      <c r="E15" s="22" t="s">
        <v>17</v>
      </c>
      <c r="F15" s="13" t="s">
        <v>23</v>
      </c>
      <c r="G15" s="13" t="s">
        <v>23</v>
      </c>
      <c r="H15" s="19" t="e">
        <f t="shared" si="0"/>
        <v>#VALUE!</v>
      </c>
      <c r="I15" s="13" t="s">
        <v>23</v>
      </c>
      <c r="J15" s="13" t="s">
        <v>23</v>
      </c>
      <c r="K15" s="19" t="e">
        <f t="shared" si="1"/>
        <v>#VALUE!</v>
      </c>
      <c r="L15" s="26"/>
      <c r="M15" s="25"/>
      <c r="N15" s="25"/>
    </row>
    <row r="16" spans="1:14" ht="15" customHeight="1">
      <c r="A16" s="53">
        <v>8</v>
      </c>
      <c r="B16" s="35"/>
      <c r="C16" s="35"/>
      <c r="D16" s="35" t="s">
        <v>15</v>
      </c>
      <c r="E16" s="35" t="s">
        <v>17</v>
      </c>
      <c r="F16" s="14" t="s">
        <v>23</v>
      </c>
      <c r="G16" s="14" t="s">
        <v>23</v>
      </c>
      <c r="H16" s="19" t="e">
        <f t="shared" si="0"/>
        <v>#VALUE!</v>
      </c>
      <c r="I16" s="14" t="s">
        <v>23</v>
      </c>
      <c r="J16" s="14" t="s">
        <v>23</v>
      </c>
      <c r="K16" s="19" t="e">
        <f t="shared" si="1"/>
        <v>#VALUE!</v>
      </c>
      <c r="L16" s="26"/>
      <c r="M16" s="25"/>
      <c r="N16" s="25"/>
    </row>
    <row r="17" spans="1:14" ht="15" customHeight="1">
      <c r="A17" s="63"/>
      <c r="B17" s="35"/>
      <c r="C17" s="35"/>
      <c r="D17" s="35" t="s">
        <v>16</v>
      </c>
      <c r="E17" s="35" t="s">
        <v>17</v>
      </c>
      <c r="F17" s="14" t="s">
        <v>23</v>
      </c>
      <c r="G17" s="14" t="s">
        <v>23</v>
      </c>
      <c r="H17" s="19" t="e">
        <f t="shared" si="0"/>
        <v>#VALUE!</v>
      </c>
      <c r="I17" s="14" t="s">
        <v>23</v>
      </c>
      <c r="J17" s="14" t="s">
        <v>23</v>
      </c>
      <c r="K17" s="19" t="e">
        <f t="shared" si="1"/>
        <v>#VALUE!</v>
      </c>
      <c r="L17" s="26"/>
      <c r="M17" s="25"/>
      <c r="N17" s="25"/>
    </row>
    <row r="18" spans="1:14" ht="15" customHeight="1">
      <c r="A18" s="52">
        <v>1</v>
      </c>
      <c r="B18" s="22" t="s">
        <v>77</v>
      </c>
      <c r="C18" s="22" t="s">
        <v>0</v>
      </c>
      <c r="D18" s="22" t="s">
        <v>11</v>
      </c>
      <c r="E18" s="22" t="s">
        <v>12</v>
      </c>
      <c r="F18" s="13">
        <v>37.090000000000003</v>
      </c>
      <c r="G18" s="13">
        <v>36.909999999999997</v>
      </c>
      <c r="H18" s="9">
        <f t="shared" ref="H18:H33" si="3">(F18+G18)/2</f>
        <v>37</v>
      </c>
      <c r="I18" s="13">
        <v>35.409999999999997</v>
      </c>
      <c r="J18" s="13">
        <v>35.409999999999997</v>
      </c>
      <c r="K18" s="9">
        <f t="shared" ref="K18:K33" si="4">(I18+J18)/2</f>
        <v>35.409999999999997</v>
      </c>
      <c r="L18" s="33">
        <f t="shared" ref="L18:L26" si="5">MIN(K18,H18)</f>
        <v>35.409999999999997</v>
      </c>
      <c r="M18" s="34"/>
      <c r="N18" s="25"/>
    </row>
    <row r="19" spans="1:14" ht="15" customHeight="1">
      <c r="A19" s="63"/>
      <c r="B19" s="22" t="s">
        <v>74</v>
      </c>
      <c r="C19" s="22" t="s">
        <v>0</v>
      </c>
      <c r="D19" s="22" t="s">
        <v>14</v>
      </c>
      <c r="E19" s="22" t="s">
        <v>12</v>
      </c>
      <c r="F19" s="13">
        <v>42.66</v>
      </c>
      <c r="G19" s="13">
        <v>42.47</v>
      </c>
      <c r="H19" s="9">
        <f t="shared" si="3"/>
        <v>42.564999999999998</v>
      </c>
      <c r="I19" s="13">
        <v>35.25</v>
      </c>
      <c r="J19" s="13">
        <v>35.270000000000003</v>
      </c>
      <c r="K19" s="9">
        <f t="shared" si="4"/>
        <v>35.260000000000005</v>
      </c>
      <c r="L19" s="33">
        <f t="shared" si="5"/>
        <v>35.260000000000005</v>
      </c>
      <c r="M19" s="34"/>
      <c r="N19" s="25"/>
    </row>
    <row r="20" spans="1:14" ht="15" customHeight="1">
      <c r="A20" s="53">
        <v>2</v>
      </c>
      <c r="B20" s="35" t="s">
        <v>67</v>
      </c>
      <c r="C20" s="35" t="s">
        <v>0</v>
      </c>
      <c r="D20" s="35" t="s">
        <v>14</v>
      </c>
      <c r="E20" s="35" t="s">
        <v>12</v>
      </c>
      <c r="F20" s="14">
        <v>25.78</v>
      </c>
      <c r="G20" s="14">
        <v>25.78</v>
      </c>
      <c r="H20" s="9">
        <f t="shared" si="3"/>
        <v>25.78</v>
      </c>
      <c r="I20" s="14">
        <v>26.47</v>
      </c>
      <c r="J20" s="14">
        <v>26.34</v>
      </c>
      <c r="K20" s="9">
        <f t="shared" si="4"/>
        <v>26.405000000000001</v>
      </c>
      <c r="L20" s="33">
        <f t="shared" si="5"/>
        <v>25.78</v>
      </c>
      <c r="M20" s="34"/>
      <c r="N20" s="25"/>
    </row>
    <row r="21" spans="1:14" ht="15" customHeight="1">
      <c r="A21" s="63"/>
      <c r="B21" s="35" t="s">
        <v>33</v>
      </c>
      <c r="C21" s="35" t="s">
        <v>0</v>
      </c>
      <c r="D21" s="35" t="s">
        <v>16</v>
      </c>
      <c r="E21" s="35" t="s">
        <v>12</v>
      </c>
      <c r="F21" s="14">
        <v>0</v>
      </c>
      <c r="G21" s="14">
        <v>0</v>
      </c>
      <c r="H21" s="9">
        <f t="shared" si="3"/>
        <v>0</v>
      </c>
      <c r="I21" s="14">
        <v>0</v>
      </c>
      <c r="J21" s="14">
        <v>0</v>
      </c>
      <c r="K21" s="9">
        <f t="shared" si="4"/>
        <v>0</v>
      </c>
      <c r="L21" s="33"/>
      <c r="M21" s="34"/>
      <c r="N21" s="25"/>
    </row>
    <row r="22" spans="1:14" ht="15" customHeight="1">
      <c r="A22" s="52">
        <v>3</v>
      </c>
      <c r="B22" s="13" t="s">
        <v>78</v>
      </c>
      <c r="C22" s="13" t="s">
        <v>0</v>
      </c>
      <c r="D22" s="22" t="s">
        <v>11</v>
      </c>
      <c r="E22" s="22" t="s">
        <v>17</v>
      </c>
      <c r="F22" s="13">
        <v>46.4</v>
      </c>
      <c r="G22" s="13">
        <v>46.31</v>
      </c>
      <c r="H22" s="9">
        <f t="shared" si="3"/>
        <v>46.355000000000004</v>
      </c>
      <c r="I22" s="13">
        <v>33</v>
      </c>
      <c r="J22" s="13">
        <v>33</v>
      </c>
      <c r="K22" s="9">
        <f t="shared" si="4"/>
        <v>33</v>
      </c>
      <c r="L22" s="33">
        <f t="shared" si="5"/>
        <v>33</v>
      </c>
      <c r="M22" s="34"/>
      <c r="N22" s="25"/>
    </row>
    <row r="23" spans="1:14" ht="15" customHeight="1">
      <c r="A23" s="63"/>
      <c r="B23" s="13" t="s">
        <v>76</v>
      </c>
      <c r="C23" s="13" t="s">
        <v>0</v>
      </c>
      <c r="D23" s="22" t="s">
        <v>14</v>
      </c>
      <c r="E23" s="22" t="s">
        <v>17</v>
      </c>
      <c r="F23" s="13">
        <v>44.38</v>
      </c>
      <c r="G23" s="13">
        <v>44.41</v>
      </c>
      <c r="H23" s="9">
        <f t="shared" si="3"/>
        <v>44.394999999999996</v>
      </c>
      <c r="I23" s="13">
        <v>32.380000000000003</v>
      </c>
      <c r="J23" s="13">
        <v>32.409999999999997</v>
      </c>
      <c r="K23" s="9">
        <f t="shared" si="4"/>
        <v>32.394999999999996</v>
      </c>
      <c r="L23" s="33">
        <f t="shared" si="5"/>
        <v>32.394999999999996</v>
      </c>
      <c r="M23" s="34"/>
      <c r="N23" s="25"/>
    </row>
    <row r="24" spans="1:14" ht="15" customHeight="1">
      <c r="A24" s="53">
        <v>4</v>
      </c>
      <c r="B24" s="14" t="s">
        <v>75</v>
      </c>
      <c r="C24" s="14" t="s">
        <v>0</v>
      </c>
      <c r="D24" s="35" t="s">
        <v>14</v>
      </c>
      <c r="E24" s="35" t="s">
        <v>17</v>
      </c>
      <c r="F24" s="14">
        <v>0</v>
      </c>
      <c r="G24" s="14">
        <v>0</v>
      </c>
      <c r="H24" s="9"/>
      <c r="I24" s="14">
        <v>29.16</v>
      </c>
      <c r="J24" s="14">
        <v>29.28</v>
      </c>
      <c r="K24" s="9">
        <f t="shared" si="4"/>
        <v>29.22</v>
      </c>
      <c r="L24" s="33">
        <f t="shared" si="5"/>
        <v>29.22</v>
      </c>
      <c r="M24" s="34"/>
      <c r="N24" s="25"/>
    </row>
    <row r="25" spans="1:14" ht="15" customHeight="1">
      <c r="A25" s="63"/>
      <c r="B25" s="14" t="s">
        <v>36</v>
      </c>
      <c r="C25" s="14" t="s">
        <v>0</v>
      </c>
      <c r="D25" s="35" t="s">
        <v>16</v>
      </c>
      <c r="E25" s="35" t="s">
        <v>17</v>
      </c>
      <c r="F25" s="14">
        <v>40.159999999999997</v>
      </c>
      <c r="G25" s="14">
        <v>40.72</v>
      </c>
      <c r="H25" s="9">
        <f t="shared" si="3"/>
        <v>40.44</v>
      </c>
      <c r="I25" s="14">
        <v>29.53</v>
      </c>
      <c r="J25" s="14">
        <v>29.72</v>
      </c>
      <c r="K25" s="9">
        <f t="shared" si="4"/>
        <v>29.625</v>
      </c>
      <c r="L25" s="33">
        <f t="shared" si="5"/>
        <v>29.625</v>
      </c>
      <c r="M25" s="34"/>
      <c r="N25" s="25"/>
    </row>
    <row r="26" spans="1:14" ht="15" customHeight="1">
      <c r="A26" s="52">
        <v>5</v>
      </c>
      <c r="B26" s="22" t="s">
        <v>49</v>
      </c>
      <c r="C26" s="22" t="s">
        <v>0</v>
      </c>
      <c r="D26" s="22" t="s">
        <v>11</v>
      </c>
      <c r="E26" s="22" t="s">
        <v>17</v>
      </c>
      <c r="F26" s="13">
        <v>36.659999999999997</v>
      </c>
      <c r="G26" s="13">
        <v>36.6</v>
      </c>
      <c r="H26" s="9">
        <f t="shared" si="3"/>
        <v>36.629999999999995</v>
      </c>
      <c r="I26" s="13">
        <v>37</v>
      </c>
      <c r="J26" s="13">
        <v>36.97</v>
      </c>
      <c r="K26" s="9">
        <f t="shared" si="4"/>
        <v>36.984999999999999</v>
      </c>
      <c r="L26" s="33">
        <f t="shared" si="5"/>
        <v>36.629999999999995</v>
      </c>
      <c r="M26" s="34"/>
      <c r="N26" s="25"/>
    </row>
    <row r="27" spans="1:14" ht="15" customHeight="1">
      <c r="A27" s="63"/>
      <c r="B27" s="13"/>
      <c r="C27" s="13"/>
      <c r="D27" s="22"/>
      <c r="E27" s="22"/>
      <c r="F27" s="13" t="s">
        <v>23</v>
      </c>
      <c r="G27" s="13" t="s">
        <v>23</v>
      </c>
      <c r="H27" s="9" t="e">
        <f t="shared" si="3"/>
        <v>#VALUE!</v>
      </c>
      <c r="I27" s="13" t="s">
        <v>23</v>
      </c>
      <c r="J27" s="13" t="s">
        <v>23</v>
      </c>
      <c r="K27" s="9" t="e">
        <f t="shared" si="4"/>
        <v>#VALUE!</v>
      </c>
      <c r="L27" s="33"/>
      <c r="M27" s="34"/>
      <c r="N27" s="25"/>
    </row>
    <row r="28" spans="1:14" ht="15" customHeight="1">
      <c r="A28" s="53">
        <v>6</v>
      </c>
      <c r="B28" s="35"/>
      <c r="C28" s="35"/>
      <c r="D28" s="35" t="s">
        <v>15</v>
      </c>
      <c r="E28" s="35" t="s">
        <v>17</v>
      </c>
      <c r="F28" s="14" t="s">
        <v>23</v>
      </c>
      <c r="G28" s="14" t="s">
        <v>23</v>
      </c>
      <c r="H28" s="9" t="e">
        <f t="shared" si="3"/>
        <v>#VALUE!</v>
      </c>
      <c r="I28" s="14" t="s">
        <v>23</v>
      </c>
      <c r="J28" s="14" t="s">
        <v>23</v>
      </c>
      <c r="K28" s="9" t="e">
        <f t="shared" si="4"/>
        <v>#VALUE!</v>
      </c>
      <c r="L28" s="33"/>
      <c r="M28" s="34"/>
      <c r="N28" s="25"/>
    </row>
    <row r="29" spans="1:14" ht="15" customHeight="1">
      <c r="A29" s="63"/>
      <c r="B29" s="35"/>
      <c r="C29" s="35"/>
      <c r="D29" s="35" t="s">
        <v>16</v>
      </c>
      <c r="E29" s="35" t="s">
        <v>17</v>
      </c>
      <c r="F29" s="14" t="s">
        <v>23</v>
      </c>
      <c r="G29" s="14" t="s">
        <v>23</v>
      </c>
      <c r="H29" s="9" t="e">
        <f t="shared" si="3"/>
        <v>#VALUE!</v>
      </c>
      <c r="I29" s="14" t="s">
        <v>23</v>
      </c>
      <c r="J29" s="14" t="s">
        <v>23</v>
      </c>
      <c r="K29" s="9" t="e">
        <f t="shared" si="4"/>
        <v>#VALUE!</v>
      </c>
      <c r="L29" s="33"/>
      <c r="M29" s="34"/>
      <c r="N29" s="25"/>
    </row>
    <row r="30" spans="1:14" ht="15" customHeight="1">
      <c r="A30" s="52">
        <v>7</v>
      </c>
      <c r="B30" s="22"/>
      <c r="C30" s="22"/>
      <c r="D30" s="22" t="s">
        <v>11</v>
      </c>
      <c r="E30" s="22" t="s">
        <v>17</v>
      </c>
      <c r="F30" s="13" t="s">
        <v>23</v>
      </c>
      <c r="G30" s="13" t="s">
        <v>23</v>
      </c>
      <c r="H30" s="9" t="e">
        <f t="shared" si="3"/>
        <v>#VALUE!</v>
      </c>
      <c r="I30" s="13" t="s">
        <v>23</v>
      </c>
      <c r="J30" s="13" t="s">
        <v>23</v>
      </c>
      <c r="K30" s="9" t="e">
        <f t="shared" si="4"/>
        <v>#VALUE!</v>
      </c>
      <c r="L30" s="33"/>
      <c r="M30" s="34"/>
      <c r="N30" s="25"/>
    </row>
    <row r="31" spans="1:14" ht="15" customHeight="1">
      <c r="A31" s="63"/>
      <c r="B31" s="22"/>
      <c r="C31" s="22"/>
      <c r="D31" s="22" t="s">
        <v>14</v>
      </c>
      <c r="E31" s="22" t="s">
        <v>17</v>
      </c>
      <c r="F31" s="13" t="s">
        <v>23</v>
      </c>
      <c r="G31" s="13" t="s">
        <v>23</v>
      </c>
      <c r="H31" s="9" t="e">
        <f t="shared" si="3"/>
        <v>#VALUE!</v>
      </c>
      <c r="I31" s="13" t="s">
        <v>23</v>
      </c>
      <c r="J31" s="13" t="s">
        <v>23</v>
      </c>
      <c r="K31" s="9" t="e">
        <f t="shared" si="4"/>
        <v>#VALUE!</v>
      </c>
      <c r="L31" s="33"/>
      <c r="M31" s="34"/>
      <c r="N31" s="25"/>
    </row>
    <row r="32" spans="1:14" ht="15" customHeight="1">
      <c r="A32" s="53">
        <v>6</v>
      </c>
      <c r="B32" s="14"/>
      <c r="C32" s="14"/>
      <c r="D32" s="35" t="s">
        <v>15</v>
      </c>
      <c r="E32" s="35" t="s">
        <v>17</v>
      </c>
      <c r="F32" s="14" t="s">
        <v>23</v>
      </c>
      <c r="G32" s="14" t="s">
        <v>23</v>
      </c>
      <c r="H32" s="9" t="e">
        <f t="shared" si="3"/>
        <v>#VALUE!</v>
      </c>
      <c r="I32" s="14" t="s">
        <v>23</v>
      </c>
      <c r="J32" s="14" t="s">
        <v>23</v>
      </c>
      <c r="K32" s="9" t="e">
        <f t="shared" si="4"/>
        <v>#VALUE!</v>
      </c>
      <c r="L32" s="33"/>
      <c r="M32" s="34"/>
      <c r="N32" s="25"/>
    </row>
    <row r="33" spans="1:14" ht="15" customHeight="1">
      <c r="A33" s="63"/>
      <c r="B33" s="14"/>
      <c r="C33" s="14"/>
      <c r="D33" s="35" t="s">
        <v>16</v>
      </c>
      <c r="E33" s="35" t="s">
        <v>17</v>
      </c>
      <c r="F33" s="14" t="s">
        <v>23</v>
      </c>
      <c r="G33" s="14" t="s">
        <v>23</v>
      </c>
      <c r="H33" s="9" t="e">
        <f t="shared" si="3"/>
        <v>#VALUE!</v>
      </c>
      <c r="I33" s="14" t="s">
        <v>23</v>
      </c>
      <c r="J33" s="14" t="s">
        <v>23</v>
      </c>
      <c r="K33" s="9" t="e">
        <f t="shared" si="4"/>
        <v>#VALUE!</v>
      </c>
      <c r="L33" s="33"/>
      <c r="M33" s="34"/>
      <c r="N33" s="25"/>
    </row>
    <row r="34" spans="1:14" ht="15" customHeight="1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</row>
  </sheetData>
  <mergeCells count="16">
    <mergeCell ref="A32:A33"/>
    <mergeCell ref="A16:A17"/>
    <mergeCell ref="A24:A25"/>
    <mergeCell ref="A26:A27"/>
    <mergeCell ref="A28:A29"/>
    <mergeCell ref="A14:A15"/>
    <mergeCell ref="A30:A31"/>
    <mergeCell ref="A22:A23"/>
    <mergeCell ref="A18:A19"/>
    <mergeCell ref="A20:A21"/>
    <mergeCell ref="A8:A9"/>
    <mergeCell ref="A10:A11"/>
    <mergeCell ref="A12:A13"/>
    <mergeCell ref="A2:A3"/>
    <mergeCell ref="A4:A5"/>
    <mergeCell ref="A6:A7"/>
  </mergeCells>
  <pageMargins left="0.7" right="0.7" top="0.75" bottom="0.75" header="0.3" footer="0.3"/>
  <pageSetup scale="80" orientation="landscape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Climb</vt:lpstr>
      <vt:lpstr>Throw</vt:lpstr>
      <vt:lpstr>Pulp</vt:lpstr>
      <vt:lpstr>Caber</vt:lpstr>
      <vt:lpstr>Traverse</vt:lpstr>
      <vt:lpstr>Dendro</vt:lpstr>
      <vt:lpstr>Speed</vt:lpstr>
      <vt:lpstr>Hard</vt:lpstr>
      <vt:lpstr>Choker</vt:lpstr>
      <vt:lpstr>Double</vt:lpstr>
      <vt:lpstr>Single</vt:lpstr>
      <vt:lpstr>PSaw</vt:lpstr>
      <vt:lpstr>JackJill</vt:lpstr>
      <vt:lpstr>OP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Risato</cp:lastModifiedBy>
  <cp:lastPrinted>2017-10-07T14:02:57Z</cp:lastPrinted>
  <dcterms:modified xsi:type="dcterms:W3CDTF">2017-11-26T04:59:21Z</dcterms:modified>
</cp:coreProperties>
</file>