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B\Reports\Board_1_555\"/>
    </mc:Choice>
  </mc:AlternateContent>
  <xr:revisionPtr revIDLastSave="0" documentId="13_ncr:1_{275D408B-88A6-42EA-A8A9-0FAFC4AE08E6}" xr6:coauthVersionLast="47" xr6:coauthVersionMax="47" xr10:uidLastSave="{00000000-0000-0000-0000-000000000000}"/>
  <bookViews>
    <workbookView xWindow="-108" yWindow="-108" windowWidth="23256" windowHeight="12576" xr2:uid="{FB09D6BF-FD68-41EB-AAB3-A96CAA9AC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F10" i="1"/>
  <c r="E10" i="1"/>
  <c r="D10" i="1"/>
  <c r="C10" i="1"/>
  <c r="C9" i="1"/>
  <c r="C7" i="1"/>
  <c r="M8" i="1"/>
  <c r="M9" i="1" s="1"/>
  <c r="H7" i="1"/>
  <c r="K6" i="1"/>
  <c r="J6" i="1"/>
  <c r="I6" i="1"/>
  <c r="H6" i="1"/>
  <c r="C18" i="1"/>
  <c r="C19" i="1" s="1"/>
  <c r="C20" i="1" s="1"/>
  <c r="F18" i="1"/>
  <c r="E18" i="1"/>
  <c r="D18" i="1"/>
  <c r="F9" i="1"/>
  <c r="E9" i="1"/>
  <c r="D9" i="1"/>
  <c r="F7" i="1"/>
  <c r="E7" i="1"/>
  <c r="D7" i="1"/>
  <c r="C16" i="1" l="1"/>
</calcChain>
</file>

<file path=xl/sharedStrings.xml><?xml version="1.0" encoding="utf-8"?>
<sst xmlns="http://schemas.openxmlformats.org/spreadsheetml/2006/main" count="25" uniqueCount="16">
  <si>
    <t>LED2</t>
  </si>
  <si>
    <t>LED3</t>
  </si>
  <si>
    <t>LED4</t>
  </si>
  <si>
    <t>LED5</t>
  </si>
  <si>
    <t>mA</t>
  </si>
  <si>
    <t xml:space="preserve">Total current </t>
  </si>
  <si>
    <t>Current calculated (mA)</t>
  </si>
  <si>
    <t>Voltage at Resistor (V)</t>
  </si>
  <si>
    <t>Voltage drop at RED LED(V)</t>
  </si>
  <si>
    <t>Voltage Drop at LED (V)</t>
  </si>
  <si>
    <t>Resistor Value</t>
  </si>
  <si>
    <t>Current measured (mA)</t>
  </si>
  <si>
    <t>Voltage drop at Resistor (mV)</t>
  </si>
  <si>
    <t>Output Voltage at 555</t>
  </si>
  <si>
    <t>Measured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</si>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</sst>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0CEB-DEE5-48BF-ACA6-013E2EC40D11}">
  <dimension ref="A3:M20"/>
  <sheetViews>
    <sheetView tabSelected="1" workbookViewId="0"/>
  </sheetViews>
  <sheetFormatPr defaultRowHeight="14.4" x14ac:dyDescent="0.3"/>
  <cols>
    <col min="1" max="1" width="10.33203125" bestFit="1" customWidth="1"/>
    <col min="2" max="2" width="26.33203125" bestFit="1" customWidth="1"/>
    <col min="3" max="3" width="7" bestFit="1" customWidth="1"/>
    <col min="4" max="4" width="6" bestFit="1" customWidth="1"/>
    <col min="5" max="6" width="5.109375" bestFit="1" customWidth="1"/>
  </cols>
  <sheetData>
    <row r="3" spans="1:13" x14ac:dyDescent="0.3">
      <c r="A3" s="2">
        <v>2.34</v>
      </c>
      <c r="B3" s="2" t="s">
        <v>13</v>
      </c>
      <c r="C3" s="2" t="s">
        <v>0</v>
      </c>
      <c r="D3" s="2" t="s">
        <v>1</v>
      </c>
      <c r="E3" s="2" t="s">
        <v>2</v>
      </c>
      <c r="F3" s="2" t="s">
        <v>3</v>
      </c>
    </row>
    <row r="4" spans="1:13" x14ac:dyDescent="0.3">
      <c r="A4" s="2" t="s">
        <v>14</v>
      </c>
      <c r="B4" s="3" t="s">
        <v>9</v>
      </c>
      <c r="C4" s="3">
        <v>1.109</v>
      </c>
      <c r="D4" s="3">
        <v>1.1599999999999999</v>
      </c>
      <c r="E4" s="3">
        <v>1.19</v>
      </c>
      <c r="F4" s="3">
        <v>1.25</v>
      </c>
    </row>
    <row r="5" spans="1:13" x14ac:dyDescent="0.3">
      <c r="A5" s="2" t="s">
        <v>14</v>
      </c>
      <c r="B5" s="4" t="s">
        <v>12</v>
      </c>
      <c r="C5" s="4">
        <v>650</v>
      </c>
      <c r="D5" s="4">
        <v>600</v>
      </c>
      <c r="E5" s="4">
        <v>570</v>
      </c>
      <c r="F5" s="4">
        <v>670</v>
      </c>
    </row>
    <row r="6" spans="1:13" x14ac:dyDescent="0.3">
      <c r="A6" s="6" t="s">
        <v>15</v>
      </c>
      <c r="B6" s="2" t="s">
        <v>10</v>
      </c>
      <c r="C6" s="2">
        <v>10000</v>
      </c>
      <c r="D6" s="2">
        <v>1000</v>
      </c>
      <c r="E6" s="2">
        <v>300</v>
      </c>
      <c r="F6" s="2">
        <v>50</v>
      </c>
      <c r="H6">
        <f>1/C6</f>
        <v>1E-4</v>
      </c>
      <c r="I6">
        <f>1/D6</f>
        <v>1E-3</v>
      </c>
      <c r="J6">
        <f>1/E6</f>
        <v>3.3333333333333335E-3</v>
      </c>
      <c r="K6">
        <f>1/F6</f>
        <v>0.02</v>
      </c>
      <c r="M6">
        <v>4.8899999999999997</v>
      </c>
    </row>
    <row r="7" spans="1:13" x14ac:dyDescent="0.3">
      <c r="A7" s="2" t="s">
        <v>14</v>
      </c>
      <c r="B7" s="5" t="s">
        <v>11</v>
      </c>
      <c r="C7" s="5">
        <f>C5/C6</f>
        <v>6.5000000000000002E-2</v>
      </c>
      <c r="D7" s="5">
        <f>D5/D6</f>
        <v>0.6</v>
      </c>
      <c r="E7" s="5">
        <f>E5/E6</f>
        <v>1.9</v>
      </c>
      <c r="F7" s="5">
        <f>F5/F6</f>
        <v>13.4</v>
      </c>
      <c r="H7">
        <f>H6+I6+J6+K6</f>
        <v>2.4433333333333335E-2</v>
      </c>
      <c r="M7">
        <v>2.34</v>
      </c>
    </row>
    <row r="8" spans="1:13" x14ac:dyDescent="0.3">
      <c r="A8" s="6" t="s">
        <v>15</v>
      </c>
      <c r="B8" s="3" t="s">
        <v>8</v>
      </c>
      <c r="C8" s="3">
        <v>1.8</v>
      </c>
      <c r="D8" s="3">
        <v>1.8</v>
      </c>
      <c r="E8" s="3">
        <v>1.8</v>
      </c>
      <c r="F8" s="3">
        <v>1.8</v>
      </c>
      <c r="M8">
        <f>(M6-M7)/M7</f>
        <v>1.0897435897435896</v>
      </c>
    </row>
    <row r="9" spans="1:13" x14ac:dyDescent="0.3">
      <c r="A9" s="6" t="s">
        <v>15</v>
      </c>
      <c r="B9" s="4" t="s">
        <v>7</v>
      </c>
      <c r="C9" s="4">
        <f>A3-C8</f>
        <v>0.53999999999999981</v>
      </c>
      <c r="D9" s="4">
        <f>A3-D8</f>
        <v>0.53999999999999981</v>
      </c>
      <c r="E9" s="4">
        <f>A3-E8</f>
        <v>0.53999999999999981</v>
      </c>
      <c r="F9" s="4">
        <f>A3-F8</f>
        <v>0.53999999999999981</v>
      </c>
      <c r="M9">
        <f>H7*M8</f>
        <v>2.6626068376068374E-2</v>
      </c>
    </row>
    <row r="10" spans="1:13" x14ac:dyDescent="0.3">
      <c r="A10" s="6" t="s">
        <v>15</v>
      </c>
      <c r="B10" s="5" t="s">
        <v>6</v>
      </c>
      <c r="C10" s="5">
        <f>C9/C6*1000</f>
        <v>5.3999999999999986E-2</v>
      </c>
      <c r="D10" s="5">
        <f>D9/D6*1000</f>
        <v>0.53999999999999981</v>
      </c>
      <c r="E10" s="5">
        <f>E9/E6*1000</f>
        <v>1.7999999999999994</v>
      </c>
      <c r="F10" s="5">
        <f>F9/F6*1000</f>
        <v>10.799999999999997</v>
      </c>
    </row>
    <row r="11" spans="1:13" x14ac:dyDescent="0.3">
      <c r="A11" s="2" t="s">
        <v>5</v>
      </c>
      <c r="B11" s="2"/>
      <c r="F11" s="1"/>
    </row>
    <row r="12" spans="1:13" x14ac:dyDescent="0.3">
      <c r="A12" s="6" t="s">
        <v>15</v>
      </c>
      <c r="B12" s="2">
        <f>C10+D10+E10+F10</f>
        <v>13.193999999999996</v>
      </c>
    </row>
    <row r="13" spans="1:13" x14ac:dyDescent="0.3">
      <c r="A13" s="2" t="s">
        <v>14</v>
      </c>
      <c r="B13" s="2">
        <f>C7+D7+E7+F7</f>
        <v>15.965</v>
      </c>
    </row>
    <row r="16" spans="1:13" x14ac:dyDescent="0.3">
      <c r="B16" t="s">
        <v>5</v>
      </c>
      <c r="C16">
        <f>C7+D7+E7+F7</f>
        <v>15.965</v>
      </c>
    </row>
    <row r="17" spans="2:6" x14ac:dyDescent="0.3">
      <c r="C17">
        <v>3</v>
      </c>
      <c r="D17">
        <v>3</v>
      </c>
      <c r="E17">
        <v>3</v>
      </c>
      <c r="F17">
        <v>3</v>
      </c>
    </row>
    <row r="18" spans="2:6" x14ac:dyDescent="0.3">
      <c r="C18">
        <f>C17/C6</f>
        <v>2.9999999999999997E-4</v>
      </c>
      <c r="D18">
        <f>D17/D6</f>
        <v>3.0000000000000001E-3</v>
      </c>
      <c r="E18">
        <f>E17/E6</f>
        <v>0.01</v>
      </c>
      <c r="F18">
        <f>F17/F6</f>
        <v>0.06</v>
      </c>
    </row>
    <row r="19" spans="2:6" x14ac:dyDescent="0.3">
      <c r="B19" t="s">
        <v>5</v>
      </c>
      <c r="C19">
        <f>C18+D18+E18+F18</f>
        <v>7.3300000000000004E-2</v>
      </c>
    </row>
    <row r="20" spans="2:6" x14ac:dyDescent="0.3">
      <c r="C20">
        <f>C19*1000</f>
        <v>73.3</v>
      </c>
      <c r="D20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 Shah</dc:creator>
  <cp:lastModifiedBy>Rishab Shah</cp:lastModifiedBy>
  <dcterms:created xsi:type="dcterms:W3CDTF">2022-02-16T17:08:34Z</dcterms:created>
  <dcterms:modified xsi:type="dcterms:W3CDTF">2022-02-20T18:33:48Z</dcterms:modified>
</cp:coreProperties>
</file>