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Question 4" sheetId="1" r:id="rId1"/>
    <sheet name="Question 5" sheetId="2" r:id="rId2"/>
    <sheet name="Question 6" sheetId="3" r:id="rId3"/>
    <sheet name="Question 7" sheetId="4" r:id="rId4"/>
    <sheet name="Question 8" sheetId="6" r:id="rId5"/>
    <sheet name="Sheet2" sheetId="5" r:id="rId6"/>
  </sheets>
  <calcPr calcId="144525"/>
</workbook>
</file>

<file path=xl/calcChain.xml><?xml version="1.0" encoding="utf-8"?>
<calcChain xmlns="http://schemas.openxmlformats.org/spreadsheetml/2006/main">
  <c r="D14" i="4" l="1"/>
  <c r="D12" i="3" l="1"/>
  <c r="D13" i="3" s="1"/>
  <c r="D14" i="3" s="1"/>
  <c r="D15" i="3" s="1"/>
  <c r="D16" i="3" s="1"/>
  <c r="D17" i="3" s="1"/>
  <c r="D18" i="3" s="1"/>
  <c r="D19" i="3" s="1"/>
  <c r="G10" i="3"/>
  <c r="H10" i="3" s="1"/>
  <c r="I10" i="3" s="1"/>
  <c r="J10" i="3" s="1"/>
  <c r="F10" i="3"/>
  <c r="D10" i="3"/>
  <c r="B5" i="3"/>
  <c r="J19" i="3" l="1"/>
  <c r="E11" i="3"/>
  <c r="G11" i="3"/>
  <c r="I11" i="3"/>
  <c r="F12" i="3"/>
  <c r="H12" i="3"/>
  <c r="J12" i="3"/>
  <c r="E13" i="3"/>
  <c r="G13" i="3"/>
  <c r="I13" i="3"/>
  <c r="F14" i="3"/>
  <c r="H14" i="3"/>
  <c r="J14" i="3"/>
  <c r="E15" i="3"/>
  <c r="G15" i="3"/>
  <c r="I15" i="3"/>
  <c r="F16" i="3"/>
  <c r="H16" i="3"/>
  <c r="J16" i="3"/>
  <c r="E17" i="3"/>
  <c r="G17" i="3"/>
  <c r="I17" i="3"/>
  <c r="F18" i="3"/>
  <c r="H18" i="3"/>
  <c r="J18" i="3"/>
  <c r="E19" i="3"/>
  <c r="G19" i="3"/>
  <c r="I19" i="3"/>
  <c r="F11" i="3"/>
  <c r="H11" i="3"/>
  <c r="J11" i="3"/>
  <c r="E12" i="3"/>
  <c r="G12" i="3"/>
  <c r="I12" i="3"/>
  <c r="F13" i="3"/>
  <c r="H13" i="3"/>
  <c r="J13" i="3"/>
  <c r="E14" i="3"/>
  <c r="G14" i="3"/>
  <c r="I14" i="3"/>
  <c r="F15" i="3"/>
  <c r="H15" i="3"/>
  <c r="J15" i="3"/>
  <c r="E16" i="3"/>
  <c r="G16" i="3"/>
  <c r="I16" i="3"/>
  <c r="F17" i="3"/>
  <c r="H17" i="3"/>
  <c r="J17" i="3"/>
  <c r="E18" i="3"/>
  <c r="G18" i="3"/>
  <c r="I18" i="3"/>
  <c r="F19" i="3"/>
  <c r="H19" i="3"/>
  <c r="F18" i="2" l="1"/>
  <c r="E18" i="2"/>
  <c r="D18" i="2"/>
  <c r="C18" i="2"/>
  <c r="F17" i="2"/>
  <c r="E17" i="2"/>
  <c r="D17" i="2"/>
  <c r="C17" i="2"/>
  <c r="F16" i="2"/>
  <c r="E16" i="2"/>
  <c r="D16" i="2"/>
  <c r="C16" i="2"/>
</calcChain>
</file>

<file path=xl/sharedStrings.xml><?xml version="1.0" encoding="utf-8"?>
<sst xmlns="http://schemas.openxmlformats.org/spreadsheetml/2006/main" count="54" uniqueCount="47">
  <si>
    <t>Highlight Numbers that match the Lottery Draw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</si>
  <si>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</si>
  <si>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</si>
  <si>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</si>
  <si>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</si>
  <si>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</si>
  <si>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</si>
  <si>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</si>
  <si>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</si>
  <si>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</si>
  <si>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</si>
  <si>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</si>
  <si>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Numbers that match drawn are highlighted</t>
  </si>
  <si>
    <t>COUNTIFS Function</t>
  </si>
  <si>
    <t>Issue</t>
  </si>
  <si>
    <t>Date</t>
  </si>
  <si>
    <t>Priority</t>
  </si>
  <si>
    <t>Getting Machine repaired</t>
  </si>
  <si>
    <t>Meeting with Vendors</t>
  </si>
  <si>
    <t>New laptop order</t>
  </si>
  <si>
    <t>Issuing Salary checks</t>
  </si>
  <si>
    <t>Making MIS reports</t>
  </si>
  <si>
    <t xml:space="preserve">Identifying defective Inventory </t>
  </si>
  <si>
    <t>Reorder Raw materials</t>
  </si>
  <si>
    <t>Count</t>
  </si>
  <si>
    <t>Year</t>
  </si>
  <si>
    <t>Revenue</t>
  </si>
  <si>
    <t>Minimum Expected Growth Rate</t>
  </si>
  <si>
    <t>Discount Rate</t>
  </si>
  <si>
    <t>Projected Revenue for 2019</t>
  </si>
  <si>
    <t>Growth Rate</t>
  </si>
  <si>
    <t>Subject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</si>
  <si>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</si>
  <si>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</si>
  <si>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</si>
  <si>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</si>
  <si>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</si>
  <si>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</si>
  <si>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</si>
  <si>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</si>
  <si>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</si>
  <si>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</si>
  <si>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</si>
  <si>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</si>
  <si>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</si>
  <si>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>Maths</t>
  </si>
  <si>
    <t>Score of Brad In Maths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</si>
</sst>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mm/dd/yy;@"/>
    <numFmt numFmtId="166" formatCode="_-[$$-409]* #,##0_ ;_-[$$-409]* \-#,##0\ ;_-[$$-409]* &quot;-&quot;??_ ;_-@_ "/>
    <numFmt numFmtId="167" formatCode="_ * #,##0_ ;_ * \-#,##0_ ;_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99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 Narrow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Times New Roman"/>
      <family val="1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4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5" fillId="3" borderId="0" xfId="0" applyFont="1" applyFill="1" applyAlignment="1">
      <alignment vertical="center"/>
    </xf>
    <xf numFmtId="0" fontId="5" fillId="3" borderId="0" xfId="0" applyFont="1" applyFill="1"/>
    <xf numFmtId="0" fontId="6" fillId="3" borderId="0" xfId="0" applyFont="1" applyFill="1"/>
    <xf numFmtId="0" fontId="7" fillId="0" borderId="0" xfId="0" applyFont="1"/>
    <xf numFmtId="0" fontId="6" fillId="0" borderId="0" xfId="0" applyFont="1"/>
    <xf numFmtId="164" fontId="6" fillId="0" borderId="0" xfId="1" applyNumberFormat="1" applyFont="1"/>
    <xf numFmtId="165" fontId="6" fillId="0" borderId="0" xfId="1" applyNumberFormat="1" applyFont="1"/>
    <xf numFmtId="14" fontId="6" fillId="0" borderId="0" xfId="1" applyNumberFormat="1" applyFont="1"/>
    <xf numFmtId="0" fontId="6" fillId="0" borderId="0" xfId="0" applyFont="1" applyAlignment="1">
      <alignment wrapText="1"/>
    </xf>
    <xf numFmtId="0" fontId="7" fillId="4" borderId="0" xfId="0" applyFont="1" applyFill="1" applyAlignment="1">
      <alignment horizontal="righ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8" fillId="5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left"/>
    </xf>
    <xf numFmtId="166" fontId="0" fillId="0" borderId="5" xfId="1" applyNumberFormat="1" applyFont="1" applyBorder="1"/>
    <xf numFmtId="10" fontId="0" fillId="0" borderId="5" xfId="0" applyNumberFormat="1" applyBorder="1"/>
    <xf numFmtId="0" fontId="9" fillId="6" borderId="6" xfId="0" applyFont="1" applyFill="1" applyBorder="1"/>
    <xf numFmtId="166" fontId="9" fillId="6" borderId="6" xfId="0" applyNumberFormat="1" applyFont="1" applyFill="1" applyBorder="1"/>
    <xf numFmtId="166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67" fontId="0" fillId="0" borderId="5" xfId="1" applyNumberFormat="1" applyFont="1" applyBorder="1"/>
    <xf numFmtId="0" fontId="0" fillId="7" borderId="5" xfId="0" applyFill="1" applyBorder="1"/>
    <xf numFmtId="0" fontId="12" fillId="7" borderId="5" xfId="0" applyFont="1" applyFill="1" applyBorder="1"/>
    <xf numFmtId="0" fontId="13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0" xfId="0"/>
    <xf numFmtId="0" fontId="14" fillId="5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5" borderId="0" xfId="0" applyFont="1" applyFill="1" applyAlignment="1">
      <alignment horizontal="center" vertical="center"/>
    </xf>
    <xf numFmtId="0" fontId="10" fillId="5" borderId="7" xfId="0" applyFont="1" applyFill="1" applyBorder="1" applyAlignment="1">
      <alignment horizontal="center" vertical="center" textRotation="180"/>
    </xf>
    <xf numFmtId="0" fontId="11" fillId="7" borderId="5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colors>
    <mruColors>
      <color rgb="FF009900"/>
      <color rgb="FF66FF66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aseline="0"/>
              <a:t>Bar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'Question 8'!$A$1</c:f>
              <c:strCache>
                <c:ptCount val="1"/>
                <c:pt idx="0">
                  <c:v>Year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8'!$A$2:$A$7</c:f>
              <c:numCache>
                <c:formatCode>General</c:formatCode>
                <c:ptCount val="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</c:numCache>
            </c:numRef>
          </c:val>
        </c:ser>
        <c:ser>
          <c:idx val="1"/>
          <c:order val="1"/>
          <c:tx>
            <c:strRef>
              <c:f>'Question 8'!$B$1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'Question 8'!$B$2:$B$7</c:f>
              <c:numCache>
                <c:formatCode>General</c:formatCode>
                <c:ptCount val="6"/>
                <c:pt idx="0">
                  <c:v>50856</c:v>
                </c:pt>
                <c:pt idx="1">
                  <c:v>33533</c:v>
                </c:pt>
                <c:pt idx="2">
                  <c:v>36928</c:v>
                </c:pt>
                <c:pt idx="3">
                  <c:v>40742</c:v>
                </c:pt>
                <c:pt idx="4">
                  <c:v>62728</c:v>
                </c:pt>
                <c:pt idx="5">
                  <c:v>34901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1198592"/>
        <c:axId val="71200128"/>
      </c:barChart>
      <c:catAx>
        <c:axId val="71198592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200128"/>
        <c:crosses val="autoZero"/>
        <c:auto val="1"/>
        <c:lblAlgn val="ctr"/>
        <c:lblOffset val="100"/>
        <c:noMultiLvlLbl val="0"/>
      </c:catAx>
      <c:valAx>
        <c:axId val="7120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sz="10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200026</xdr:colOff>
      <xdr:row>1</xdr:row>
      <xdr:rowOff>190499</xdr:rowOff>
    </xdr:from>
    <xdr:to>
      <xdr:col>14</xdr:col>
      <xdr:colOff>447675</xdr:colOff>
      <xdr:row>19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showGridLines="0" tabSelected="1" workbookViewId="0">
      <selection activeCell="H15" sqref="H15"/>
    </sheetView>
  </sheetViews>
  <sheetFormatPr defaultRowHeight="15" x14ac:dyDescent="0.25"/>
  <sheetData>
    <row r="1" spans="1:7" x14ac:dyDescent="0.25">
      <c r="A1" s="1" t="s">
        <v>0</v>
      </c>
      <c r="B1" s="1"/>
      <c r="C1" s="1"/>
      <c r="D1" s="1"/>
      <c r="E1" s="1"/>
    </row>
    <row r="2" spans="1:7" ht="15.75" thickBot="1" x14ac:dyDescent="0.3">
      <c r="B2" s="3"/>
      <c r="C2" s="3"/>
      <c r="D2" s="3"/>
      <c r="E2" s="3"/>
      <c r="F2" s="3"/>
    </row>
    <row r="3" spans="1:7" ht="15.75" thickBot="1" x14ac:dyDescent="0.3">
      <c r="A3" s="2" t="s">
        <v>1</v>
      </c>
      <c r="B3" s="5">
        <v>3</v>
      </c>
      <c r="C3" s="5">
        <v>15</v>
      </c>
      <c r="D3" s="5">
        <v>25</v>
      </c>
      <c r="E3" s="5">
        <v>26</v>
      </c>
      <c r="F3" s="6">
        <v>49</v>
      </c>
    </row>
    <row r="4" spans="1:7" ht="15.75" thickBot="1" x14ac:dyDescent="0.3"/>
    <row r="5" spans="1:7" ht="15.75" thickBot="1" x14ac:dyDescent="0.3">
      <c r="A5" s="8" t="s">
        <v>2</v>
      </c>
      <c r="B5" s="8" t="s">
        <v>3</v>
      </c>
      <c r="C5" s="8" t="s">
        <v>4</v>
      </c>
      <c r="D5" s="8" t="s">
        <v>5</v>
      </c>
      <c r="E5" s="8" t="s">
        <v>6</v>
      </c>
      <c r="F5" s="8" t="s">
        <v>7</v>
      </c>
      <c r="G5" s="8" t="s">
        <v>8</v>
      </c>
    </row>
    <row r="6" spans="1:7" ht="15.75" thickBot="1" x14ac:dyDescent="0.3">
      <c r="A6" s="9" t="s">
        <v>9</v>
      </c>
      <c r="B6" s="4">
        <v>2</v>
      </c>
      <c r="C6" s="4">
        <v>15</v>
      </c>
      <c r="D6" s="4">
        <v>26</v>
      </c>
      <c r="E6" s="4">
        <v>27</v>
      </c>
      <c r="F6" s="4">
        <v>36</v>
      </c>
      <c r="G6" s="4">
        <v>48</v>
      </c>
    </row>
    <row r="7" spans="1:7" ht="15.75" thickBot="1" x14ac:dyDescent="0.3">
      <c r="A7" s="4" t="s">
        <v>10</v>
      </c>
      <c r="B7" s="4">
        <v>1</v>
      </c>
      <c r="C7" s="4">
        <v>12</v>
      </c>
      <c r="D7" s="7">
        <v>13</v>
      </c>
      <c r="E7" s="4">
        <v>15</v>
      </c>
      <c r="F7" s="4">
        <v>24</v>
      </c>
      <c r="G7" s="4">
        <v>34</v>
      </c>
    </row>
    <row r="8" spans="1:7" ht="15.75" thickBot="1" x14ac:dyDescent="0.3">
      <c r="A8" s="9" t="s">
        <v>11</v>
      </c>
      <c r="B8" s="4">
        <v>3</v>
      </c>
      <c r="C8" s="4">
        <v>5</v>
      </c>
      <c r="D8" s="4">
        <v>20</v>
      </c>
      <c r="E8" s="4">
        <v>26</v>
      </c>
      <c r="F8" s="4">
        <v>49</v>
      </c>
      <c r="G8" s="4">
        <v>40</v>
      </c>
    </row>
    <row r="11" spans="1:7" x14ac:dyDescent="0.25">
      <c r="A11" s="1" t="s">
        <v>12</v>
      </c>
      <c r="B11" s="1"/>
      <c r="C11" s="1"/>
      <c r="D11" s="1"/>
      <c r="E11" s="1"/>
    </row>
  </sheetData>
  <conditionalFormatting sqref="H11">
    <cfRule type="cellIs" dxfId="2" priority="3" operator="between">
      <formula>$B$3</formula>
      <formula>$F$3</formula>
    </cfRule>
  </conditionalFormatting>
  <conditionalFormatting sqref="G10">
    <cfRule type="expression" dxfId="1" priority="2" stopIfTrue="1">
      <formula>$B$3:$F$3=$B$6:$G$8</formula>
    </cfRule>
  </conditionalFormatting>
  <conditionalFormatting sqref="B6:G8">
    <cfRule type="expression" dxfId="0" priority="1">
      <formula>COUNTIF($B$3:$F$3,B6)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1"/>
  <sheetViews>
    <sheetView showGridLines="0" topLeftCell="C1" workbookViewId="0">
      <selection activeCell="J17" sqref="J17"/>
    </sheetView>
  </sheetViews>
  <sheetFormatPr defaultRowHeight="15" x14ac:dyDescent="0.25"/>
  <cols>
    <col min="2" max="2" width="25.140625" bestFit="1" customWidth="1"/>
    <col min="3" max="3" width="16.28515625" customWidth="1"/>
    <col min="4" max="4" width="14.85546875" customWidth="1"/>
  </cols>
  <sheetData>
    <row r="2" spans="2:6" ht="15.75" x14ac:dyDescent="0.25">
      <c r="B2" s="10" t="s">
        <v>13</v>
      </c>
      <c r="C2" s="11"/>
      <c r="D2" s="12"/>
      <c r="E2" s="12"/>
      <c r="F2" s="12"/>
    </row>
    <row r="4" spans="2:6" ht="15.75" x14ac:dyDescent="0.25">
      <c r="B4" s="13"/>
      <c r="C4" s="13"/>
      <c r="D4" s="13"/>
      <c r="E4" s="13"/>
    </row>
    <row r="5" spans="2:6" ht="15.75" x14ac:dyDescent="0.25">
      <c r="B5" s="14" t="s">
        <v>14</v>
      </c>
      <c r="C5" s="15" t="s">
        <v>15</v>
      </c>
      <c r="D5" s="14" t="s">
        <v>16</v>
      </c>
      <c r="E5" s="13"/>
    </row>
    <row r="6" spans="2:6" ht="15.75" x14ac:dyDescent="0.25">
      <c r="B6" s="14" t="s">
        <v>17</v>
      </c>
      <c r="C6" s="16">
        <v>42747</v>
      </c>
      <c r="D6" s="14">
        <v>1</v>
      </c>
      <c r="E6" s="13"/>
    </row>
    <row r="7" spans="2:6" ht="15.75" x14ac:dyDescent="0.25">
      <c r="B7" s="14" t="s">
        <v>18</v>
      </c>
      <c r="C7" s="16">
        <v>42747</v>
      </c>
      <c r="D7" s="14">
        <v>1</v>
      </c>
      <c r="E7" s="13"/>
    </row>
    <row r="8" spans="2:6" ht="15.75" x14ac:dyDescent="0.25">
      <c r="B8" s="14" t="s">
        <v>19</v>
      </c>
      <c r="C8" s="16">
        <v>42778</v>
      </c>
      <c r="D8" s="14">
        <v>3</v>
      </c>
    </row>
    <row r="9" spans="2:6" ht="15.75" x14ac:dyDescent="0.25">
      <c r="B9" s="14" t="s">
        <v>20</v>
      </c>
      <c r="C9" s="16">
        <v>42806</v>
      </c>
      <c r="D9" s="14">
        <v>1</v>
      </c>
      <c r="F9" s="17"/>
    </row>
    <row r="10" spans="2:6" ht="15.75" x14ac:dyDescent="0.25">
      <c r="B10" s="14" t="s">
        <v>21</v>
      </c>
      <c r="C10" s="16">
        <v>42806</v>
      </c>
      <c r="D10" s="14">
        <v>2</v>
      </c>
      <c r="F10" s="17"/>
    </row>
    <row r="11" spans="2:6" ht="31.5" x14ac:dyDescent="0.25">
      <c r="B11" s="18" t="s">
        <v>22</v>
      </c>
      <c r="C11" s="16">
        <v>42806</v>
      </c>
      <c r="D11" s="14">
        <v>1</v>
      </c>
      <c r="F11" s="17"/>
    </row>
    <row r="12" spans="2:6" ht="15.75" x14ac:dyDescent="0.25">
      <c r="B12" s="14" t="s">
        <v>23</v>
      </c>
      <c r="C12" s="16">
        <v>42806</v>
      </c>
      <c r="D12" s="14">
        <v>1</v>
      </c>
      <c r="F12" s="17"/>
    </row>
    <row r="13" spans="2:6" ht="15.75" x14ac:dyDescent="0.25">
      <c r="C13" s="15"/>
      <c r="D13" s="14"/>
      <c r="E13" s="14"/>
      <c r="F13" s="15"/>
    </row>
    <row r="14" spans="2:6" ht="15.75" x14ac:dyDescent="0.25">
      <c r="C14" s="14"/>
      <c r="D14" s="39" t="s">
        <v>16</v>
      </c>
      <c r="E14" s="39"/>
      <c r="F14" s="39"/>
    </row>
    <row r="15" spans="2:6" ht="15.75" x14ac:dyDescent="0.25">
      <c r="B15" s="19" t="s">
        <v>15</v>
      </c>
      <c r="C15" s="19" t="s">
        <v>24</v>
      </c>
      <c r="D15" s="19">
        <v>1</v>
      </c>
      <c r="E15" s="19">
        <v>2</v>
      </c>
      <c r="F15" s="19">
        <v>3</v>
      </c>
    </row>
    <row r="16" spans="2:6" ht="15.75" x14ac:dyDescent="0.25">
      <c r="B16" s="16">
        <v>42747</v>
      </c>
      <c r="C16" s="14">
        <f>COUNTIFS($C$6:$C$12,"&gt;="&amp;B16,$C$6:$C$12,"&lt;"&amp;EDATE(B16,1))</f>
        <v>2</v>
      </c>
      <c r="D16" s="14">
        <f>COUNTIFS($C$6:$C$12,"&gt;="&amp;$B16,$C$6:$C$12,"&lt;"&amp;EDATE($B16,1),$D$6:$D$12,D$15)</f>
        <v>2</v>
      </c>
      <c r="E16" s="14">
        <f t="shared" ref="E16:F18" si="0">COUNTIFS($C$6:$C$12,"&gt;="&amp;$B16,$C$6:$C$12,"&lt;"&amp;EDATE($B16,1),$D$6:$D$12,E$15)</f>
        <v>0</v>
      </c>
      <c r="F16" s="14">
        <f>COUNTIFS($C$6:$C$12,"&gt;="&amp;$B16,$C$6:$C$12,"&lt;"&amp;EDATE($B16,1),$D$6:$D$12,F$15)</f>
        <v>0</v>
      </c>
    </row>
    <row r="17" spans="2:6" ht="15.75" x14ac:dyDescent="0.25">
      <c r="B17" s="16">
        <v>42778</v>
      </c>
      <c r="C17" s="14">
        <f>COUNTIFS($C$6:$C$12,"&gt;="&amp;B17,$C$6:$C$12,"&lt;"&amp;EDATE(B17,1))</f>
        <v>1</v>
      </c>
      <c r="D17" s="14">
        <f t="shared" ref="D17:D18" si="1">COUNTIFS($C$6:$C$12,"&gt;="&amp;$B17,$C$6:$C$12,"&lt;"&amp;EDATE($B17,1),$D$6:$D$12,D$15)</f>
        <v>0</v>
      </c>
      <c r="E17" s="14">
        <f t="shared" si="0"/>
        <v>0</v>
      </c>
      <c r="F17" s="14">
        <f t="shared" si="0"/>
        <v>1</v>
      </c>
    </row>
    <row r="18" spans="2:6" ht="15.75" x14ac:dyDescent="0.25">
      <c r="B18" s="16">
        <v>42806</v>
      </c>
      <c r="C18" s="14">
        <f t="shared" ref="C18" si="2">COUNTIFS($C$6:$C$12,"&gt;="&amp;B18,$C$6:$C$12,"&lt;"&amp;EDATE(B18,1))</f>
        <v>4</v>
      </c>
      <c r="D18" s="14">
        <f t="shared" si="1"/>
        <v>3</v>
      </c>
      <c r="E18" s="14">
        <f t="shared" si="0"/>
        <v>1</v>
      </c>
      <c r="F18" s="14">
        <f t="shared" si="0"/>
        <v>0</v>
      </c>
    </row>
    <row r="19" spans="2:6" x14ac:dyDescent="0.25">
      <c r="B19" s="20"/>
    </row>
    <row r="20" spans="2:6" x14ac:dyDescent="0.25">
      <c r="B20" s="21"/>
    </row>
    <row r="21" spans="2:6" x14ac:dyDescent="0.25">
      <c r="B21" s="21"/>
    </row>
  </sheetData>
  <mergeCells count="1">
    <mergeCell ref="D14:F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showGridLines="0" workbookViewId="0">
      <selection activeCell="F6" sqref="F6"/>
    </sheetView>
  </sheetViews>
  <sheetFormatPr defaultRowHeight="15" x14ac:dyDescent="0.25"/>
  <cols>
    <col min="1" max="1" width="30.7109375" bestFit="1" customWidth="1"/>
    <col min="2" max="2" width="14.7109375" bestFit="1" customWidth="1"/>
    <col min="3" max="3" width="3.28515625" bestFit="1" customWidth="1"/>
    <col min="4" max="4" width="11.28515625" bestFit="1" customWidth="1"/>
    <col min="5" max="10" width="10" bestFit="1" customWidth="1"/>
  </cols>
  <sheetData>
    <row r="1" spans="1:10" x14ac:dyDescent="0.25">
      <c r="A1" s="22" t="s">
        <v>25</v>
      </c>
      <c r="B1" s="22" t="s">
        <v>26</v>
      </c>
    </row>
    <row r="2" spans="1:10" x14ac:dyDescent="0.25">
      <c r="A2" s="23">
        <v>2018</v>
      </c>
      <c r="B2" s="24">
        <v>1500000</v>
      </c>
    </row>
    <row r="3" spans="1:10" x14ac:dyDescent="0.25">
      <c r="A3" s="23" t="s">
        <v>27</v>
      </c>
      <c r="B3" s="25">
        <v>0.12</v>
      </c>
    </row>
    <row r="4" spans="1:10" x14ac:dyDescent="0.25">
      <c r="A4" s="23" t="s">
        <v>28</v>
      </c>
      <c r="B4" s="25">
        <v>0.02</v>
      </c>
    </row>
    <row r="5" spans="1:10" ht="15.75" thickBot="1" x14ac:dyDescent="0.3">
      <c r="A5" s="26" t="s">
        <v>29</v>
      </c>
      <c r="B5" s="27">
        <f>B2+(B2*B3)-(B2*B4)</f>
        <v>1650000</v>
      </c>
    </row>
    <row r="6" spans="1:10" ht="15.75" thickTop="1" x14ac:dyDescent="0.25"/>
    <row r="9" spans="1:10" x14ac:dyDescent="0.25">
      <c r="E9" s="40" t="s">
        <v>28</v>
      </c>
      <c r="F9" s="40"/>
      <c r="G9" s="40"/>
      <c r="H9" s="40"/>
      <c r="I9" s="40"/>
      <c r="J9" s="40"/>
    </row>
    <row r="10" spans="1:10" x14ac:dyDescent="0.25">
      <c r="D10" s="28">
        <f>B5</f>
        <v>1650000</v>
      </c>
      <c r="E10" s="29">
        <v>2.5000000000000001E-2</v>
      </c>
      <c r="F10" s="30">
        <f>E10+0.005</f>
        <v>3.0000000000000002E-2</v>
      </c>
      <c r="G10" s="30">
        <f t="shared" ref="G10:J10" si="0">F10+0.005</f>
        <v>3.5000000000000003E-2</v>
      </c>
      <c r="H10" s="30">
        <f t="shared" si="0"/>
        <v>0.04</v>
      </c>
      <c r="I10" s="30">
        <f t="shared" si="0"/>
        <v>4.4999999999999998E-2</v>
      </c>
      <c r="J10" s="30">
        <f t="shared" si="0"/>
        <v>4.9999999999999996E-2</v>
      </c>
    </row>
    <row r="11" spans="1:10" x14ac:dyDescent="0.25">
      <c r="C11" s="41" t="s">
        <v>30</v>
      </c>
      <c r="D11" s="25">
        <v>0.125</v>
      </c>
      <c r="E11" s="31">
        <f>$D$10+($D$10*D11)-($D$10*$E$10)</f>
        <v>1815000</v>
      </c>
      <c r="F11" s="31">
        <f>$D$10+($D$10*D11)-($D$10*$F$10)</f>
        <v>1806750</v>
      </c>
      <c r="G11" s="31">
        <f>$D$10+($D$10*D11)-($D$10*$G$10)</f>
        <v>1798500</v>
      </c>
      <c r="H11" s="31">
        <f>$D$10+($D$10*D11)-($D$10*$H$10)</f>
        <v>1790250</v>
      </c>
      <c r="I11" s="31">
        <f>$D$10+($D$10*D11)-($D$10*$I$10)</f>
        <v>1782000</v>
      </c>
      <c r="J11" s="31">
        <f>$D$10+($D$10*D11)-($D$10*$J$10)</f>
        <v>1773750</v>
      </c>
    </row>
    <row r="12" spans="1:10" x14ac:dyDescent="0.25">
      <c r="C12" s="41"/>
      <c r="D12" s="25">
        <f>D11+0.01</f>
        <v>0.13500000000000001</v>
      </c>
      <c r="E12" s="31">
        <f t="shared" ref="E12:E19" si="1">$D$10+($D$10*D12)-($D$10*$E$10)</f>
        <v>1831500</v>
      </c>
      <c r="F12" s="31">
        <f t="shared" ref="F12:F19" si="2">$D$10+($D$10*D12)-($D$10*$F$10)</f>
        <v>1823250</v>
      </c>
      <c r="G12" s="31">
        <f t="shared" ref="G12:G19" si="3">$D$10+($D$10*D12)-($D$10*$G$10)</f>
        <v>1815000</v>
      </c>
      <c r="H12" s="31">
        <f t="shared" ref="H12:H19" si="4">$D$10+($D$10*D12)-($D$10*$H$10)</f>
        <v>1806750</v>
      </c>
      <c r="I12" s="31">
        <f t="shared" ref="I12:I19" si="5">$D$10+($D$10*D12)-($D$10*$I$10)</f>
        <v>1798500</v>
      </c>
      <c r="J12" s="31">
        <f t="shared" ref="J12:J19" si="6">$D$10+($D$10*D12)-($D$10*$J$10)</f>
        <v>1790250</v>
      </c>
    </row>
    <row r="13" spans="1:10" x14ac:dyDescent="0.25">
      <c r="C13" s="41"/>
      <c r="D13" s="25">
        <f t="shared" ref="D13:D19" si="7">D12+0.01</f>
        <v>0.14500000000000002</v>
      </c>
      <c r="E13" s="31">
        <f t="shared" si="1"/>
        <v>1848000</v>
      </c>
      <c r="F13" s="31">
        <f t="shared" si="2"/>
        <v>1839750</v>
      </c>
      <c r="G13" s="31">
        <f t="shared" si="3"/>
        <v>1831500</v>
      </c>
      <c r="H13" s="31">
        <f t="shared" si="4"/>
        <v>1823250</v>
      </c>
      <c r="I13" s="31">
        <f t="shared" si="5"/>
        <v>1815000</v>
      </c>
      <c r="J13" s="31">
        <f t="shared" si="6"/>
        <v>1806750</v>
      </c>
    </row>
    <row r="14" spans="1:10" x14ac:dyDescent="0.25">
      <c r="C14" s="41"/>
      <c r="D14" s="25">
        <f t="shared" si="7"/>
        <v>0.15500000000000003</v>
      </c>
      <c r="E14" s="31">
        <f t="shared" si="1"/>
        <v>1864500</v>
      </c>
      <c r="F14" s="31">
        <f t="shared" si="2"/>
        <v>1856250</v>
      </c>
      <c r="G14" s="31">
        <f t="shared" si="3"/>
        <v>1848000</v>
      </c>
      <c r="H14" s="31">
        <f t="shared" si="4"/>
        <v>1839750</v>
      </c>
      <c r="I14" s="31">
        <f t="shared" si="5"/>
        <v>1831500</v>
      </c>
      <c r="J14" s="31">
        <f t="shared" si="6"/>
        <v>1823250</v>
      </c>
    </row>
    <row r="15" spans="1:10" x14ac:dyDescent="0.25">
      <c r="C15" s="41"/>
      <c r="D15" s="25">
        <f t="shared" si="7"/>
        <v>0.16500000000000004</v>
      </c>
      <c r="E15" s="31">
        <f t="shared" si="1"/>
        <v>1881000</v>
      </c>
      <c r="F15" s="31">
        <f t="shared" si="2"/>
        <v>1872750</v>
      </c>
      <c r="G15" s="31">
        <f t="shared" si="3"/>
        <v>1864500</v>
      </c>
      <c r="H15" s="31">
        <f t="shared" si="4"/>
        <v>1856250</v>
      </c>
      <c r="I15" s="31">
        <f t="shared" si="5"/>
        <v>1848000</v>
      </c>
      <c r="J15" s="31">
        <f t="shared" si="6"/>
        <v>1839750</v>
      </c>
    </row>
    <row r="16" spans="1:10" x14ac:dyDescent="0.25">
      <c r="C16" s="41"/>
      <c r="D16" s="25">
        <f t="shared" si="7"/>
        <v>0.17500000000000004</v>
      </c>
      <c r="E16" s="31">
        <f t="shared" si="1"/>
        <v>1897500</v>
      </c>
      <c r="F16" s="31">
        <f t="shared" si="2"/>
        <v>1889250</v>
      </c>
      <c r="G16" s="31">
        <f t="shared" si="3"/>
        <v>1881000</v>
      </c>
      <c r="H16" s="31">
        <f t="shared" si="4"/>
        <v>1872750</v>
      </c>
      <c r="I16" s="31">
        <f t="shared" si="5"/>
        <v>1864500</v>
      </c>
      <c r="J16" s="31">
        <f t="shared" si="6"/>
        <v>1856250</v>
      </c>
    </row>
    <row r="17" spans="3:10" x14ac:dyDescent="0.25">
      <c r="C17" s="41"/>
      <c r="D17" s="25">
        <f t="shared" si="7"/>
        <v>0.18500000000000005</v>
      </c>
      <c r="E17" s="31">
        <f t="shared" si="1"/>
        <v>1914000</v>
      </c>
      <c r="F17" s="31">
        <f t="shared" si="2"/>
        <v>1905750</v>
      </c>
      <c r="G17" s="31">
        <f t="shared" si="3"/>
        <v>1897500</v>
      </c>
      <c r="H17" s="31">
        <f t="shared" si="4"/>
        <v>1889250</v>
      </c>
      <c r="I17" s="31">
        <f t="shared" si="5"/>
        <v>1881000</v>
      </c>
      <c r="J17" s="31">
        <f t="shared" si="6"/>
        <v>1872750</v>
      </c>
    </row>
    <row r="18" spans="3:10" x14ac:dyDescent="0.25">
      <c r="C18" s="41"/>
      <c r="D18" s="25">
        <f t="shared" si="7"/>
        <v>0.19500000000000006</v>
      </c>
      <c r="E18" s="31">
        <f t="shared" si="1"/>
        <v>1930500</v>
      </c>
      <c r="F18" s="31">
        <f t="shared" si="2"/>
        <v>1922250</v>
      </c>
      <c r="G18" s="31">
        <f t="shared" si="3"/>
        <v>1914000</v>
      </c>
      <c r="H18" s="31">
        <f t="shared" si="4"/>
        <v>1905750</v>
      </c>
      <c r="I18" s="31">
        <f t="shared" si="5"/>
        <v>1897500</v>
      </c>
      <c r="J18" s="31">
        <f t="shared" si="6"/>
        <v>1889250</v>
      </c>
    </row>
    <row r="19" spans="3:10" x14ac:dyDescent="0.25">
      <c r="C19" s="41"/>
      <c r="D19" s="25">
        <f t="shared" si="7"/>
        <v>0.20500000000000007</v>
      </c>
      <c r="E19" s="31">
        <f t="shared" si="1"/>
        <v>1947000</v>
      </c>
      <c r="F19" s="31">
        <f t="shared" si="2"/>
        <v>1938750</v>
      </c>
      <c r="G19" s="31">
        <f t="shared" si="3"/>
        <v>1930500</v>
      </c>
      <c r="H19" s="31">
        <f t="shared" si="4"/>
        <v>1922250</v>
      </c>
      <c r="I19" s="31">
        <f t="shared" si="5"/>
        <v>1914000</v>
      </c>
      <c r="J19" s="31">
        <f t="shared" si="6"/>
        <v>1905750</v>
      </c>
    </row>
  </sheetData>
  <mergeCells count="2">
    <mergeCell ref="E9:J9"/>
    <mergeCell ref="C11:C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showGridLines="0" workbookViewId="0">
      <selection activeCell="G13" sqref="G13"/>
    </sheetView>
  </sheetViews>
  <sheetFormatPr defaultRowHeight="15" x14ac:dyDescent="0.25"/>
  <cols>
    <col min="1" max="1" width="8.85546875" customWidth="1"/>
    <col min="2" max="2" width="12.140625" customWidth="1"/>
    <col min="3" max="3" width="11" customWidth="1"/>
    <col min="5" max="5" width="10.140625" customWidth="1"/>
  </cols>
  <sheetData>
    <row r="1" spans="1:5" ht="15.75" x14ac:dyDescent="0.25">
      <c r="A1" s="32"/>
      <c r="B1" s="42" t="s">
        <v>31</v>
      </c>
      <c r="C1" s="42"/>
      <c r="D1" s="42"/>
      <c r="E1" s="42"/>
    </row>
    <row r="2" spans="1:5" x14ac:dyDescent="0.25">
      <c r="A2" s="33" t="s">
        <v>32</v>
      </c>
      <c r="B2" s="34" t="s">
        <v>33</v>
      </c>
      <c r="C2" s="34" t="s">
        <v>34</v>
      </c>
      <c r="D2" s="34" t="s">
        <v>35</v>
      </c>
      <c r="E2" s="34" t="s">
        <v>36</v>
      </c>
    </row>
    <row r="3" spans="1:5" x14ac:dyDescent="0.25">
      <c r="A3" s="32" t="s">
        <v>37</v>
      </c>
      <c r="B3" s="35">
        <v>38</v>
      </c>
      <c r="C3" s="35">
        <v>58</v>
      </c>
      <c r="D3" s="35">
        <v>66</v>
      </c>
      <c r="E3" s="35">
        <v>49</v>
      </c>
    </row>
    <row r="4" spans="1:5" x14ac:dyDescent="0.25">
      <c r="A4" s="32" t="s">
        <v>38</v>
      </c>
      <c r="B4" s="35">
        <v>88</v>
      </c>
      <c r="C4" s="35">
        <v>92</v>
      </c>
      <c r="D4" s="35">
        <v>74</v>
      </c>
      <c r="E4" s="35">
        <v>90</v>
      </c>
    </row>
    <row r="5" spans="1:5" x14ac:dyDescent="0.25">
      <c r="A5" s="32" t="s">
        <v>39</v>
      </c>
      <c r="B5" s="35">
        <v>57</v>
      </c>
      <c r="C5" s="35">
        <v>77</v>
      </c>
      <c r="D5" s="35">
        <v>91</v>
      </c>
      <c r="E5" s="35">
        <v>91</v>
      </c>
    </row>
    <row r="6" spans="1:5" x14ac:dyDescent="0.25">
      <c r="A6" s="32" t="s">
        <v>40</v>
      </c>
      <c r="B6" s="35">
        <v>82</v>
      </c>
      <c r="C6" s="35">
        <v>56</v>
      </c>
      <c r="D6" s="35">
        <v>45</v>
      </c>
      <c r="E6" s="35">
        <v>95</v>
      </c>
    </row>
    <row r="7" spans="1:5" x14ac:dyDescent="0.25">
      <c r="A7" s="32" t="s">
        <v>41</v>
      </c>
      <c r="B7" s="35">
        <v>55</v>
      </c>
      <c r="C7" s="35">
        <v>55</v>
      </c>
      <c r="D7" s="35">
        <v>65</v>
      </c>
      <c r="E7" s="35">
        <v>75</v>
      </c>
    </row>
    <row r="8" spans="1:5" x14ac:dyDescent="0.25">
      <c r="A8" s="32" t="s">
        <v>42</v>
      </c>
      <c r="B8" s="35">
        <v>44</v>
      </c>
      <c r="C8" s="35">
        <v>69</v>
      </c>
      <c r="D8" s="35">
        <v>80</v>
      </c>
      <c r="E8" s="35">
        <v>90</v>
      </c>
    </row>
    <row r="9" spans="1:5" x14ac:dyDescent="0.25">
      <c r="A9" s="32" t="s">
        <v>43</v>
      </c>
      <c r="B9" s="35">
        <v>75</v>
      </c>
      <c r="C9" s="35">
        <v>51</v>
      </c>
      <c r="D9" s="35">
        <v>57</v>
      </c>
      <c r="E9" s="35">
        <v>84</v>
      </c>
    </row>
    <row r="10" spans="1:5" x14ac:dyDescent="0.25">
      <c r="A10" s="32" t="s">
        <v>44</v>
      </c>
      <c r="B10" s="35">
        <v>38</v>
      </c>
      <c r="C10" s="35">
        <v>37</v>
      </c>
      <c r="D10" s="35">
        <v>51</v>
      </c>
      <c r="E10" s="35">
        <v>56</v>
      </c>
    </row>
    <row r="13" spans="1:5" x14ac:dyDescent="0.25">
      <c r="C13" s="1" t="s">
        <v>32</v>
      </c>
      <c r="D13" s="1" t="s">
        <v>45</v>
      </c>
    </row>
    <row r="14" spans="1:5" x14ac:dyDescent="0.25">
      <c r="A14" s="43" t="s">
        <v>46</v>
      </c>
      <c r="B14" s="43"/>
      <c r="C14" s="1" t="s">
        <v>40</v>
      </c>
      <c r="D14" s="1">
        <f>VLOOKUP(C14,A2:E10,2,1)</f>
        <v>82</v>
      </c>
    </row>
  </sheetData>
  <mergeCells count="2">
    <mergeCell ref="B1:E1"/>
    <mergeCell ref="A14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showGridLines="0" workbookViewId="0">
      <selection activeCell="K19" sqref="K19"/>
    </sheetView>
  </sheetViews>
  <sheetFormatPr defaultRowHeight="15" x14ac:dyDescent="0.25"/>
  <cols>
    <col min="1" max="1" width="9.140625" style="36"/>
    <col min="2" max="2" width="11.5703125" style="36" bestFit="1" customWidth="1"/>
    <col min="3" max="16384" width="9.140625" style="36"/>
  </cols>
  <sheetData>
    <row r="1" spans="1:2" ht="21" x14ac:dyDescent="0.35">
      <c r="A1" s="37" t="s">
        <v>25</v>
      </c>
      <c r="B1" s="37" t="s">
        <v>26</v>
      </c>
    </row>
    <row r="2" spans="1:2" ht="21" x14ac:dyDescent="0.35">
      <c r="A2" s="38">
        <v>2010</v>
      </c>
      <c r="B2" s="38">
        <v>50856</v>
      </c>
    </row>
    <row r="3" spans="1:2" ht="21" x14ac:dyDescent="0.35">
      <c r="A3" s="38">
        <v>2011</v>
      </c>
      <c r="B3" s="38">
        <v>33533</v>
      </c>
    </row>
    <row r="4" spans="1:2" ht="21" x14ac:dyDescent="0.35">
      <c r="A4" s="38">
        <v>2012</v>
      </c>
      <c r="B4" s="38">
        <v>36928</v>
      </c>
    </row>
    <row r="5" spans="1:2" ht="21" x14ac:dyDescent="0.35">
      <c r="A5" s="38">
        <v>2013</v>
      </c>
      <c r="B5" s="38">
        <v>40742</v>
      </c>
    </row>
    <row r="6" spans="1:2" ht="21" x14ac:dyDescent="0.35">
      <c r="A6" s="38">
        <v>2014</v>
      </c>
      <c r="B6" s="38">
        <v>62728</v>
      </c>
    </row>
    <row r="7" spans="1:2" ht="21" x14ac:dyDescent="0.35">
      <c r="A7" s="38">
        <v>2015</v>
      </c>
      <c r="B7" s="38">
        <v>34901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 4</vt:lpstr>
      <vt:lpstr>Question 5</vt:lpstr>
      <vt:lpstr>Question 6</vt:lpstr>
      <vt:lpstr>Question 7</vt:lpstr>
      <vt:lpstr>Question 8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2022-10-17T10:31:45Z</dcterms:modified>
</cp:coreProperties>
</file>