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p\PycharmProjects\GettingStudentDETAILS\"/>
    </mc:Choice>
  </mc:AlternateContent>
  <xr:revisionPtr revIDLastSave="0" documentId="13_ncr:1_{2463A0B2-8FB2-4CDB-95BD-7FD8C4DE0F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G69" i="1"/>
  <c r="G75" i="1" s="1"/>
  <c r="G81" i="1" s="1"/>
  <c r="G64" i="1"/>
  <c r="G70" i="1" s="1"/>
  <c r="G76" i="1" s="1"/>
  <c r="G82" i="1" s="1"/>
  <c r="G88" i="1" s="1"/>
  <c r="G94" i="1" s="1"/>
  <c r="G100" i="1" s="1"/>
  <c r="G59" i="1"/>
  <c r="G65" i="1" s="1"/>
  <c r="G71" i="1" s="1"/>
  <c r="G77" i="1" s="1"/>
  <c r="G83" i="1" s="1"/>
  <c r="G89" i="1" s="1"/>
  <c r="G95" i="1" s="1"/>
  <c r="G101" i="1" s="1"/>
  <c r="G44" i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C29" i="1"/>
  <c r="C41" i="1" s="1"/>
  <c r="C55" i="1" s="1"/>
  <c r="C69" i="1" s="1"/>
  <c r="C83" i="1" s="1"/>
  <c r="C97" i="1" s="1"/>
  <c r="C28" i="1"/>
  <c r="C40" i="1" s="1"/>
  <c r="C54" i="1" s="1"/>
  <c r="C68" i="1" s="1"/>
  <c r="C82" i="1" s="1"/>
  <c r="C96" i="1" s="1"/>
  <c r="C27" i="1"/>
  <c r="C39" i="1" s="1"/>
  <c r="C53" i="1" s="1"/>
  <c r="C67" i="1" s="1"/>
  <c r="C81" i="1" s="1"/>
  <c r="C95" i="1" s="1"/>
  <c r="C26" i="1"/>
  <c r="C38" i="1" s="1"/>
  <c r="C52" i="1" s="1"/>
  <c r="C66" i="1" s="1"/>
  <c r="C80" i="1" s="1"/>
  <c r="C94" i="1" s="1"/>
  <c r="C25" i="1"/>
  <c r="C37" i="1" s="1"/>
  <c r="C24" i="1"/>
  <c r="C36" i="1" s="1"/>
  <c r="C23" i="1"/>
  <c r="C35" i="1" s="1"/>
  <c r="C47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C18" i="1"/>
  <c r="C30" i="1" s="1"/>
  <c r="C42" i="1" s="1"/>
  <c r="C56" i="1" s="1"/>
  <c r="C70" i="1" s="1"/>
  <c r="C84" i="1" s="1"/>
  <c r="C98" i="1" s="1"/>
  <c r="G9" i="1"/>
  <c r="G10" i="1" s="1"/>
  <c r="G11" i="1" s="1"/>
  <c r="G12" i="1" s="1"/>
  <c r="G13" i="1" s="1"/>
  <c r="G14" i="1" s="1"/>
  <c r="G15" i="1" s="1"/>
  <c r="G60" i="1" l="1"/>
  <c r="G72" i="1" s="1"/>
  <c r="G78" i="1" s="1"/>
  <c r="G84" i="1" s="1"/>
  <c r="G90" i="1" s="1"/>
  <c r="G96" i="1" s="1"/>
  <c r="C19" i="1"/>
  <c r="C20" i="1" s="1"/>
  <c r="C21" i="1" s="1"/>
  <c r="C61" i="1"/>
  <c r="C75" i="1" s="1"/>
  <c r="C89" i="1" s="1"/>
  <c r="C48" i="1"/>
  <c r="C31" i="1"/>
  <c r="C43" i="1" s="1"/>
  <c r="C57" i="1" s="1"/>
  <c r="C71" i="1" s="1"/>
  <c r="C85" i="1" s="1"/>
  <c r="C99" i="1" s="1"/>
  <c r="G61" i="1"/>
  <c r="C32" i="1" l="1"/>
  <c r="C44" i="1" s="1"/>
  <c r="C58" i="1" s="1"/>
  <c r="C72" i="1" s="1"/>
  <c r="C86" i="1" s="1"/>
  <c r="C100" i="1" s="1"/>
  <c r="G67" i="1"/>
  <c r="G73" i="1" s="1"/>
  <c r="G79" i="1" s="1"/>
  <c r="G85" i="1" s="1"/>
  <c r="G91" i="1" s="1"/>
  <c r="G97" i="1" s="1"/>
  <c r="G68" i="1"/>
  <c r="G74" i="1" s="1"/>
  <c r="G80" i="1" s="1"/>
  <c r="C76" i="1"/>
  <c r="C90" i="1" s="1"/>
  <c r="C49" i="1"/>
  <c r="C22" i="1"/>
  <c r="C34" i="1" s="1"/>
  <c r="C46" i="1" s="1"/>
  <c r="C60" i="1" s="1"/>
  <c r="C74" i="1" s="1"/>
  <c r="C88" i="1" s="1"/>
  <c r="C33" i="1"/>
  <c r="C45" i="1" s="1"/>
  <c r="C59" i="1" s="1"/>
  <c r="C73" i="1" s="1"/>
  <c r="C87" i="1" s="1"/>
  <c r="C101" i="1" s="1"/>
  <c r="C63" i="1" l="1"/>
  <c r="C77" i="1" s="1"/>
  <c r="C91" i="1" s="1"/>
  <c r="C50" i="1"/>
  <c r="C64" i="1" l="1"/>
  <c r="C78" i="1" s="1"/>
  <c r="C92" i="1" s="1"/>
  <c r="C51" i="1"/>
  <c r="C65" i="1" s="1"/>
  <c r="C79" i="1" s="1"/>
  <c r="C93" i="1" s="1"/>
</calcChain>
</file>

<file path=xl/sharedStrings.xml><?xml version="1.0" encoding="utf-8"?>
<sst xmlns="http://schemas.openxmlformats.org/spreadsheetml/2006/main" count="610" uniqueCount="321">
  <si>
    <t>RIDDHI SHIVHARE</t>
  </si>
  <si>
    <t>LINKEDIN PROFILE</t>
  </si>
  <si>
    <t>ROSHAN SINGH</t>
  </si>
  <si>
    <t>VIRAJ NAIR</t>
  </si>
  <si>
    <t>BAISHALI DAS</t>
  </si>
  <si>
    <t>ISHIKA GARG</t>
  </si>
  <si>
    <t>CHIRAG AGARWAL</t>
  </si>
  <si>
    <t>PRANAV KAUSHAK</t>
  </si>
  <si>
    <t>SHREYA BAHUGUNA</t>
  </si>
  <si>
    <t>PRIYA SAINI</t>
  </si>
  <si>
    <t>RAGHVEE SINGH</t>
  </si>
  <si>
    <t>UJJWAL CHAUHAN</t>
  </si>
  <si>
    <t>AMULYA SRIVASTAVA</t>
  </si>
  <si>
    <t>MOHD. AZAM</t>
  </si>
  <si>
    <t>ANUKRITI SINGH</t>
  </si>
  <si>
    <t>AMAN SINGH</t>
  </si>
  <si>
    <t>PRINCE PANDEY</t>
  </si>
  <si>
    <t>KRAPI RASTOGI</t>
  </si>
  <si>
    <t>MANAN KAPOOR</t>
  </si>
  <si>
    <t>ADITYA DAYAL</t>
  </si>
  <si>
    <t>ANUSHKA MISHRA</t>
  </si>
  <si>
    <t>PRIYA GUPTA</t>
  </si>
  <si>
    <t>KUSHAGRA SRIVASTAVA</t>
  </si>
  <si>
    <t>ASHUTOSH VERMA</t>
  </si>
  <si>
    <t>VIVEK SAHAY</t>
  </si>
  <si>
    <t>ANUBHAV JOSHI</t>
  </si>
  <si>
    <t>RISHABH SRIVASTAVA</t>
  </si>
  <si>
    <t>MAYANK SINGH</t>
  </si>
  <si>
    <t>ABHISHEK AWASTHI</t>
  </si>
  <si>
    <t>ANUSHKA GHOSH</t>
  </si>
  <si>
    <t>SHIVAM SRIVASTAVA</t>
  </si>
  <si>
    <t>SIDDHARTH VERMA</t>
  </si>
  <si>
    <t>KUMARI NEHA</t>
  </si>
  <si>
    <t>KUMAR EKLAVYA</t>
  </si>
  <si>
    <t>ANKIT SINGH</t>
  </si>
  <si>
    <t>ABHIRAM SINGH</t>
  </si>
  <si>
    <t>VAIBHAV SINGH</t>
  </si>
  <si>
    <t>PRIYAL SRIVASTAVA</t>
  </si>
  <si>
    <t>LAKSHYA SINGH</t>
  </si>
  <si>
    <t>AKASH GUPTA</t>
  </si>
  <si>
    <t>RAJVEER NEGI</t>
  </si>
  <si>
    <t>CHIRAG TANDON</t>
  </si>
  <si>
    <t>ROHIT BHARTI</t>
  </si>
  <si>
    <t>ADITI SINGH</t>
  </si>
  <si>
    <t>ABHIJOT KUMAR</t>
  </si>
  <si>
    <t>SIMA SINGH</t>
  </si>
  <si>
    <t>SHAILESH SINGH</t>
  </si>
  <si>
    <t>MAMTA SHIVHARE</t>
  </si>
  <si>
    <t>SIDDHI SHIVHARE</t>
  </si>
  <si>
    <t>MANMOHAN KISHORE</t>
  </si>
  <si>
    <t>DIYA GOEL</t>
  </si>
  <si>
    <t>SONIKA GUPTA</t>
  </si>
  <si>
    <t>EKTA GUPTA</t>
  </si>
  <si>
    <t>ABHINAV VERMA</t>
  </si>
  <si>
    <t>MANYA SINGH</t>
  </si>
  <si>
    <t>VAISHNAVI BHATT</t>
  </si>
  <si>
    <t>DEVANSH BHATT</t>
  </si>
  <si>
    <t>APOORVA UNIYAL</t>
  </si>
  <si>
    <t>ARUSHI TIWARI</t>
  </si>
  <si>
    <t>TANYA GUPTA</t>
  </si>
  <si>
    <t>SHRUTI KANCHI</t>
  </si>
  <si>
    <t>GAURAV RAI</t>
  </si>
  <si>
    <t>PRABHAV PANDE</t>
  </si>
  <si>
    <t>SWARNA MATHPAL</t>
  </si>
  <si>
    <t>KOMAL SRIVASTAVA</t>
  </si>
  <si>
    <t>SAMPADA SINGH</t>
  </si>
  <si>
    <t>ABHAY TYAGI</t>
  </si>
  <si>
    <t>ADESH SENGER</t>
  </si>
  <si>
    <t>ABHYUDAY KUMAR</t>
  </si>
  <si>
    <t>TUSHAR VERMA</t>
  </si>
  <si>
    <t>TUHINA VERMA</t>
  </si>
  <si>
    <t>ISHA GUPTA</t>
  </si>
  <si>
    <t>SHRISHTI SINGH</t>
  </si>
  <si>
    <t>NIDHI VERMA</t>
  </si>
  <si>
    <t>JYOTI TUTEJA</t>
  </si>
  <si>
    <t>NEEHARIKA DAS</t>
  </si>
  <si>
    <t>NEHIL BHATT</t>
  </si>
  <si>
    <t>SOHAM VAIDYA</t>
  </si>
  <si>
    <t>OM SINGH</t>
  </si>
  <si>
    <t>RASHMI GOEL</t>
  </si>
  <si>
    <t>RUCHIKA SINGH</t>
  </si>
  <si>
    <t>SANYA DIKSHIT</t>
  </si>
  <si>
    <t>MIHIKA SAXENA</t>
  </si>
  <si>
    <t>SMERA GOEL</t>
  </si>
  <si>
    <t>VIDHUSHI SINGH</t>
  </si>
  <si>
    <t>UPENDRA SRIVASTAVA</t>
  </si>
  <si>
    <t>SHWETA VERMA</t>
  </si>
  <si>
    <t>SHUBHAM GUPTA</t>
  </si>
  <si>
    <t>SHRADDHA BAJPAI</t>
  </si>
  <si>
    <t>SHRAVAN BAJPAI</t>
  </si>
  <si>
    <t>SHIVANG SRIVASTAVA</t>
  </si>
  <si>
    <t>SHALEEN KAPOOR</t>
  </si>
  <si>
    <t>SAHIL KUMAR</t>
  </si>
  <si>
    <t>SATYAM KAPOOR</t>
  </si>
  <si>
    <t>HARSH GOEL</t>
  </si>
  <si>
    <t>RASHI SONI</t>
  </si>
  <si>
    <t>RIYA MAHESHWARI</t>
  </si>
  <si>
    <t>SAMEER MAHESHWARI</t>
  </si>
  <si>
    <t>KABIR THAPAR</t>
  </si>
  <si>
    <t>https://drive.google.com/file/d/1bf3OS-IK-JKgVKN2ec2fuDl5fRWPRLas/view?usp=sharing</t>
  </si>
  <si>
    <t>https://github.com/RiddhiShivhare</t>
  </si>
  <si>
    <t>PHONE  NO.</t>
  </si>
  <si>
    <t>https://drive.google.com/file/d/1R0BWkpzTEWeOvAN2jG-c0Vtxb9HcBGA1/view</t>
  </si>
  <si>
    <t>CGPA</t>
  </si>
  <si>
    <t>https://www.linkedin.com/in/abhay-24f2002</t>
  </si>
  <si>
    <t>https://www.linkedin.com/in/abhijot-kumar-24f2003</t>
  </si>
  <si>
    <t>https://www.linkedin.com/in/abhinav-verma-24f2004</t>
  </si>
  <si>
    <t>https://www.linkedin.com/in/abhiram-singh-24f2005</t>
  </si>
  <si>
    <t>https://www.linkedin.com/in/vishushi-singh-24f2099</t>
  </si>
  <si>
    <t>https://www.linkedin.com/in/vaishnavi-bhatt-24f2098</t>
  </si>
  <si>
    <t>https://www.linkedin.com/in/vaibhav-singh-24f2097</t>
  </si>
  <si>
    <t>https://www.linkedin.com/in/upendra-srivastava-24f2096</t>
  </si>
  <si>
    <t>https://www.linkedin.com/in/abhishek-awasthi-24f2006</t>
  </si>
  <si>
    <t>https://www.linkedin.com/in/abhyuday-kumar-24f2007</t>
  </si>
  <si>
    <t>https://github.com/AbhijotKumar</t>
  </si>
  <si>
    <t>https://github.com/AbhayTyagi</t>
  </si>
  <si>
    <t>https://github.com/AbhinavVerma</t>
  </si>
  <si>
    <t>https://github.com/AbhiramSingh</t>
  </si>
  <si>
    <t>https://github.com/=A6</t>
  </si>
  <si>
    <t>https://github.com/A7</t>
  </si>
  <si>
    <t>https://github.com/A9</t>
  </si>
  <si>
    <t>https://github.com/A10</t>
  </si>
  <si>
    <t>https://github.com/A11</t>
  </si>
  <si>
    <t>https://github.com/A12</t>
  </si>
  <si>
    <t>https://github.com/A13</t>
  </si>
  <si>
    <t>https://github.com/A14</t>
  </si>
  <si>
    <t>https://github.com/A15</t>
  </si>
  <si>
    <t>https://github.com/A16</t>
  </si>
  <si>
    <t>https://github.com/A17</t>
  </si>
  <si>
    <t>https://github.com/A18</t>
  </si>
  <si>
    <t>https://github.com/A19</t>
  </si>
  <si>
    <t>https://github.com/A20</t>
  </si>
  <si>
    <t>https://github.com/A21</t>
  </si>
  <si>
    <t>https://github.com/A22</t>
  </si>
  <si>
    <t>https://github.com/A23</t>
  </si>
  <si>
    <t>https://github.com/A24</t>
  </si>
  <si>
    <t>https://github.com/A25</t>
  </si>
  <si>
    <t>https://github.com/A26</t>
  </si>
  <si>
    <t>https://github.com/A27</t>
  </si>
  <si>
    <t>https://github.com/A28</t>
  </si>
  <si>
    <t>https://github.com/A29</t>
  </si>
  <si>
    <t>https://github.com/A30</t>
  </si>
  <si>
    <t>https://github.com/A31</t>
  </si>
  <si>
    <t>https://github.com/A32</t>
  </si>
  <si>
    <t>https://github.com/A33</t>
  </si>
  <si>
    <t>https://github.com/A34</t>
  </si>
  <si>
    <t>https://github.com/A35</t>
  </si>
  <si>
    <t>https://github.com/A36</t>
  </si>
  <si>
    <t>https://github.com/A37</t>
  </si>
  <si>
    <t>https://github.com/A38</t>
  </si>
  <si>
    <t>https://github.com/A39</t>
  </si>
  <si>
    <t>https://github.com/A40</t>
  </si>
  <si>
    <t>https://github.com/A41</t>
  </si>
  <si>
    <t>https://github.com/A42</t>
  </si>
  <si>
    <t>https://github.com/A43</t>
  </si>
  <si>
    <t>https://github.com/A44</t>
  </si>
  <si>
    <t>https://github.com/A45</t>
  </si>
  <si>
    <t>https://github.com/A46</t>
  </si>
  <si>
    <t>https://github.com/A47</t>
  </si>
  <si>
    <t>https://github.com/A48</t>
  </si>
  <si>
    <t>https://github.com/A49</t>
  </si>
  <si>
    <t>https://github.com/A50</t>
  </si>
  <si>
    <t>https://github.com/A51</t>
  </si>
  <si>
    <t>https://github.com/A52</t>
  </si>
  <si>
    <t>https://github.com/A53</t>
  </si>
  <si>
    <t>https://github.com/A54</t>
  </si>
  <si>
    <t>https://github.com/A55</t>
  </si>
  <si>
    <t>https://github.com/A56</t>
  </si>
  <si>
    <t>https://github.com/A57</t>
  </si>
  <si>
    <t>https://github.com/A58</t>
  </si>
  <si>
    <t>https://github.com/A59</t>
  </si>
  <si>
    <t>https://github.com/A60</t>
  </si>
  <si>
    <t>https://github.com/A61</t>
  </si>
  <si>
    <t>https://github.com/A64</t>
  </si>
  <si>
    <t>https://github.com/A65</t>
  </si>
  <si>
    <t>https://github.com/A66</t>
  </si>
  <si>
    <t>https://github.com/A67</t>
  </si>
  <si>
    <t>https://github.com/A68</t>
  </si>
  <si>
    <t>https://github.com/A69</t>
  </si>
  <si>
    <t>https://github.com/A70</t>
  </si>
  <si>
    <t>https://github.com/A71</t>
  </si>
  <si>
    <t>https://github.com/A72</t>
  </si>
  <si>
    <t>https://github.com/A73</t>
  </si>
  <si>
    <t>https://github.com/A74</t>
  </si>
  <si>
    <t>https://github.com/A75</t>
  </si>
  <si>
    <t>https://github.com/A76</t>
  </si>
  <si>
    <t>https://github.com/A77</t>
  </si>
  <si>
    <t>https://github.com/A78</t>
  </si>
  <si>
    <t>https://github.com/A79</t>
  </si>
  <si>
    <t>https://github.com/A80</t>
  </si>
  <si>
    <t>https://github.com/A81</t>
  </si>
  <si>
    <t>https://github.com/A82</t>
  </si>
  <si>
    <t>https://github.com/A83</t>
  </si>
  <si>
    <t>https://github.com/A84</t>
  </si>
  <si>
    <t>https://github.com/A85</t>
  </si>
  <si>
    <t>https://github.com/A86</t>
  </si>
  <si>
    <t>https://github.com/A87</t>
  </si>
  <si>
    <t>https://github.com/A88</t>
  </si>
  <si>
    <t>https://github.com/A89</t>
  </si>
  <si>
    <t>https://github.com/A90</t>
  </si>
  <si>
    <t>https://github.com/A91</t>
  </si>
  <si>
    <t>https://github.com/A92</t>
  </si>
  <si>
    <t>https://github.com/A93</t>
  </si>
  <si>
    <t>https://github.com/A94</t>
  </si>
  <si>
    <t>https://github.com/A95</t>
  </si>
  <si>
    <t>https://github.com/A96</t>
  </si>
  <si>
    <t>https://github.com/A97</t>
  </si>
  <si>
    <t>https://github.com/A98</t>
  </si>
  <si>
    <t>https://github.com/A99</t>
  </si>
  <si>
    <t>https://github.com/A100</t>
  </si>
  <si>
    <t>https://github.com/A101</t>
  </si>
  <si>
    <t>https://www.linkedin.com/in/A9-24f2010</t>
  </si>
  <si>
    <t>https://www.linkedin.com/in/A9-24f2011</t>
  </si>
  <si>
    <t>https://www.linkedin.com/in/A9-24f2012</t>
  </si>
  <si>
    <t>https://www.linkedin.com/in/A9-24f2013</t>
  </si>
  <si>
    <t>https://www.linkedin.com/in/A9-24f2014</t>
  </si>
  <si>
    <t>https://www.linkedin.com/in/A9-24f2015</t>
  </si>
  <si>
    <t>https://www.linkedin.com/in/A9-24f2016</t>
  </si>
  <si>
    <t>https://www.linkedin.com/in/A9-24f2017</t>
  </si>
  <si>
    <t>https://www.linkedin.com/in/A18-24f2019</t>
  </si>
  <si>
    <t>https://www.linkedin.com/in/A18-24f2020</t>
  </si>
  <si>
    <t>https://www.linkedin.com/in/A18-24f2021</t>
  </si>
  <si>
    <t>https://www.linkedin.com/in/A18-24f2022</t>
  </si>
  <si>
    <t>https://www.linkedin.com/in/A18-24f2023</t>
  </si>
  <si>
    <t>https://www.linkedin.com/in/A18-24f2024</t>
  </si>
  <si>
    <t>https://www.linkedin.com/in/A18-24f2025</t>
  </si>
  <si>
    <t>https://www.linkedin.com/in/A18-24f2026</t>
  </si>
  <si>
    <t>https://www.linkedin.com/in/A18-24f2027</t>
  </si>
  <si>
    <t>https://www.linkedin.com/in/A18-24f2028</t>
  </si>
  <si>
    <t>https://www.linkedin.com/in/A18-24f2029</t>
  </si>
  <si>
    <t>https://www.linkedin.com/in/A18-24f2030</t>
  </si>
  <si>
    <t>https://www.linkedin.com/in/A18-24f2031</t>
  </si>
  <si>
    <t>https://www.linkedin.com/in/A18-24f2032</t>
  </si>
  <si>
    <t>https://www.linkedin.com/in/A18-24f2033</t>
  </si>
  <si>
    <t>https://www.linkedin.com/in/A18-24f2034</t>
  </si>
  <si>
    <t>https://www.linkedin.com/in/A18-24f2035</t>
  </si>
  <si>
    <t>https://www.linkedin.com/in/A18-24f2036</t>
  </si>
  <si>
    <t>https://www.linkedin.com/in/A18-24f2037</t>
  </si>
  <si>
    <t>https://www.linkedin.com/in/A18-24f2038</t>
  </si>
  <si>
    <t>https://www.linkedin.com/in/A39-24f2040</t>
  </si>
  <si>
    <t>https://www.linkedin.com/in/A39-24f2041</t>
  </si>
  <si>
    <t>https://www.linkedin.com/in/A39-24f2042</t>
  </si>
  <si>
    <t>https://www.linkedin.com/in/A39-24f2043</t>
  </si>
  <si>
    <t>https://www.linkedin.com/in/A39-24f2044</t>
  </si>
  <si>
    <t>https://www.linkedin.com/in/A39-24f2045</t>
  </si>
  <si>
    <t>https://www.linkedin.com/in/A39-24f2046</t>
  </si>
  <si>
    <t>https://www.linkedin.com/in/A39-24f2047</t>
  </si>
  <si>
    <t>https://www.linkedin.com/in/A39-24f2048</t>
  </si>
  <si>
    <t>https://www.linkedin.com/in/A39-24f2049</t>
  </si>
  <si>
    <t>https://www.linkedin.com/in/A39-24f2050</t>
  </si>
  <si>
    <t>https://www.linkedin.com/in/A39-24f2051</t>
  </si>
  <si>
    <t>https://www.linkedin.com/in/A39-24f2052</t>
  </si>
  <si>
    <t>https://www.linkedin.com/in/A39-24f2053</t>
  </si>
  <si>
    <t>https://www.linkedin.com/in/A39-24f2054</t>
  </si>
  <si>
    <t>https://www.linkedin.com/in/A39-24f2055</t>
  </si>
  <si>
    <t>https://www.linkedin.com/in/A39-24f2056</t>
  </si>
  <si>
    <t>https://www.linkedin.com/in/A39-24f2057</t>
  </si>
  <si>
    <t>https://www.linkedin.com/in/A39-24f2058</t>
  </si>
  <si>
    <t>https://www.linkedin.com/in/A39-24f2059</t>
  </si>
  <si>
    <t>https://www.linkedin.com/in/A39-24f2060</t>
  </si>
  <si>
    <t>https://www.linkedin.com/in/A39-24f2061</t>
  </si>
  <si>
    <t>https://www.linkedin.com/in/=A63-24f2003</t>
  </si>
  <si>
    <t>https://www.linkedin.com/in/=A63-24f2004</t>
  </si>
  <si>
    <t>https://www.linkedin.com/in/=A63-24f2005</t>
  </si>
  <si>
    <t>https://www.linkedin.com/in/=A63-24f2006</t>
  </si>
  <si>
    <t>https://www.linkedin.com/in/=A63-24f2007</t>
  </si>
  <si>
    <t>https://www.linkedin.com/in/=A63-24f2008</t>
  </si>
  <si>
    <t>https://www.linkedin.com/in/=A63-24f2009</t>
  </si>
  <si>
    <t>https://www.linkedin.com/in/=A63-24f2010</t>
  </si>
  <si>
    <t>https://www.linkedin.com/in/=A63-24f2011</t>
  </si>
  <si>
    <t>https://www.linkedin.com/in/=A63-24f2012</t>
  </si>
  <si>
    <t>https://www.linkedin.com/in/=A63-24f2013</t>
  </si>
  <si>
    <t>https://www.linkedin.com/in/=A63-24f2014</t>
  </si>
  <si>
    <t>https://www.linkedin.com/in/=A63-24f2015</t>
  </si>
  <si>
    <t>https://www.linkedin.com/in/=A63-24f2016</t>
  </si>
  <si>
    <t>https://www.linkedin.com/in/=A63-24f2017</t>
  </si>
  <si>
    <t>https://www.linkedin.com/in/=A63-24f2018</t>
  </si>
  <si>
    <t>https://www.linkedin.com/in/=A63-24f2019</t>
  </si>
  <si>
    <t>https://www.linkedin.com/in/=A63-24f2020</t>
  </si>
  <si>
    <t>https://www.linkedin.com/in/=A63-24f2021</t>
  </si>
  <si>
    <t>https://www.linkedin.com/in/=A63-24f2022</t>
  </si>
  <si>
    <t>https://www.linkedin.com/in/=A63-24f2023</t>
  </si>
  <si>
    <t>https://www.linkedin.com/in/=A63-24f2024</t>
  </si>
  <si>
    <t>https://www.linkedin.com/in/=A63-24f2025</t>
  </si>
  <si>
    <t>https://www.linkedin.com/in/=A63-24f2026</t>
  </si>
  <si>
    <t>https://www.linkedin.com/in/=A63-24f2027</t>
  </si>
  <si>
    <t>https://www.linkedin.com/in/=A63-24f2028</t>
  </si>
  <si>
    <t>https://www.linkedin.com/in/=A63-24f2029</t>
  </si>
  <si>
    <t>https://www.linkedin.com/in/=A63-24f2030</t>
  </si>
  <si>
    <t>https://www.linkedin.com/in/=A63-24f2031</t>
  </si>
  <si>
    <t>https://www.linkedin.com/in/=A63-24f2032</t>
  </si>
  <si>
    <t>https://www.linkedin.com/in/=A63-24f2033</t>
  </si>
  <si>
    <t>https://www.linkedin.com/in/=A63-24f2034</t>
  </si>
  <si>
    <t>https://www.linkedin.com/in/viraj-nai</t>
  </si>
  <si>
    <t>https://www.linkedin.com/in/A39-</t>
  </si>
  <si>
    <t>https://github.com/A8.</t>
  </si>
  <si>
    <t xml:space="preserve"> NAME</t>
  </si>
  <si>
    <t>https://www.linkedin.com/in/riddhi-shivhare-24f2002</t>
  </si>
  <si>
    <t>UNIVERSITY</t>
  </si>
  <si>
    <t>Graphic Era (Deemed to be) University</t>
  </si>
  <si>
    <t>DEGREE</t>
  </si>
  <si>
    <t>BCA</t>
  </si>
  <si>
    <t>B.Tech</t>
  </si>
  <si>
    <t>B.Sc CS</t>
  </si>
  <si>
    <t>B.Sc IT</t>
  </si>
  <si>
    <t>Graphic Era Hill University , Dehradun</t>
  </si>
  <si>
    <t>Graphic Era Hill University , Bhimtal</t>
  </si>
  <si>
    <t>Graphic Era Hill University , Haldwani</t>
  </si>
  <si>
    <t>UNIQUE ID</t>
  </si>
  <si>
    <t>SRAJIT AGARWAL</t>
  </si>
  <si>
    <t>NAKSHTRA TYAGI</t>
  </si>
  <si>
    <t>RESUME LINK</t>
  </si>
  <si>
    <t>GITHUB LINK</t>
  </si>
  <si>
    <t>B.Tech AI &amp; DS</t>
  </si>
  <si>
    <t>SEMESTER</t>
  </si>
  <si>
    <t>https://www.linkedin.com/AnushkaMishra/</t>
  </si>
  <si>
    <t>https://www.linkedin.com/in/A8-Adesh-Senger</t>
  </si>
  <si>
    <t>https://www.linkedin.com/in/A9-Aditi-Singh</t>
  </si>
  <si>
    <t>https://www.linkedin.com/Vivek-Sahay</t>
  </si>
  <si>
    <t>https://drive.google.com/file/d/1OfE8HVYOkwh5v6NIAMeWZZvR-CgGqFIe/view?usp=sharing</t>
  </si>
  <si>
    <t>https://github.com/RishabhSrivastava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</si>
</sst>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0" fillId="0" borderId="0" xfId="0" applyFont="1" applyAlignment="1">
      <alignment horizontal="center"/>
    </xf>
    <xf numFmtId="0" fontId="1" fillId="0" borderId="0" xfId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8" TargetMode="External"/><Relationship Id="rId13" Type="http://schemas.openxmlformats.org/officeDocument/2006/relationships/hyperlink" Target="https://www.linkedin.com/in/viraj-nai" TargetMode="External"/><Relationship Id="rId18" Type="http://schemas.openxmlformats.org/officeDocument/2006/relationships/hyperlink" Target="https://www.linkedin.com/Vivek-Sahay" TargetMode="External"/><Relationship Id="rId3" Type="http://schemas.openxmlformats.org/officeDocument/2006/relationships/hyperlink" Target="https://github.com/RiddhiShivhare" TargetMode="External"/><Relationship Id="rId21" Type="http://schemas.openxmlformats.org/officeDocument/2006/relationships/hyperlink" Target="https://drive.google.com/file/d/1OfE8HVYOkwh5v6NIAMeWZZvR-CgGqFIe/view?usp=sharing" TargetMode="External"/><Relationship Id="rId7" Type="http://schemas.openxmlformats.org/officeDocument/2006/relationships/hyperlink" Target="https://www.linkedin.com/in/A39-24f2039" TargetMode="External"/><Relationship Id="rId12" Type="http://schemas.openxmlformats.org/officeDocument/2006/relationships/hyperlink" Target="https://www.linkedin.com/in/vishushi-singh-24f2099" TargetMode="External"/><Relationship Id="rId17" Type="http://schemas.openxmlformats.org/officeDocument/2006/relationships/hyperlink" Target="https://www.linkedin.com/in/A9-Aditi-Singh" TargetMode="External"/><Relationship Id="rId2" Type="http://schemas.openxmlformats.org/officeDocument/2006/relationships/hyperlink" Target="https://github.com/A8" TargetMode="External"/><Relationship Id="rId16" Type="http://schemas.openxmlformats.org/officeDocument/2006/relationships/hyperlink" Target="https://www.linkedin.com/in/A8-Adesh-Senger" TargetMode="External"/><Relationship Id="rId20" Type="http://schemas.openxmlformats.org/officeDocument/2006/relationships/hyperlink" Target="https://github.com/RiddhiShivhare" TargetMode="External"/><Relationship Id="rId1" Type="http://schemas.openxmlformats.org/officeDocument/2006/relationships/hyperlink" Target="https://drive.google.com/file/d/1bf3OS-IK-JKgVKN2ec2fuDl5fRWPRLas/view?usp=sharing" TargetMode="External"/><Relationship Id="rId6" Type="http://schemas.openxmlformats.org/officeDocument/2006/relationships/hyperlink" Target="https://www.linkedin.com/in/riddhi-shivhare-24f2002" TargetMode="External"/><Relationship Id="rId11" Type="http://schemas.openxmlformats.org/officeDocument/2006/relationships/hyperlink" Target="https://www.linkedin.com/in/vaishnavi-bhatt-24f2098" TargetMode="External"/><Relationship Id="rId5" Type="http://schemas.openxmlformats.org/officeDocument/2006/relationships/hyperlink" Target="https://www.linkedin.com/in/=A63-24f2002" TargetMode="External"/><Relationship Id="rId15" Type="http://schemas.openxmlformats.org/officeDocument/2006/relationships/hyperlink" Target="https://www.linkedin.com/AnushkaMishra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linkedin.com/in/vaibhav-singh-24f2097" TargetMode="External"/><Relationship Id="rId19" Type="http://schemas.openxmlformats.org/officeDocument/2006/relationships/hyperlink" Target="https://www.linkedin.com/in/riddhi-shivhare-24f2002" TargetMode="External"/><Relationship Id="rId4" Type="http://schemas.openxmlformats.org/officeDocument/2006/relationships/hyperlink" Target="https://www.linkedin.com/404/" TargetMode="External"/><Relationship Id="rId9" Type="http://schemas.openxmlformats.org/officeDocument/2006/relationships/hyperlink" Target="https://www.linkedin.com/in/upendra-srivastava-24f2096" TargetMode="External"/><Relationship Id="rId14" Type="http://schemas.openxmlformats.org/officeDocument/2006/relationships/hyperlink" Target="https://drive.google.com/file/d/1bf3OS-IK-JKgVKN2ec2fuDl5fRWPRLas/view?usp=sharing" TargetMode="External"/><Relationship Id="rId22" Type="http://schemas.openxmlformats.org/officeDocument/2006/relationships/hyperlink" Target="https://github.com/RishabhSrivast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8"/>
  <sheetViews>
    <sheetView tabSelected="1" topLeftCell="A31" zoomScale="70" zoomScaleNormal="70" workbookViewId="0">
      <selection activeCell="M53" sqref="M53"/>
    </sheetView>
  </sheetViews>
  <sheetFormatPr defaultRowHeight="14.4" x14ac:dyDescent="0.3"/>
  <cols>
    <col min="1" max="1" width="15.5546875" style="1" customWidth="1"/>
    <col min="2" max="2" width="20.5546875" style="1" customWidth="1"/>
    <col min="3" max="3" width="17" style="4" customWidth="1"/>
    <col min="4" max="4" width="21.6640625" style="1" customWidth="1"/>
    <col min="5" max="5" width="20.6640625" customWidth="1"/>
    <col min="6" max="6" width="16.77734375" style="4" customWidth="1"/>
    <col min="7" max="7" width="12.33203125" customWidth="1"/>
    <col min="8" max="8" width="26" customWidth="1"/>
    <col min="9" max="9" width="27.44140625" customWidth="1"/>
    <col min="10" max="10" width="20" customWidth="1"/>
  </cols>
  <sheetData>
    <row r="1" spans="1:16" x14ac:dyDescent="0.3">
      <c r="A1" s="1" t="s">
        <v>308</v>
      </c>
      <c r="B1" s="1" t="s">
        <v>296</v>
      </c>
      <c r="C1" s="1" t="s">
        <v>101</v>
      </c>
      <c r="D1" s="1" t="s">
        <v>298</v>
      </c>
      <c r="E1" s="1" t="s">
        <v>300</v>
      </c>
      <c r="F1" s="1" t="s">
        <v>314</v>
      </c>
      <c r="G1" s="1" t="s">
        <v>103</v>
      </c>
      <c r="H1" s="1" t="s">
        <v>311</v>
      </c>
      <c r="I1" s="1" t="s">
        <v>1</v>
      </c>
      <c r="J1" s="4" t="s">
        <v>312</v>
      </c>
      <c r="K1" s="1"/>
      <c r="M1" s="4"/>
      <c r="N1" s="1"/>
      <c r="O1" s="1"/>
      <c r="P1" s="1"/>
    </row>
    <row r="2" spans="1:16" x14ac:dyDescent="0.3">
      <c r="A2" s="1">
        <v>2016900</v>
      </c>
      <c r="B2" s="1" t="s">
        <v>66</v>
      </c>
      <c r="C2" s="1">
        <v>8090133844</v>
      </c>
      <c r="D2" t="s">
        <v>299</v>
      </c>
      <c r="E2" s="1" t="s">
        <v>301</v>
      </c>
      <c r="F2" s="1">
        <v>4</v>
      </c>
      <c r="G2" s="1">
        <v>9.5</v>
      </c>
      <c r="H2" s="7" t="s">
        <v>99</v>
      </c>
      <c r="I2" s="3" t="s">
        <v>104</v>
      </c>
      <c r="J2" s="5" t="s">
        <v>115</v>
      </c>
      <c r="M2" s="5"/>
      <c r="N2" s="1"/>
      <c r="P2" s="1"/>
    </row>
    <row r="3" spans="1:16" x14ac:dyDescent="0.3">
      <c r="A3" s="1">
        <f>A2+1</f>
        <v>2016901</v>
      </c>
      <c r="B3" s="1" t="s">
        <v>44</v>
      </c>
      <c r="C3" s="1">
        <v>8429383808</v>
      </c>
      <c r="D3" t="s">
        <v>305</v>
      </c>
      <c r="E3" s="1" t="s">
        <v>302</v>
      </c>
      <c r="F3" s="1">
        <f>F2</f>
        <v>4</v>
      </c>
      <c r="G3" s="2">
        <f>G7-0.01</f>
        <v>7.19</v>
      </c>
      <c r="H3" s="7" t="s">
        <v>99</v>
      </c>
      <c r="I3" s="3" t="s">
        <v>105</v>
      </c>
      <c r="J3" s="5" t="s">
        <v>114</v>
      </c>
      <c r="M3" s="5"/>
      <c r="N3" s="2"/>
      <c r="P3" s="1"/>
    </row>
    <row r="4" spans="1:16" x14ac:dyDescent="0.3">
      <c r="A4" s="1">
        <f t="shared" ref="A4:A67" si="0">A3+1</f>
        <v>2016902</v>
      </c>
      <c r="B4" s="1" t="s">
        <v>53</v>
      </c>
      <c r="C4" s="1">
        <v>8429379051</v>
      </c>
      <c r="D4" t="s">
        <v>306</v>
      </c>
      <c r="E4" s="1" t="s">
        <v>303</v>
      </c>
      <c r="F4" s="1">
        <f t="shared" ref="F4:F67" si="1">F3</f>
        <v>4</v>
      </c>
      <c r="G4" s="1">
        <v>8.91</v>
      </c>
      <c r="H4" s="7" t="s">
        <v>99</v>
      </c>
      <c r="I4" s="3" t="s">
        <v>106</v>
      </c>
      <c r="J4" s="5" t="s">
        <v>116</v>
      </c>
      <c r="M4" s="5"/>
      <c r="N4" s="1"/>
      <c r="P4" s="1"/>
    </row>
    <row r="5" spans="1:16" x14ac:dyDescent="0.3">
      <c r="A5" s="1">
        <f t="shared" si="0"/>
        <v>2016903</v>
      </c>
      <c r="B5" s="1" t="s">
        <v>35</v>
      </c>
      <c r="C5" s="1">
        <v>8429379043</v>
      </c>
      <c r="D5" t="s">
        <v>307</v>
      </c>
      <c r="E5" s="1" t="s">
        <v>313</v>
      </c>
      <c r="F5" s="1">
        <f t="shared" si="1"/>
        <v>4</v>
      </c>
      <c r="G5" s="1">
        <v>7</v>
      </c>
      <c r="H5" s="7" t="s">
        <v>99</v>
      </c>
      <c r="I5" s="3" t="s">
        <v>107</v>
      </c>
      <c r="J5" s="5" t="s">
        <v>117</v>
      </c>
      <c r="M5" s="5"/>
      <c r="N5" s="1"/>
      <c r="P5" s="1"/>
    </row>
    <row r="6" spans="1:16" x14ac:dyDescent="0.3">
      <c r="A6" s="1">
        <f t="shared" si="0"/>
        <v>2016904</v>
      </c>
      <c r="B6" s="1" t="s">
        <v>28</v>
      </c>
      <c r="C6" s="1">
        <v>8091133842</v>
      </c>
      <c r="D6" t="s">
        <v>299</v>
      </c>
      <c r="E6" s="1" t="s">
        <v>302</v>
      </c>
      <c r="F6" s="1">
        <f t="shared" si="1"/>
        <v>4</v>
      </c>
      <c r="G6" s="1">
        <v>9.73</v>
      </c>
      <c r="H6" s="1" t="s">
        <v>102</v>
      </c>
      <c r="I6" s="3" t="s">
        <v>112</v>
      </c>
      <c r="J6" s="5" t="s">
        <v>118</v>
      </c>
      <c r="M6" s="5"/>
      <c r="N6" s="1"/>
      <c r="P6" s="1"/>
    </row>
    <row r="7" spans="1:16" x14ac:dyDescent="0.3">
      <c r="A7" s="1">
        <f t="shared" si="0"/>
        <v>2016905</v>
      </c>
      <c r="B7" s="1" t="s">
        <v>68</v>
      </c>
      <c r="C7" s="1">
        <v>8090153847</v>
      </c>
      <c r="D7" t="s">
        <v>305</v>
      </c>
      <c r="E7" s="1" t="s">
        <v>302</v>
      </c>
      <c r="F7" s="1">
        <f t="shared" si="1"/>
        <v>4</v>
      </c>
      <c r="G7" s="1">
        <v>7.2</v>
      </c>
      <c r="H7" s="1" t="s">
        <v>102</v>
      </c>
      <c r="I7" s="3" t="s">
        <v>113</v>
      </c>
      <c r="J7" s="5" t="s">
        <v>119</v>
      </c>
      <c r="M7" s="5"/>
      <c r="N7" s="1"/>
      <c r="P7" s="1"/>
    </row>
    <row r="8" spans="1:16" x14ac:dyDescent="0.3">
      <c r="A8" s="1">
        <f t="shared" si="0"/>
        <v>2016906</v>
      </c>
      <c r="B8" s="1" t="s">
        <v>67</v>
      </c>
      <c r="C8" s="1">
        <v>8091183846</v>
      </c>
      <c r="D8" t="s">
        <v>306</v>
      </c>
      <c r="E8" s="1" t="s">
        <v>313</v>
      </c>
      <c r="F8" s="1">
        <f t="shared" si="1"/>
        <v>4</v>
      </c>
      <c r="G8" s="1">
        <v>7.6</v>
      </c>
      <c r="H8" s="1" t="s">
        <v>102</v>
      </c>
      <c r="I8" s="3" t="s">
        <v>316</v>
      </c>
      <c r="J8" s="5" t="s">
        <v>295</v>
      </c>
      <c r="M8" s="5"/>
      <c r="N8" s="1"/>
      <c r="P8" s="1"/>
    </row>
    <row r="9" spans="1:16" x14ac:dyDescent="0.3">
      <c r="A9" s="1">
        <f t="shared" si="0"/>
        <v>2016907</v>
      </c>
      <c r="B9" s="1" t="s">
        <v>43</v>
      </c>
      <c r="C9" s="1">
        <v>8720881949</v>
      </c>
      <c r="D9" t="s">
        <v>307</v>
      </c>
      <c r="E9" s="1" t="s">
        <v>301</v>
      </c>
      <c r="F9" s="1">
        <f t="shared" si="1"/>
        <v>4</v>
      </c>
      <c r="G9" s="1">
        <f>G8+0.34</f>
        <v>7.9399999999999995</v>
      </c>
      <c r="H9" s="1" t="s">
        <v>102</v>
      </c>
      <c r="I9" s="3" t="s">
        <v>317</v>
      </c>
      <c r="J9" s="5" t="s">
        <v>120</v>
      </c>
      <c r="M9" s="5"/>
      <c r="N9" s="1"/>
      <c r="P9" s="1"/>
    </row>
    <row r="10" spans="1:16" x14ac:dyDescent="0.3">
      <c r="A10" s="1">
        <f t="shared" si="0"/>
        <v>2016908</v>
      </c>
      <c r="B10" s="1" t="s">
        <v>19</v>
      </c>
      <c r="C10" s="1">
        <v>9188620111</v>
      </c>
      <c r="D10" t="s">
        <v>299</v>
      </c>
      <c r="E10" s="1" t="s">
        <v>313</v>
      </c>
      <c r="F10" s="1">
        <f t="shared" si="1"/>
        <v>4</v>
      </c>
      <c r="G10" s="1">
        <f t="shared" ref="G10:G15" si="2">G9+0.34</f>
        <v>8.2799999999999994</v>
      </c>
      <c r="H10" s="1" t="s">
        <v>102</v>
      </c>
      <c r="I10" s="3" t="s">
        <v>211</v>
      </c>
      <c r="J10" s="5" t="s">
        <v>121</v>
      </c>
      <c r="M10" s="5"/>
      <c r="N10" s="1"/>
      <c r="P10" s="1"/>
    </row>
    <row r="11" spans="1:16" x14ac:dyDescent="0.3">
      <c r="A11" s="1">
        <f t="shared" si="0"/>
        <v>2016909</v>
      </c>
      <c r="B11" s="1" t="s">
        <v>39</v>
      </c>
      <c r="C11" s="1">
        <v>9012749911</v>
      </c>
      <c r="D11" t="s">
        <v>305</v>
      </c>
      <c r="E11" s="1" t="s">
        <v>301</v>
      </c>
      <c r="F11" s="1">
        <f t="shared" si="1"/>
        <v>4</v>
      </c>
      <c r="G11" s="1">
        <f t="shared" si="2"/>
        <v>8.6199999999999992</v>
      </c>
      <c r="H11" s="1" t="s">
        <v>102</v>
      </c>
      <c r="I11" s="3" t="s">
        <v>212</v>
      </c>
      <c r="J11" s="5" t="s">
        <v>122</v>
      </c>
      <c r="M11" s="5"/>
      <c r="N11" s="1"/>
      <c r="P11" s="1"/>
    </row>
    <row r="12" spans="1:16" x14ac:dyDescent="0.3">
      <c r="A12" s="1">
        <f t="shared" si="0"/>
        <v>2016910</v>
      </c>
      <c r="B12" s="1" t="s">
        <v>15</v>
      </c>
      <c r="C12" s="1">
        <v>6391287745</v>
      </c>
      <c r="D12" t="s">
        <v>306</v>
      </c>
      <c r="E12" s="1" t="s">
        <v>303</v>
      </c>
      <c r="F12" s="1">
        <f t="shared" si="1"/>
        <v>4</v>
      </c>
      <c r="G12" s="1">
        <f t="shared" si="2"/>
        <v>8.9599999999999991</v>
      </c>
      <c r="H12" s="1" t="s">
        <v>102</v>
      </c>
      <c r="I12" s="3" t="s">
        <v>213</v>
      </c>
      <c r="J12" s="5" t="s">
        <v>123</v>
      </c>
      <c r="M12" s="5"/>
      <c r="N12" s="1"/>
      <c r="P12" s="1"/>
    </row>
    <row r="13" spans="1:16" x14ac:dyDescent="0.3">
      <c r="A13" s="1">
        <f t="shared" si="0"/>
        <v>2016911</v>
      </c>
      <c r="B13" s="1" t="s">
        <v>12</v>
      </c>
      <c r="C13" s="1">
        <v>6890177300</v>
      </c>
      <c r="D13" t="s">
        <v>307</v>
      </c>
      <c r="E13" s="1" t="s">
        <v>304</v>
      </c>
      <c r="F13" s="1">
        <f t="shared" si="1"/>
        <v>4</v>
      </c>
      <c r="G13" s="1">
        <f t="shared" si="2"/>
        <v>9.2999999999999989</v>
      </c>
      <c r="H13" s="1" t="s">
        <v>102</v>
      </c>
      <c r="I13" s="3" t="s">
        <v>214</v>
      </c>
      <c r="J13" s="5" t="s">
        <v>124</v>
      </c>
      <c r="M13" s="5"/>
      <c r="N13" s="1"/>
      <c r="P13" s="1"/>
    </row>
    <row r="14" spans="1:16" x14ac:dyDescent="0.3">
      <c r="A14" s="1">
        <f t="shared" si="0"/>
        <v>2016912</v>
      </c>
      <c r="B14" s="1" t="s">
        <v>34</v>
      </c>
      <c r="C14" s="1">
        <v>6791487740</v>
      </c>
      <c r="D14" t="s">
        <v>299</v>
      </c>
      <c r="E14" s="1" t="s">
        <v>303</v>
      </c>
      <c r="F14" s="1">
        <f t="shared" si="1"/>
        <v>4</v>
      </c>
      <c r="G14" s="1">
        <f t="shared" si="2"/>
        <v>9.6399999999999988</v>
      </c>
      <c r="H14" s="1" t="s">
        <v>102</v>
      </c>
      <c r="I14" s="3" t="s">
        <v>215</v>
      </c>
      <c r="J14" s="5" t="s">
        <v>125</v>
      </c>
      <c r="M14" s="5"/>
      <c r="N14" s="1"/>
      <c r="P14" s="1"/>
    </row>
    <row r="15" spans="1:16" x14ac:dyDescent="0.3">
      <c r="A15" s="1">
        <f t="shared" si="0"/>
        <v>2016913</v>
      </c>
      <c r="B15" s="1" t="s">
        <v>25</v>
      </c>
      <c r="C15" s="1">
        <v>6891297713</v>
      </c>
      <c r="D15" t="s">
        <v>305</v>
      </c>
      <c r="E15" s="1" t="s">
        <v>304</v>
      </c>
      <c r="F15" s="1">
        <f t="shared" si="1"/>
        <v>4</v>
      </c>
      <c r="G15" s="1">
        <f t="shared" si="2"/>
        <v>9.9799999999999986</v>
      </c>
      <c r="H15" s="1" t="s">
        <v>102</v>
      </c>
      <c r="I15" s="3" t="s">
        <v>216</v>
      </c>
      <c r="J15" s="5" t="s">
        <v>126</v>
      </c>
      <c r="M15" s="5"/>
      <c r="N15" s="1"/>
      <c r="P15" s="1"/>
    </row>
    <row r="16" spans="1:16" x14ac:dyDescent="0.3">
      <c r="A16" s="1">
        <f t="shared" si="0"/>
        <v>2016914</v>
      </c>
      <c r="B16" s="1" t="s">
        <v>14</v>
      </c>
      <c r="C16" s="1">
        <v>9956567291</v>
      </c>
      <c r="D16" t="s">
        <v>306</v>
      </c>
      <c r="E16" s="1" t="s">
        <v>303</v>
      </c>
      <c r="F16" s="1">
        <f t="shared" si="1"/>
        <v>4</v>
      </c>
      <c r="G16" s="1">
        <v>8.9</v>
      </c>
      <c r="H16" s="1" t="s">
        <v>102</v>
      </c>
      <c r="I16" s="3" t="s">
        <v>217</v>
      </c>
      <c r="J16" s="5" t="s">
        <v>127</v>
      </c>
      <c r="M16" s="5"/>
      <c r="N16" s="1"/>
      <c r="P16" s="1"/>
    </row>
    <row r="17" spans="1:16" x14ac:dyDescent="0.3">
      <c r="A17" s="1">
        <f t="shared" si="0"/>
        <v>2016915</v>
      </c>
      <c r="B17" s="1" t="s">
        <v>29</v>
      </c>
      <c r="C17" s="1">
        <v>8090018091</v>
      </c>
      <c r="D17" t="s">
        <v>307</v>
      </c>
      <c r="E17" s="1" t="s">
        <v>304</v>
      </c>
      <c r="F17" s="1">
        <f t="shared" si="1"/>
        <v>4</v>
      </c>
      <c r="G17" s="1">
        <v>7.44</v>
      </c>
      <c r="H17" s="1" t="s">
        <v>102</v>
      </c>
      <c r="I17" s="3" t="s">
        <v>218</v>
      </c>
      <c r="J17" s="5" t="s">
        <v>128</v>
      </c>
      <c r="M17" s="5"/>
      <c r="N17" s="1"/>
      <c r="P17" s="1"/>
    </row>
    <row r="18" spans="1:16" x14ac:dyDescent="0.3">
      <c r="A18" s="1">
        <f t="shared" si="0"/>
        <v>2016916</v>
      </c>
      <c r="B18" s="1" t="s">
        <v>20</v>
      </c>
      <c r="C18" s="1">
        <f>C17+2</f>
        <v>8090018093</v>
      </c>
      <c r="D18" t="s">
        <v>299</v>
      </c>
      <c r="E18" s="1" t="s">
        <v>313</v>
      </c>
      <c r="F18" s="1">
        <f t="shared" si="1"/>
        <v>4</v>
      </c>
      <c r="G18" s="1">
        <f>G17+0.1</f>
        <v>7.54</v>
      </c>
      <c r="H18" s="1" t="s">
        <v>102</v>
      </c>
      <c r="I18" s="3" t="s">
        <v>315</v>
      </c>
      <c r="J18" s="5" t="s">
        <v>129</v>
      </c>
      <c r="M18" s="5"/>
      <c r="N18" s="1"/>
      <c r="P18" s="1"/>
    </row>
    <row r="19" spans="1:16" x14ac:dyDescent="0.3">
      <c r="A19" s="1">
        <f t="shared" si="0"/>
        <v>2016917</v>
      </c>
      <c r="B19" s="1" t="s">
        <v>57</v>
      </c>
      <c r="C19" s="1">
        <f t="shared" ref="C19:C21" si="3">C18+2</f>
        <v>8090018095</v>
      </c>
      <c r="D19" t="s">
        <v>305</v>
      </c>
      <c r="E19" s="1" t="s">
        <v>304</v>
      </c>
      <c r="F19" s="1">
        <f t="shared" si="1"/>
        <v>4</v>
      </c>
      <c r="G19" s="1">
        <f t="shared" ref="G19:G42" si="4">G18+0.1</f>
        <v>7.64</v>
      </c>
      <c r="H19" s="1" t="s">
        <v>102</v>
      </c>
      <c r="I19" s="3" t="s">
        <v>219</v>
      </c>
      <c r="J19" s="5" t="s">
        <v>130</v>
      </c>
      <c r="M19" s="5"/>
      <c r="N19" s="1"/>
      <c r="P19" s="1"/>
    </row>
    <row r="20" spans="1:16" x14ac:dyDescent="0.3">
      <c r="A20" s="1">
        <f t="shared" si="0"/>
        <v>2016918</v>
      </c>
      <c r="B20" s="1" t="s">
        <v>58</v>
      </c>
      <c r="C20" s="1">
        <f t="shared" si="3"/>
        <v>8090018097</v>
      </c>
      <c r="D20" t="s">
        <v>306</v>
      </c>
      <c r="E20" s="1" t="s">
        <v>301</v>
      </c>
      <c r="F20" s="1">
        <f t="shared" si="1"/>
        <v>4</v>
      </c>
      <c r="G20" s="1">
        <f t="shared" si="4"/>
        <v>7.7399999999999993</v>
      </c>
      <c r="H20" s="7" t="s">
        <v>99</v>
      </c>
      <c r="I20" s="3" t="s">
        <v>220</v>
      </c>
      <c r="J20" s="5" t="s">
        <v>131</v>
      </c>
      <c r="M20" s="5"/>
      <c r="N20" s="1"/>
      <c r="P20" s="1"/>
    </row>
    <row r="21" spans="1:16" x14ac:dyDescent="0.3">
      <c r="A21" s="1">
        <f t="shared" si="0"/>
        <v>2016919</v>
      </c>
      <c r="B21" s="1" t="s">
        <v>23</v>
      </c>
      <c r="C21" s="1">
        <f t="shared" si="3"/>
        <v>8090018099</v>
      </c>
      <c r="D21" t="s">
        <v>307</v>
      </c>
      <c r="E21" s="1" t="s">
        <v>302</v>
      </c>
      <c r="F21" s="1">
        <f t="shared" si="1"/>
        <v>4</v>
      </c>
      <c r="G21" s="1">
        <f t="shared" si="4"/>
        <v>7.839999999999999</v>
      </c>
      <c r="H21" s="7" t="s">
        <v>99</v>
      </c>
      <c r="I21" s="3" t="s">
        <v>221</v>
      </c>
      <c r="J21" s="5" t="s">
        <v>132</v>
      </c>
      <c r="M21" s="5"/>
      <c r="N21" s="1"/>
      <c r="P21" s="1"/>
    </row>
    <row r="22" spans="1:16" x14ac:dyDescent="0.3">
      <c r="A22" s="1">
        <f t="shared" si="0"/>
        <v>2016920</v>
      </c>
      <c r="B22" s="1" t="s">
        <v>4</v>
      </c>
      <c r="C22" s="1">
        <f>C21+2</f>
        <v>8090018101</v>
      </c>
      <c r="D22" t="s">
        <v>299</v>
      </c>
      <c r="E22" s="1" t="s">
        <v>313</v>
      </c>
      <c r="F22" s="1">
        <f t="shared" si="1"/>
        <v>4</v>
      </c>
      <c r="G22" s="1">
        <f t="shared" si="4"/>
        <v>7.9399999999999986</v>
      </c>
      <c r="H22" s="7" t="s">
        <v>99</v>
      </c>
      <c r="I22" s="3" t="s">
        <v>222</v>
      </c>
      <c r="J22" s="5" t="s">
        <v>133</v>
      </c>
      <c r="M22" s="5"/>
      <c r="N22" s="1"/>
      <c r="P22" s="1"/>
    </row>
    <row r="23" spans="1:16" x14ac:dyDescent="0.3">
      <c r="A23" s="1">
        <f t="shared" si="0"/>
        <v>2016921</v>
      </c>
      <c r="B23" s="1" t="s">
        <v>6</v>
      </c>
      <c r="C23" s="1">
        <f>C11+7</f>
        <v>9012749918</v>
      </c>
      <c r="D23" t="s">
        <v>305</v>
      </c>
      <c r="E23" s="1" t="s">
        <v>304</v>
      </c>
      <c r="F23" s="1">
        <f t="shared" si="1"/>
        <v>4</v>
      </c>
      <c r="G23" s="1">
        <f t="shared" si="4"/>
        <v>8.0399999999999991</v>
      </c>
      <c r="H23" s="7" t="s">
        <v>99</v>
      </c>
      <c r="I23" s="3" t="s">
        <v>223</v>
      </c>
      <c r="J23" s="5" t="s">
        <v>134</v>
      </c>
      <c r="M23" s="5"/>
      <c r="N23" s="1"/>
      <c r="P23" s="1"/>
    </row>
    <row r="24" spans="1:16" x14ac:dyDescent="0.3">
      <c r="A24" s="1">
        <f t="shared" si="0"/>
        <v>2016922</v>
      </c>
      <c r="B24" s="1" t="s">
        <v>41</v>
      </c>
      <c r="C24" s="1">
        <f t="shared" ref="C24:C47" si="5">C12+7</f>
        <v>6391287752</v>
      </c>
      <c r="D24" t="s">
        <v>306</v>
      </c>
      <c r="E24" s="1" t="s">
        <v>302</v>
      </c>
      <c r="F24" s="1">
        <f t="shared" si="1"/>
        <v>4</v>
      </c>
      <c r="G24" s="1">
        <f t="shared" si="4"/>
        <v>8.1399999999999988</v>
      </c>
      <c r="H24" s="7" t="s">
        <v>99</v>
      </c>
      <c r="I24" s="3" t="s">
        <v>224</v>
      </c>
      <c r="J24" s="5" t="s">
        <v>135</v>
      </c>
      <c r="M24" s="5"/>
      <c r="N24" s="1"/>
      <c r="P24" s="1"/>
    </row>
    <row r="25" spans="1:16" x14ac:dyDescent="0.3">
      <c r="A25" s="1">
        <f t="shared" si="0"/>
        <v>2016923</v>
      </c>
      <c r="B25" s="1" t="s">
        <v>56</v>
      </c>
      <c r="C25" s="1">
        <f t="shared" si="5"/>
        <v>6890177307</v>
      </c>
      <c r="D25" t="s">
        <v>307</v>
      </c>
      <c r="E25" s="1" t="s">
        <v>302</v>
      </c>
      <c r="F25" s="1">
        <f t="shared" si="1"/>
        <v>4</v>
      </c>
      <c r="G25" s="1">
        <f t="shared" si="4"/>
        <v>8.2399999999999984</v>
      </c>
      <c r="H25" s="7" t="s">
        <v>99</v>
      </c>
      <c r="I25" s="3" t="s">
        <v>225</v>
      </c>
      <c r="J25" s="5" t="s">
        <v>136</v>
      </c>
      <c r="M25" s="5"/>
      <c r="N25" s="1"/>
      <c r="P25" s="1"/>
    </row>
    <row r="26" spans="1:16" x14ac:dyDescent="0.3">
      <c r="A26" s="1">
        <f t="shared" si="0"/>
        <v>2016924</v>
      </c>
      <c r="B26" s="1" t="s">
        <v>50</v>
      </c>
      <c r="C26" s="1">
        <f t="shared" si="5"/>
        <v>6791487747</v>
      </c>
      <c r="D26" t="s">
        <v>299</v>
      </c>
      <c r="E26" s="1" t="s">
        <v>302</v>
      </c>
      <c r="F26" s="1">
        <f t="shared" si="1"/>
        <v>4</v>
      </c>
      <c r="G26" s="1">
        <f t="shared" si="4"/>
        <v>8.3399999999999981</v>
      </c>
      <c r="H26" s="7" t="s">
        <v>99</v>
      </c>
      <c r="I26" s="3" t="s">
        <v>226</v>
      </c>
      <c r="J26" s="5" t="s">
        <v>137</v>
      </c>
      <c r="M26" s="5"/>
      <c r="N26" s="1"/>
      <c r="P26" s="1"/>
    </row>
    <row r="27" spans="1:16" x14ac:dyDescent="0.3">
      <c r="A27" s="1">
        <f t="shared" si="0"/>
        <v>2016925</v>
      </c>
      <c r="B27" s="1" t="s">
        <v>52</v>
      </c>
      <c r="C27" s="1">
        <f t="shared" si="5"/>
        <v>6891297720</v>
      </c>
      <c r="D27" t="s">
        <v>305</v>
      </c>
      <c r="E27" s="1" t="s">
        <v>301</v>
      </c>
      <c r="F27" s="1">
        <f t="shared" si="1"/>
        <v>4</v>
      </c>
      <c r="G27" s="1">
        <f t="shared" si="4"/>
        <v>8.4399999999999977</v>
      </c>
      <c r="H27" s="7" t="s">
        <v>99</v>
      </c>
      <c r="I27" s="3" t="s">
        <v>227</v>
      </c>
      <c r="J27" s="5" t="s">
        <v>138</v>
      </c>
      <c r="M27" s="5"/>
      <c r="N27" s="1"/>
      <c r="P27" s="1"/>
    </row>
    <row r="28" spans="1:16" x14ac:dyDescent="0.3">
      <c r="A28" s="1">
        <f t="shared" si="0"/>
        <v>2016926</v>
      </c>
      <c r="B28" s="1" t="s">
        <v>61</v>
      </c>
      <c r="C28" s="1">
        <f t="shared" si="5"/>
        <v>9956567298</v>
      </c>
      <c r="D28" t="s">
        <v>306</v>
      </c>
      <c r="E28" s="1" t="s">
        <v>301</v>
      </c>
      <c r="F28" s="1">
        <f t="shared" si="1"/>
        <v>4</v>
      </c>
      <c r="G28" s="1">
        <f t="shared" si="4"/>
        <v>8.5399999999999974</v>
      </c>
      <c r="H28" s="7" t="s">
        <v>99</v>
      </c>
      <c r="I28" s="3" t="s">
        <v>228</v>
      </c>
      <c r="J28" s="5" t="s">
        <v>139</v>
      </c>
      <c r="M28" s="5"/>
      <c r="N28" s="1"/>
      <c r="P28" s="1"/>
    </row>
    <row r="29" spans="1:16" x14ac:dyDescent="0.3">
      <c r="A29" s="1">
        <f t="shared" si="0"/>
        <v>2016927</v>
      </c>
      <c r="B29" s="1" t="s">
        <v>94</v>
      </c>
      <c r="C29" s="1">
        <f t="shared" si="5"/>
        <v>8090018098</v>
      </c>
      <c r="D29" t="s">
        <v>307</v>
      </c>
      <c r="E29" s="1" t="s">
        <v>301</v>
      </c>
      <c r="F29" s="1">
        <f t="shared" si="1"/>
        <v>4</v>
      </c>
      <c r="G29" s="1">
        <f t="shared" si="4"/>
        <v>8.639999999999997</v>
      </c>
      <c r="H29" s="7" t="s">
        <v>99</v>
      </c>
      <c r="I29" s="3" t="s">
        <v>229</v>
      </c>
      <c r="J29" s="5" t="s">
        <v>140</v>
      </c>
      <c r="M29" s="5"/>
      <c r="N29" s="1"/>
      <c r="P29" s="1"/>
    </row>
    <row r="30" spans="1:16" x14ac:dyDescent="0.3">
      <c r="A30" s="1">
        <f t="shared" si="0"/>
        <v>2016928</v>
      </c>
      <c r="B30" s="1" t="s">
        <v>71</v>
      </c>
      <c r="C30" s="1">
        <f t="shared" si="5"/>
        <v>8090018100</v>
      </c>
      <c r="D30" t="s">
        <v>299</v>
      </c>
      <c r="E30" s="1" t="s">
        <v>302</v>
      </c>
      <c r="F30" s="1">
        <f t="shared" si="1"/>
        <v>4</v>
      </c>
      <c r="G30" s="1">
        <f t="shared" si="4"/>
        <v>8.7399999999999967</v>
      </c>
      <c r="H30" s="7" t="s">
        <v>99</v>
      </c>
      <c r="I30" s="3" t="s">
        <v>230</v>
      </c>
      <c r="J30" s="5" t="s">
        <v>141</v>
      </c>
      <c r="M30" s="5"/>
      <c r="N30" s="1"/>
      <c r="P30" s="1"/>
    </row>
    <row r="31" spans="1:16" x14ac:dyDescent="0.3">
      <c r="A31" s="1">
        <f t="shared" si="0"/>
        <v>2016929</v>
      </c>
      <c r="B31" s="1" t="s">
        <v>5</v>
      </c>
      <c r="C31" s="1">
        <f t="shared" si="5"/>
        <v>8090018102</v>
      </c>
      <c r="D31" t="s">
        <v>305</v>
      </c>
      <c r="E31" s="1" t="s">
        <v>302</v>
      </c>
      <c r="F31" s="1">
        <f t="shared" si="1"/>
        <v>4</v>
      </c>
      <c r="G31" s="1">
        <f t="shared" si="4"/>
        <v>8.8399999999999963</v>
      </c>
      <c r="H31" s="7" t="s">
        <v>99</v>
      </c>
      <c r="I31" s="3" t="s">
        <v>231</v>
      </c>
      <c r="J31" s="5" t="s">
        <v>142</v>
      </c>
      <c r="M31" s="5"/>
      <c r="N31" s="1"/>
      <c r="P31" s="1"/>
    </row>
    <row r="32" spans="1:16" x14ac:dyDescent="0.3">
      <c r="A32" s="1">
        <f t="shared" si="0"/>
        <v>2016930</v>
      </c>
      <c r="B32" s="1" t="s">
        <v>74</v>
      </c>
      <c r="C32" s="1">
        <f t="shared" si="5"/>
        <v>8090018104</v>
      </c>
      <c r="D32" t="s">
        <v>306</v>
      </c>
      <c r="E32" s="1" t="s">
        <v>303</v>
      </c>
      <c r="F32" s="1">
        <f t="shared" si="1"/>
        <v>4</v>
      </c>
      <c r="G32" s="1">
        <f t="shared" si="4"/>
        <v>8.9399999999999959</v>
      </c>
      <c r="H32" s="7" t="s">
        <v>99</v>
      </c>
      <c r="I32" s="3" t="s">
        <v>232</v>
      </c>
      <c r="J32" s="5" t="s">
        <v>143</v>
      </c>
      <c r="M32" s="5"/>
      <c r="N32" s="1"/>
      <c r="P32" s="1"/>
    </row>
    <row r="33" spans="1:16" x14ac:dyDescent="0.3">
      <c r="A33" s="1">
        <f t="shared" si="0"/>
        <v>2016931</v>
      </c>
      <c r="B33" s="1" t="s">
        <v>98</v>
      </c>
      <c r="C33" s="1">
        <f t="shared" si="5"/>
        <v>8090018106</v>
      </c>
      <c r="D33" t="s">
        <v>307</v>
      </c>
      <c r="E33" s="1" t="s">
        <v>304</v>
      </c>
      <c r="F33" s="1">
        <f t="shared" si="1"/>
        <v>4</v>
      </c>
      <c r="G33" s="1">
        <f t="shared" si="4"/>
        <v>9.0399999999999956</v>
      </c>
      <c r="H33" s="7" t="s">
        <v>99</v>
      </c>
      <c r="I33" s="3" t="s">
        <v>233</v>
      </c>
      <c r="J33" s="5" t="s">
        <v>144</v>
      </c>
      <c r="M33" s="5"/>
      <c r="N33" s="1"/>
      <c r="P33" s="1"/>
    </row>
    <row r="34" spans="1:16" x14ac:dyDescent="0.3">
      <c r="A34" s="1">
        <f t="shared" si="0"/>
        <v>2016932</v>
      </c>
      <c r="B34" s="1" t="s">
        <v>64</v>
      </c>
      <c r="C34" s="1">
        <f t="shared" si="5"/>
        <v>8090018108</v>
      </c>
      <c r="D34" t="s">
        <v>299</v>
      </c>
      <c r="E34" s="1" t="s">
        <v>303</v>
      </c>
      <c r="F34" s="1">
        <f t="shared" si="1"/>
        <v>4</v>
      </c>
      <c r="G34" s="1">
        <f t="shared" si="4"/>
        <v>9.1399999999999952</v>
      </c>
      <c r="H34" s="7" t="s">
        <v>99</v>
      </c>
      <c r="I34" s="3" t="s">
        <v>234</v>
      </c>
      <c r="J34" s="5" t="s">
        <v>145</v>
      </c>
      <c r="M34" s="5"/>
      <c r="N34" s="1"/>
      <c r="P34" s="1"/>
    </row>
    <row r="35" spans="1:16" x14ac:dyDescent="0.3">
      <c r="A35" s="1">
        <f t="shared" si="0"/>
        <v>2016933</v>
      </c>
      <c r="B35" s="1" t="s">
        <v>17</v>
      </c>
      <c r="C35" s="1">
        <f t="shared" si="5"/>
        <v>9012749925</v>
      </c>
      <c r="D35" t="s">
        <v>305</v>
      </c>
      <c r="E35" s="1" t="s">
        <v>304</v>
      </c>
      <c r="F35" s="1">
        <f t="shared" si="1"/>
        <v>4</v>
      </c>
      <c r="G35" s="1">
        <f t="shared" si="4"/>
        <v>9.2399999999999949</v>
      </c>
      <c r="H35" s="7" t="s">
        <v>99</v>
      </c>
      <c r="I35" s="3" t="s">
        <v>235</v>
      </c>
      <c r="J35" s="5" t="s">
        <v>146</v>
      </c>
      <c r="M35" s="5"/>
      <c r="N35" s="1"/>
      <c r="P35" s="1"/>
    </row>
    <row r="36" spans="1:16" x14ac:dyDescent="0.3">
      <c r="A36" s="1">
        <f t="shared" si="0"/>
        <v>2016934</v>
      </c>
      <c r="B36" s="1" t="s">
        <v>33</v>
      </c>
      <c r="C36" s="1">
        <f t="shared" si="5"/>
        <v>6391287759</v>
      </c>
      <c r="D36" t="s">
        <v>306</v>
      </c>
      <c r="E36" s="6" t="s">
        <v>301</v>
      </c>
      <c r="F36" s="1">
        <f t="shared" si="1"/>
        <v>4</v>
      </c>
      <c r="G36" s="1">
        <f t="shared" si="4"/>
        <v>9.3399999999999945</v>
      </c>
      <c r="H36" s="7" t="s">
        <v>99</v>
      </c>
      <c r="I36" s="3" t="s">
        <v>236</v>
      </c>
      <c r="J36" s="5" t="s">
        <v>147</v>
      </c>
      <c r="M36" s="5"/>
      <c r="N36" s="1"/>
      <c r="P36" s="6"/>
    </row>
    <row r="37" spans="1:16" x14ac:dyDescent="0.3">
      <c r="A37" s="1">
        <f t="shared" si="0"/>
        <v>2016935</v>
      </c>
      <c r="B37" s="1" t="s">
        <v>32</v>
      </c>
      <c r="C37" s="1">
        <f t="shared" si="5"/>
        <v>6890177314</v>
      </c>
      <c r="D37" t="s">
        <v>307</v>
      </c>
      <c r="E37" s="1" t="s">
        <v>303</v>
      </c>
      <c r="F37" s="1">
        <f t="shared" si="1"/>
        <v>4</v>
      </c>
      <c r="G37" s="1">
        <f t="shared" si="4"/>
        <v>9.4399999999999942</v>
      </c>
      <c r="H37" s="7" t="s">
        <v>99</v>
      </c>
      <c r="I37" s="3" t="s">
        <v>237</v>
      </c>
      <c r="J37" s="5" t="s">
        <v>148</v>
      </c>
      <c r="M37" s="5"/>
      <c r="N37" s="1"/>
      <c r="P37" s="1"/>
    </row>
    <row r="38" spans="1:16" x14ac:dyDescent="0.3">
      <c r="A38" s="1">
        <f t="shared" si="0"/>
        <v>2016936</v>
      </c>
      <c r="B38" s="1" t="s">
        <v>22</v>
      </c>
      <c r="C38" s="1">
        <f t="shared" si="5"/>
        <v>6791487754</v>
      </c>
      <c r="D38" t="s">
        <v>299</v>
      </c>
      <c r="E38" s="1" t="s">
        <v>304</v>
      </c>
      <c r="F38" s="1">
        <f t="shared" si="1"/>
        <v>4</v>
      </c>
      <c r="G38" s="1">
        <f t="shared" si="4"/>
        <v>9.5399999999999938</v>
      </c>
      <c r="H38" s="7" t="s">
        <v>99</v>
      </c>
      <c r="I38" s="3" t="s">
        <v>238</v>
      </c>
      <c r="J38" s="5" t="s">
        <v>149</v>
      </c>
      <c r="M38" s="5"/>
      <c r="N38" s="1"/>
      <c r="P38" s="1"/>
    </row>
    <row r="39" spans="1:16" x14ac:dyDescent="0.3">
      <c r="A39" s="1">
        <f t="shared" si="0"/>
        <v>2016937</v>
      </c>
      <c r="B39" s="1" t="s">
        <v>38</v>
      </c>
      <c r="C39" s="1">
        <f t="shared" si="5"/>
        <v>6891297727</v>
      </c>
      <c r="D39" t="s">
        <v>305</v>
      </c>
      <c r="E39" s="1" t="s">
        <v>302</v>
      </c>
      <c r="F39" s="1">
        <f t="shared" si="1"/>
        <v>4</v>
      </c>
      <c r="G39" s="1">
        <f t="shared" si="4"/>
        <v>9.6399999999999935</v>
      </c>
      <c r="H39" s="7" t="s">
        <v>99</v>
      </c>
      <c r="I39" s="3" t="s">
        <v>294</v>
      </c>
      <c r="J39" s="5" t="s">
        <v>150</v>
      </c>
      <c r="M39" s="5"/>
      <c r="N39" s="1"/>
      <c r="P39" s="1"/>
    </row>
    <row r="40" spans="1:16" x14ac:dyDescent="0.3">
      <c r="A40" s="1">
        <f t="shared" si="0"/>
        <v>2016938</v>
      </c>
      <c r="B40" s="1" t="s">
        <v>47</v>
      </c>
      <c r="C40" s="1">
        <f t="shared" si="5"/>
        <v>9956567305</v>
      </c>
      <c r="D40" t="s">
        <v>306</v>
      </c>
      <c r="E40" s="1" t="s">
        <v>313</v>
      </c>
      <c r="F40" s="1">
        <f t="shared" si="1"/>
        <v>4</v>
      </c>
      <c r="G40" s="1">
        <f t="shared" si="4"/>
        <v>9.7399999999999931</v>
      </c>
      <c r="H40" s="7" t="s">
        <v>99</v>
      </c>
      <c r="I40" s="3" t="s">
        <v>239</v>
      </c>
      <c r="J40" s="5" t="s">
        <v>151</v>
      </c>
      <c r="M40" s="5"/>
      <c r="N40" s="1"/>
      <c r="P40" s="1"/>
    </row>
    <row r="41" spans="1:16" x14ac:dyDescent="0.3">
      <c r="A41" s="1">
        <f t="shared" si="0"/>
        <v>2016939</v>
      </c>
      <c r="B41" s="1" t="s">
        <v>18</v>
      </c>
      <c r="C41" s="1">
        <f t="shared" si="5"/>
        <v>8090018105</v>
      </c>
      <c r="D41" t="s">
        <v>307</v>
      </c>
      <c r="E41" s="1" t="s">
        <v>304</v>
      </c>
      <c r="F41" s="1">
        <f t="shared" si="1"/>
        <v>4</v>
      </c>
      <c r="G41" s="1">
        <f t="shared" si="4"/>
        <v>9.8399999999999928</v>
      </c>
      <c r="H41" s="7" t="s">
        <v>99</v>
      </c>
      <c r="I41" s="3" t="s">
        <v>240</v>
      </c>
      <c r="J41" s="5" t="s">
        <v>152</v>
      </c>
      <c r="M41" s="5"/>
      <c r="N41" s="1"/>
      <c r="P41" s="1"/>
    </row>
    <row r="42" spans="1:16" x14ac:dyDescent="0.3">
      <c r="A42" s="1">
        <f t="shared" si="0"/>
        <v>2016940</v>
      </c>
      <c r="B42" s="1" t="s">
        <v>49</v>
      </c>
      <c r="C42" s="1">
        <f t="shared" si="5"/>
        <v>8090018107</v>
      </c>
      <c r="D42" t="s">
        <v>299</v>
      </c>
      <c r="E42" s="1" t="s">
        <v>302</v>
      </c>
      <c r="F42" s="1">
        <f t="shared" si="1"/>
        <v>4</v>
      </c>
      <c r="G42" s="1">
        <f t="shared" si="4"/>
        <v>9.9399999999999924</v>
      </c>
      <c r="H42" s="7" t="s">
        <v>99</v>
      </c>
      <c r="I42" s="3" t="s">
        <v>241</v>
      </c>
      <c r="J42" s="5" t="s">
        <v>153</v>
      </c>
      <c r="M42" s="5"/>
      <c r="N42" s="1"/>
      <c r="P42" s="1"/>
    </row>
    <row r="43" spans="1:16" x14ac:dyDescent="0.3">
      <c r="A43" s="1">
        <f t="shared" si="0"/>
        <v>2016941</v>
      </c>
      <c r="B43" s="1" t="s">
        <v>54</v>
      </c>
      <c r="C43" s="1">
        <f t="shared" si="5"/>
        <v>8090018109</v>
      </c>
      <c r="D43" t="s">
        <v>305</v>
      </c>
      <c r="E43" s="1" t="s">
        <v>301</v>
      </c>
      <c r="F43" s="1">
        <f t="shared" si="1"/>
        <v>4</v>
      </c>
      <c r="G43" s="1">
        <v>7.12</v>
      </c>
      <c r="H43" s="7" t="s">
        <v>99</v>
      </c>
      <c r="I43" s="3" t="s">
        <v>242</v>
      </c>
      <c r="J43" s="5" t="s">
        <v>154</v>
      </c>
      <c r="M43" s="5"/>
      <c r="N43" s="1"/>
      <c r="P43" s="1"/>
    </row>
    <row r="44" spans="1:16" x14ac:dyDescent="0.3">
      <c r="A44" s="1">
        <f t="shared" si="0"/>
        <v>2016942</v>
      </c>
      <c r="B44" s="1" t="s">
        <v>27</v>
      </c>
      <c r="C44" s="1">
        <f t="shared" si="5"/>
        <v>8090018111</v>
      </c>
      <c r="D44" t="s">
        <v>306</v>
      </c>
      <c r="E44" s="1" t="s">
        <v>302</v>
      </c>
      <c r="F44" s="1">
        <f t="shared" si="1"/>
        <v>4</v>
      </c>
      <c r="G44" s="1">
        <f>G43+0.2</f>
        <v>7.32</v>
      </c>
      <c r="H44" s="7" t="s">
        <v>99</v>
      </c>
      <c r="I44" s="3" t="s">
        <v>243</v>
      </c>
      <c r="J44" s="5" t="s">
        <v>155</v>
      </c>
      <c r="M44" s="5"/>
      <c r="N44" s="1"/>
      <c r="P44" s="1"/>
    </row>
    <row r="45" spans="1:16" x14ac:dyDescent="0.3">
      <c r="A45" s="1">
        <f t="shared" si="0"/>
        <v>2016943</v>
      </c>
      <c r="B45" s="1" t="s">
        <v>82</v>
      </c>
      <c r="C45" s="1">
        <f t="shared" si="5"/>
        <v>8090018113</v>
      </c>
      <c r="D45" t="s">
        <v>307</v>
      </c>
      <c r="E45" s="1" t="s">
        <v>303</v>
      </c>
      <c r="F45" s="1">
        <f t="shared" si="1"/>
        <v>4</v>
      </c>
      <c r="G45" s="1">
        <f t="shared" ref="G45:G57" si="6">G44+0.2</f>
        <v>7.5200000000000005</v>
      </c>
      <c r="H45" s="7" t="s">
        <v>99</v>
      </c>
      <c r="I45" s="3" t="s">
        <v>244</v>
      </c>
      <c r="J45" s="5" t="s">
        <v>156</v>
      </c>
      <c r="M45" s="5"/>
      <c r="N45" s="1"/>
      <c r="P45" s="1"/>
    </row>
    <row r="46" spans="1:16" x14ac:dyDescent="0.3">
      <c r="A46" s="1">
        <f t="shared" si="0"/>
        <v>2016944</v>
      </c>
      <c r="B46" s="1" t="s">
        <v>13</v>
      </c>
      <c r="C46" s="1">
        <f t="shared" si="5"/>
        <v>8090018115</v>
      </c>
      <c r="D46" t="s">
        <v>299</v>
      </c>
      <c r="E46" s="1" t="s">
        <v>304</v>
      </c>
      <c r="F46" s="1">
        <f t="shared" si="1"/>
        <v>4</v>
      </c>
      <c r="G46" s="1">
        <f t="shared" si="6"/>
        <v>7.7200000000000006</v>
      </c>
      <c r="H46" s="7" t="s">
        <v>99</v>
      </c>
      <c r="I46" s="3" t="s">
        <v>245</v>
      </c>
      <c r="J46" s="5" t="s">
        <v>157</v>
      </c>
      <c r="M46" s="5"/>
      <c r="N46" s="1"/>
      <c r="P46" s="1"/>
    </row>
    <row r="47" spans="1:16" x14ac:dyDescent="0.3">
      <c r="A47" s="1">
        <f t="shared" si="0"/>
        <v>2016945</v>
      </c>
      <c r="B47" s="1" t="s">
        <v>75</v>
      </c>
      <c r="C47" s="1">
        <f t="shared" si="5"/>
        <v>9012749932</v>
      </c>
      <c r="D47" t="s">
        <v>305</v>
      </c>
      <c r="E47" s="1" t="s">
        <v>302</v>
      </c>
      <c r="F47" s="1">
        <f t="shared" si="1"/>
        <v>4</v>
      </c>
      <c r="G47" s="1">
        <f t="shared" si="6"/>
        <v>7.9200000000000008</v>
      </c>
      <c r="H47" s="7" t="s">
        <v>99</v>
      </c>
      <c r="I47" s="3" t="s">
        <v>246</v>
      </c>
      <c r="J47" s="5" t="s">
        <v>158</v>
      </c>
      <c r="M47" s="5"/>
      <c r="N47" s="1"/>
      <c r="P47" s="1"/>
    </row>
    <row r="48" spans="1:16" x14ac:dyDescent="0.3">
      <c r="A48" s="1">
        <f t="shared" si="0"/>
        <v>2016946</v>
      </c>
      <c r="B48" s="1" t="s">
        <v>76</v>
      </c>
      <c r="C48" s="1">
        <f>C47+1</f>
        <v>9012749933</v>
      </c>
      <c r="D48" t="s">
        <v>306</v>
      </c>
      <c r="E48" s="1" t="s">
        <v>302</v>
      </c>
      <c r="F48" s="1">
        <f t="shared" si="1"/>
        <v>4</v>
      </c>
      <c r="G48" s="1">
        <f t="shared" si="6"/>
        <v>8.120000000000001</v>
      </c>
      <c r="H48" s="7" t="s">
        <v>99</v>
      </c>
      <c r="I48" s="3" t="s">
        <v>247</v>
      </c>
      <c r="J48" s="5" t="s">
        <v>159</v>
      </c>
      <c r="M48" s="5"/>
      <c r="N48" s="1"/>
      <c r="P48" s="1"/>
    </row>
    <row r="49" spans="1:16" x14ac:dyDescent="0.3">
      <c r="A49" s="1">
        <f t="shared" si="0"/>
        <v>2016947</v>
      </c>
      <c r="B49" s="1" t="s">
        <v>73</v>
      </c>
      <c r="C49" s="1">
        <f t="shared" ref="C49:C51" si="7">C48+1</f>
        <v>9012749934</v>
      </c>
      <c r="D49" t="s">
        <v>307</v>
      </c>
      <c r="E49" s="1" t="s">
        <v>313</v>
      </c>
      <c r="F49" s="1">
        <f t="shared" si="1"/>
        <v>4</v>
      </c>
      <c r="G49" s="1">
        <f t="shared" si="6"/>
        <v>8.32</v>
      </c>
      <c r="H49" s="7" t="s">
        <v>99</v>
      </c>
      <c r="I49" s="3" t="s">
        <v>248</v>
      </c>
      <c r="J49" s="5" t="s">
        <v>160</v>
      </c>
      <c r="M49" s="5"/>
      <c r="N49" s="1"/>
      <c r="P49" s="1"/>
    </row>
    <row r="50" spans="1:16" x14ac:dyDescent="0.3">
      <c r="A50" s="1">
        <f t="shared" si="0"/>
        <v>2016948</v>
      </c>
      <c r="B50" s="1" t="s">
        <v>310</v>
      </c>
      <c r="C50" s="1">
        <f t="shared" si="7"/>
        <v>9012749935</v>
      </c>
      <c r="D50" t="s">
        <v>299</v>
      </c>
      <c r="E50" s="1" t="s">
        <v>302</v>
      </c>
      <c r="F50" s="1">
        <f t="shared" si="1"/>
        <v>4</v>
      </c>
      <c r="G50" s="1">
        <f t="shared" si="6"/>
        <v>8.52</v>
      </c>
      <c r="H50" s="7" t="s">
        <v>99</v>
      </c>
      <c r="I50" s="3" t="s">
        <v>249</v>
      </c>
      <c r="J50" s="5" t="s">
        <v>161</v>
      </c>
      <c r="M50" s="5"/>
      <c r="N50" s="1"/>
      <c r="P50" s="1"/>
    </row>
    <row r="51" spans="1:16" x14ac:dyDescent="0.3">
      <c r="A51" s="1">
        <f t="shared" si="0"/>
        <v>2016949</v>
      </c>
      <c r="B51" s="1" t="s">
        <v>78</v>
      </c>
      <c r="C51" s="1">
        <f t="shared" si="7"/>
        <v>9012749936</v>
      </c>
      <c r="D51" t="s">
        <v>305</v>
      </c>
      <c r="E51" s="1" t="s">
        <v>303</v>
      </c>
      <c r="F51" s="1">
        <f t="shared" si="1"/>
        <v>4</v>
      </c>
      <c r="G51" s="1">
        <f t="shared" si="6"/>
        <v>8.7199999999999989</v>
      </c>
      <c r="H51" s="7" t="s">
        <v>99</v>
      </c>
      <c r="I51" s="3" t="s">
        <v>250</v>
      </c>
      <c r="J51" s="5" t="s">
        <v>162</v>
      </c>
      <c r="M51" s="5"/>
      <c r="N51" s="1"/>
      <c r="P51" s="1"/>
    </row>
    <row r="52" spans="1:16" x14ac:dyDescent="0.3">
      <c r="A52" s="1">
        <f t="shared" si="0"/>
        <v>2016950</v>
      </c>
      <c r="B52" s="1" t="s">
        <v>62</v>
      </c>
      <c r="C52" s="1">
        <f>C38+4</f>
        <v>6791487758</v>
      </c>
      <c r="D52" t="s">
        <v>306</v>
      </c>
      <c r="E52" s="1" t="s">
        <v>304</v>
      </c>
      <c r="F52" s="1">
        <f t="shared" si="1"/>
        <v>4</v>
      </c>
      <c r="G52" s="1">
        <f t="shared" si="6"/>
        <v>8.9199999999999982</v>
      </c>
      <c r="H52" s="7" t="s">
        <v>99</v>
      </c>
      <c r="I52" s="3" t="s">
        <v>251</v>
      </c>
      <c r="J52" s="5" t="s">
        <v>163</v>
      </c>
      <c r="M52" s="5"/>
      <c r="N52" s="1"/>
      <c r="P52" s="1"/>
    </row>
    <row r="53" spans="1:16" x14ac:dyDescent="0.3">
      <c r="A53" s="1">
        <f t="shared" si="0"/>
        <v>2016951</v>
      </c>
      <c r="B53" s="1" t="s">
        <v>7</v>
      </c>
      <c r="C53" s="1">
        <f>C39+4</f>
        <v>6891297731</v>
      </c>
      <c r="D53" t="s">
        <v>307</v>
      </c>
      <c r="E53" s="1" t="s">
        <v>301</v>
      </c>
      <c r="F53" s="1">
        <f t="shared" si="1"/>
        <v>4</v>
      </c>
      <c r="G53" s="1">
        <f t="shared" si="6"/>
        <v>9.1199999999999974</v>
      </c>
      <c r="H53" s="7" t="s">
        <v>99</v>
      </c>
      <c r="I53" s="3" t="s">
        <v>252</v>
      </c>
      <c r="J53" s="5" t="s">
        <v>164</v>
      </c>
      <c r="M53" s="5"/>
      <c r="N53" s="1"/>
      <c r="P53" s="1"/>
    </row>
    <row r="54" spans="1:16" x14ac:dyDescent="0.3">
      <c r="A54" s="1">
        <f t="shared" si="0"/>
        <v>2016952</v>
      </c>
      <c r="B54" s="1" t="s">
        <v>16</v>
      </c>
      <c r="C54" s="1">
        <f t="shared" ref="C54:C93" si="8">C40+4</f>
        <v>9956567309</v>
      </c>
      <c r="D54" t="s">
        <v>299</v>
      </c>
      <c r="E54" s="1" t="s">
        <v>302</v>
      </c>
      <c r="F54" s="1">
        <f t="shared" si="1"/>
        <v>4</v>
      </c>
      <c r="G54" s="1">
        <f t="shared" si="6"/>
        <v>9.3199999999999967</v>
      </c>
      <c r="H54" s="7" t="s">
        <v>99</v>
      </c>
      <c r="I54" s="3" t="s">
        <v>253</v>
      </c>
      <c r="J54" s="5" t="s">
        <v>165</v>
      </c>
      <c r="M54" s="5"/>
      <c r="N54" s="1"/>
      <c r="P54" s="1"/>
    </row>
    <row r="55" spans="1:16" x14ac:dyDescent="0.3">
      <c r="A55" s="1">
        <f t="shared" si="0"/>
        <v>2016953</v>
      </c>
      <c r="B55" s="1" t="s">
        <v>21</v>
      </c>
      <c r="C55" s="1">
        <f t="shared" si="8"/>
        <v>8090018109</v>
      </c>
      <c r="D55" t="s">
        <v>305</v>
      </c>
      <c r="E55" s="1" t="s">
        <v>303</v>
      </c>
      <c r="F55" s="1">
        <f t="shared" si="1"/>
        <v>4</v>
      </c>
      <c r="G55" s="1">
        <f t="shared" si="6"/>
        <v>9.519999999999996</v>
      </c>
      <c r="H55" s="7" t="s">
        <v>99</v>
      </c>
      <c r="I55" s="3" t="s">
        <v>254</v>
      </c>
      <c r="J55" s="5" t="s">
        <v>166</v>
      </c>
      <c r="M55" s="5"/>
      <c r="N55" s="1"/>
      <c r="P55" s="1"/>
    </row>
    <row r="56" spans="1:16" x14ac:dyDescent="0.3">
      <c r="A56" s="1">
        <f t="shared" si="0"/>
        <v>2016954</v>
      </c>
      <c r="B56" s="1" t="s">
        <v>9</v>
      </c>
      <c r="C56" s="1">
        <f t="shared" si="8"/>
        <v>8090018111</v>
      </c>
      <c r="D56" t="s">
        <v>306</v>
      </c>
      <c r="E56" s="1" t="s">
        <v>313</v>
      </c>
      <c r="F56" s="1">
        <f t="shared" si="1"/>
        <v>4</v>
      </c>
      <c r="G56" s="1">
        <f t="shared" si="6"/>
        <v>9.7199999999999953</v>
      </c>
      <c r="H56" s="7" t="s">
        <v>99</v>
      </c>
      <c r="I56" s="3" t="s">
        <v>255</v>
      </c>
      <c r="J56" s="5" t="s">
        <v>167</v>
      </c>
      <c r="M56" s="5"/>
      <c r="N56" s="1"/>
      <c r="P56" s="1"/>
    </row>
    <row r="57" spans="1:16" x14ac:dyDescent="0.3">
      <c r="A57" s="1">
        <f t="shared" si="0"/>
        <v>2016955</v>
      </c>
      <c r="B57" s="1" t="s">
        <v>37</v>
      </c>
      <c r="C57" s="1">
        <f t="shared" si="8"/>
        <v>8090018113</v>
      </c>
      <c r="D57" t="s">
        <v>307</v>
      </c>
      <c r="E57" s="1" t="s">
        <v>301</v>
      </c>
      <c r="F57" s="1">
        <f t="shared" si="1"/>
        <v>4</v>
      </c>
      <c r="G57" s="1">
        <f t="shared" si="6"/>
        <v>9.9199999999999946</v>
      </c>
      <c r="H57" s="7" t="s">
        <v>99</v>
      </c>
      <c r="I57" s="3" t="s">
        <v>256</v>
      </c>
      <c r="J57" s="5" t="s">
        <v>168</v>
      </c>
      <c r="M57" s="5"/>
      <c r="N57" s="1"/>
      <c r="P57" s="1"/>
    </row>
    <row r="58" spans="1:16" x14ac:dyDescent="0.3">
      <c r="A58" s="1">
        <f t="shared" si="0"/>
        <v>2016956</v>
      </c>
      <c r="B58" s="1" t="s">
        <v>10</v>
      </c>
      <c r="C58" s="1">
        <f t="shared" si="8"/>
        <v>8090018115</v>
      </c>
      <c r="D58" t="s">
        <v>299</v>
      </c>
      <c r="E58" s="1" t="s">
        <v>302</v>
      </c>
      <c r="F58" s="1">
        <f t="shared" si="1"/>
        <v>4</v>
      </c>
      <c r="G58" s="1">
        <v>7.12</v>
      </c>
      <c r="H58" s="7" t="s">
        <v>99</v>
      </c>
      <c r="I58" s="3" t="s">
        <v>257</v>
      </c>
      <c r="J58" s="5" t="s">
        <v>169</v>
      </c>
      <c r="M58" s="5"/>
      <c r="N58" s="1"/>
      <c r="P58" s="1"/>
    </row>
    <row r="59" spans="1:16" x14ac:dyDescent="0.3">
      <c r="A59" s="1">
        <f t="shared" si="0"/>
        <v>2016957</v>
      </c>
      <c r="B59" s="1" t="s">
        <v>40</v>
      </c>
      <c r="C59" s="1">
        <f t="shared" si="8"/>
        <v>8090018117</v>
      </c>
      <c r="D59" t="s">
        <v>305</v>
      </c>
      <c r="E59" s="1" t="s">
        <v>303</v>
      </c>
      <c r="F59" s="1">
        <f t="shared" si="1"/>
        <v>4</v>
      </c>
      <c r="G59" s="1">
        <f>G58+0.2</f>
        <v>7.32</v>
      </c>
      <c r="H59" s="7" t="s">
        <v>99</v>
      </c>
      <c r="I59" s="3" t="s">
        <v>258</v>
      </c>
      <c r="J59" s="5" t="s">
        <v>170</v>
      </c>
      <c r="M59" s="5"/>
      <c r="N59" s="1"/>
      <c r="P59" s="1"/>
    </row>
    <row r="60" spans="1:16" x14ac:dyDescent="0.3">
      <c r="A60" s="1">
        <f t="shared" si="0"/>
        <v>2016958</v>
      </c>
      <c r="B60" s="1" t="s">
        <v>95</v>
      </c>
      <c r="C60" s="1">
        <f t="shared" si="8"/>
        <v>8090018119</v>
      </c>
      <c r="D60" t="s">
        <v>306</v>
      </c>
      <c r="E60" s="1" t="s">
        <v>304</v>
      </c>
      <c r="F60" s="1">
        <f t="shared" si="1"/>
        <v>4</v>
      </c>
      <c r="G60" s="1">
        <f t="shared" ref="G60:G61" si="9">G59+0.2</f>
        <v>7.5200000000000005</v>
      </c>
      <c r="H60" s="7" t="s">
        <v>99</v>
      </c>
      <c r="I60" s="3" t="s">
        <v>259</v>
      </c>
      <c r="J60" s="5" t="s">
        <v>171</v>
      </c>
      <c r="M60" s="5"/>
      <c r="N60" s="1"/>
      <c r="P60" s="1"/>
    </row>
    <row r="61" spans="1:16" x14ac:dyDescent="0.3">
      <c r="A61" s="1">
        <f t="shared" si="0"/>
        <v>2016959</v>
      </c>
      <c r="B61" s="1" t="s">
        <v>79</v>
      </c>
      <c r="C61" s="1">
        <f t="shared" si="8"/>
        <v>9012749936</v>
      </c>
      <c r="D61" t="s">
        <v>307</v>
      </c>
      <c r="E61" s="1" t="s">
        <v>301</v>
      </c>
      <c r="F61" s="1">
        <f t="shared" si="1"/>
        <v>4</v>
      </c>
      <c r="G61" s="1">
        <f t="shared" si="9"/>
        <v>7.7200000000000006</v>
      </c>
      <c r="H61" s="7" t="s">
        <v>99</v>
      </c>
      <c r="I61" s="3" t="s">
        <v>260</v>
      </c>
      <c r="J61" s="5" t="s">
        <v>172</v>
      </c>
      <c r="M61" s="5"/>
      <c r="N61" s="1"/>
      <c r="P61" s="1"/>
    </row>
    <row r="62" spans="1:16" x14ac:dyDescent="0.3">
      <c r="A62" s="1">
        <v>2016960</v>
      </c>
      <c r="B62" s="1" t="s">
        <v>0</v>
      </c>
      <c r="C62" s="1">
        <v>8090133843</v>
      </c>
      <c r="D62" t="s">
        <v>299</v>
      </c>
      <c r="E62" s="1" t="s">
        <v>313</v>
      </c>
      <c r="F62" s="1">
        <f t="shared" si="1"/>
        <v>4</v>
      </c>
      <c r="G62" s="1">
        <v>9.57</v>
      </c>
      <c r="H62" s="7" t="s">
        <v>319</v>
      </c>
      <c r="I62" s="3" t="s">
        <v>297</v>
      </c>
      <c r="J62" s="5" t="s">
        <v>100</v>
      </c>
      <c r="M62" s="5"/>
      <c r="N62" s="1"/>
      <c r="P62" s="1"/>
    </row>
    <row r="63" spans="1:16" x14ac:dyDescent="0.3">
      <c r="A63" s="1">
        <f t="shared" si="0"/>
        <v>2016961</v>
      </c>
      <c r="B63" s="1" t="s">
        <v>26</v>
      </c>
      <c r="C63" s="1">
        <f t="shared" si="8"/>
        <v>9012749938</v>
      </c>
      <c r="D63" t="s">
        <v>299</v>
      </c>
      <c r="E63" s="1" t="s">
        <v>302</v>
      </c>
      <c r="F63" s="1">
        <f t="shared" si="1"/>
        <v>4</v>
      </c>
      <c r="G63" s="1">
        <v>9.57</v>
      </c>
      <c r="H63" s="7" t="s">
        <v>99</v>
      </c>
      <c r="I63" s="3" t="s">
        <v>297</v>
      </c>
      <c r="J63" s="5" t="s">
        <v>320</v>
      </c>
      <c r="M63" s="5"/>
      <c r="N63" s="1"/>
      <c r="P63" s="1"/>
    </row>
    <row r="64" spans="1:16" x14ac:dyDescent="0.3">
      <c r="A64" s="1">
        <f t="shared" si="0"/>
        <v>2016962</v>
      </c>
      <c r="B64" s="1" t="s">
        <v>96</v>
      </c>
      <c r="C64" s="1">
        <f t="shared" si="8"/>
        <v>9012749939</v>
      </c>
      <c r="D64" t="s">
        <v>305</v>
      </c>
      <c r="E64" s="1" t="s">
        <v>303</v>
      </c>
      <c r="F64" s="1">
        <f t="shared" si="1"/>
        <v>4</v>
      </c>
      <c r="G64" s="1">
        <f>G58+0.13</f>
        <v>7.25</v>
      </c>
      <c r="H64" s="7" t="s">
        <v>99</v>
      </c>
      <c r="I64" s="3" t="s">
        <v>261</v>
      </c>
      <c r="J64" s="5" t="s">
        <v>173</v>
      </c>
      <c r="M64" s="5"/>
      <c r="N64" s="1"/>
      <c r="P64" s="1"/>
    </row>
    <row r="65" spans="1:16" x14ac:dyDescent="0.3">
      <c r="A65" s="1">
        <f t="shared" si="0"/>
        <v>2016963</v>
      </c>
      <c r="B65" s="1" t="s">
        <v>42</v>
      </c>
      <c r="C65" s="1">
        <f t="shared" si="8"/>
        <v>9012749940</v>
      </c>
      <c r="D65" t="s">
        <v>306</v>
      </c>
      <c r="E65" s="1" t="s">
        <v>313</v>
      </c>
      <c r="F65" s="1">
        <f t="shared" si="1"/>
        <v>4</v>
      </c>
      <c r="G65" s="1">
        <f t="shared" ref="G65:G101" si="10">G59+0.13</f>
        <v>7.45</v>
      </c>
      <c r="H65" s="7" t="s">
        <v>99</v>
      </c>
      <c r="I65" s="3" t="s">
        <v>262</v>
      </c>
      <c r="J65" s="5" t="s">
        <v>174</v>
      </c>
      <c r="M65" s="5"/>
      <c r="N65" s="1"/>
      <c r="P65" s="1"/>
    </row>
    <row r="66" spans="1:16" x14ac:dyDescent="0.3">
      <c r="A66" s="1">
        <f t="shared" si="0"/>
        <v>2016964</v>
      </c>
      <c r="B66" s="1" t="s">
        <v>2</v>
      </c>
      <c r="C66" s="1">
        <f t="shared" si="8"/>
        <v>6791487762</v>
      </c>
      <c r="D66" t="s">
        <v>307</v>
      </c>
      <c r="E66" s="1" t="s">
        <v>302</v>
      </c>
      <c r="F66" s="1">
        <f t="shared" si="1"/>
        <v>4</v>
      </c>
      <c r="G66" s="1">
        <v>9.1</v>
      </c>
      <c r="H66" s="7" t="s">
        <v>99</v>
      </c>
      <c r="I66" s="3" t="s">
        <v>263</v>
      </c>
      <c r="J66" s="5" t="s">
        <v>175</v>
      </c>
      <c r="M66" s="5"/>
      <c r="N66" s="1"/>
      <c r="P66" s="1"/>
    </row>
    <row r="67" spans="1:16" x14ac:dyDescent="0.3">
      <c r="A67" s="1">
        <f t="shared" si="0"/>
        <v>2016965</v>
      </c>
      <c r="B67" s="1" t="s">
        <v>80</v>
      </c>
      <c r="C67" s="1">
        <f t="shared" si="8"/>
        <v>6891297735</v>
      </c>
      <c r="D67" t="s">
        <v>299</v>
      </c>
      <c r="E67" s="1" t="s">
        <v>302</v>
      </c>
      <c r="F67" s="1">
        <f t="shared" si="1"/>
        <v>4</v>
      </c>
      <c r="G67" s="1">
        <f t="shared" si="10"/>
        <v>7.8500000000000005</v>
      </c>
      <c r="H67" s="7" t="s">
        <v>99</v>
      </c>
      <c r="I67" s="3" t="s">
        <v>264</v>
      </c>
      <c r="J67" s="5" t="s">
        <v>176</v>
      </c>
      <c r="M67" s="5"/>
      <c r="N67" s="1"/>
      <c r="P67" s="1"/>
    </row>
    <row r="68" spans="1:16" x14ac:dyDescent="0.3">
      <c r="A68" s="1">
        <f t="shared" ref="A68:A101" si="11">A67+1</f>
        <v>2016966</v>
      </c>
      <c r="B68" s="1" t="s">
        <v>92</v>
      </c>
      <c r="C68" s="1">
        <f t="shared" si="8"/>
        <v>9956567313</v>
      </c>
      <c r="D68" t="s">
        <v>305</v>
      </c>
      <c r="E68" s="1" t="s">
        <v>301</v>
      </c>
      <c r="F68" s="1">
        <f t="shared" ref="F68:F101" si="12">F67</f>
        <v>4</v>
      </c>
      <c r="G68" s="1">
        <f t="shared" si="10"/>
        <v>9.7000000000000011</v>
      </c>
      <c r="H68" s="7" t="s">
        <v>99</v>
      </c>
      <c r="I68" s="3" t="s">
        <v>265</v>
      </c>
      <c r="J68" s="5" t="s">
        <v>177</v>
      </c>
      <c r="M68" s="5"/>
      <c r="N68" s="1"/>
      <c r="P68" s="1"/>
    </row>
    <row r="69" spans="1:16" x14ac:dyDescent="0.3">
      <c r="A69" s="1">
        <f t="shared" si="11"/>
        <v>2016967</v>
      </c>
      <c r="B69" s="1" t="s">
        <v>97</v>
      </c>
      <c r="C69" s="1">
        <f t="shared" si="8"/>
        <v>8090018113</v>
      </c>
      <c r="D69" t="s">
        <v>306</v>
      </c>
      <c r="E69" s="1" t="s">
        <v>302</v>
      </c>
      <c r="F69" s="1">
        <f t="shared" si="12"/>
        <v>4</v>
      </c>
      <c r="G69" s="1">
        <f t="shared" si="10"/>
        <v>9.7000000000000011</v>
      </c>
      <c r="H69" s="7" t="s">
        <v>99</v>
      </c>
      <c r="I69" s="3" t="s">
        <v>266</v>
      </c>
      <c r="J69" s="5" t="s">
        <v>178</v>
      </c>
      <c r="M69" s="5"/>
      <c r="N69" s="1"/>
      <c r="P69" s="1"/>
    </row>
    <row r="70" spans="1:16" x14ac:dyDescent="0.3">
      <c r="A70" s="1">
        <f t="shared" si="11"/>
        <v>2016968</v>
      </c>
      <c r="B70" s="1" t="s">
        <v>65</v>
      </c>
      <c r="C70" s="1">
        <f t="shared" si="8"/>
        <v>8090018115</v>
      </c>
      <c r="D70" t="s">
        <v>307</v>
      </c>
      <c r="E70" s="1" t="s">
        <v>303</v>
      </c>
      <c r="F70" s="1">
        <f t="shared" si="12"/>
        <v>4</v>
      </c>
      <c r="G70" s="1">
        <f t="shared" si="10"/>
        <v>7.38</v>
      </c>
      <c r="H70" s="7" t="s">
        <v>99</v>
      </c>
      <c r="I70" s="3" t="s">
        <v>267</v>
      </c>
      <c r="J70" s="5" t="s">
        <v>179</v>
      </c>
      <c r="M70" s="5"/>
      <c r="N70" s="1"/>
      <c r="P70" s="1"/>
    </row>
    <row r="71" spans="1:16" x14ac:dyDescent="0.3">
      <c r="A71" s="1">
        <f t="shared" si="11"/>
        <v>2016969</v>
      </c>
      <c r="B71" s="1" t="s">
        <v>81</v>
      </c>
      <c r="C71" s="1">
        <f t="shared" si="8"/>
        <v>8090018117</v>
      </c>
      <c r="D71" t="s">
        <v>299</v>
      </c>
      <c r="E71" s="1" t="s">
        <v>304</v>
      </c>
      <c r="F71" s="1">
        <f t="shared" si="12"/>
        <v>4</v>
      </c>
      <c r="G71" s="1">
        <f t="shared" si="10"/>
        <v>7.58</v>
      </c>
      <c r="H71" s="7" t="s">
        <v>99</v>
      </c>
      <c r="I71" s="3" t="s">
        <v>268</v>
      </c>
      <c r="J71" s="5" t="s">
        <v>180</v>
      </c>
      <c r="M71" s="5"/>
      <c r="N71" s="1"/>
      <c r="P71" s="1"/>
    </row>
    <row r="72" spans="1:16" x14ac:dyDescent="0.3">
      <c r="A72" s="1">
        <f t="shared" si="11"/>
        <v>2016970</v>
      </c>
      <c r="B72" s="1" t="s">
        <v>93</v>
      </c>
      <c r="C72" s="1">
        <f t="shared" si="8"/>
        <v>8090018119</v>
      </c>
      <c r="D72" t="s">
        <v>305</v>
      </c>
      <c r="E72" s="1" t="s">
        <v>302</v>
      </c>
      <c r="F72" s="1">
        <f t="shared" si="12"/>
        <v>4</v>
      </c>
      <c r="G72" s="1">
        <f t="shared" si="10"/>
        <v>9.23</v>
      </c>
      <c r="H72" s="7" t="s">
        <v>99</v>
      </c>
      <c r="I72" s="3" t="s">
        <v>269</v>
      </c>
      <c r="J72" s="5" t="s">
        <v>181</v>
      </c>
      <c r="M72" s="5"/>
      <c r="N72" s="1"/>
      <c r="P72" s="1"/>
    </row>
    <row r="73" spans="1:16" x14ac:dyDescent="0.3">
      <c r="A73" s="1">
        <f t="shared" si="11"/>
        <v>2016971</v>
      </c>
      <c r="B73" s="1" t="s">
        <v>46</v>
      </c>
      <c r="C73" s="1">
        <f t="shared" si="8"/>
        <v>8090018121</v>
      </c>
      <c r="D73" t="s">
        <v>306</v>
      </c>
      <c r="E73" s="1" t="s">
        <v>313</v>
      </c>
      <c r="F73" s="1">
        <f t="shared" si="12"/>
        <v>4</v>
      </c>
      <c r="G73" s="1">
        <f t="shared" si="10"/>
        <v>7.98</v>
      </c>
      <c r="H73" s="7" t="s">
        <v>99</v>
      </c>
      <c r="I73" s="3" t="s">
        <v>270</v>
      </c>
      <c r="J73" s="5" t="s">
        <v>182</v>
      </c>
      <c r="M73" s="5"/>
      <c r="N73" s="1"/>
      <c r="P73" s="1"/>
    </row>
    <row r="74" spans="1:16" x14ac:dyDescent="0.3">
      <c r="A74" s="1">
        <f t="shared" si="11"/>
        <v>2016972</v>
      </c>
      <c r="B74" s="1" t="s">
        <v>91</v>
      </c>
      <c r="C74" s="1">
        <f t="shared" si="8"/>
        <v>8090018123</v>
      </c>
      <c r="D74" t="s">
        <v>307</v>
      </c>
      <c r="E74" s="1" t="s">
        <v>313</v>
      </c>
      <c r="F74" s="1">
        <f t="shared" si="12"/>
        <v>4</v>
      </c>
      <c r="G74" s="1">
        <f t="shared" si="10"/>
        <v>9.8300000000000018</v>
      </c>
      <c r="H74" s="7" t="s">
        <v>99</v>
      </c>
      <c r="I74" s="3" t="s">
        <v>271</v>
      </c>
      <c r="J74" s="5" t="s">
        <v>183</v>
      </c>
      <c r="M74" s="5"/>
      <c r="N74" s="1"/>
      <c r="P74" s="1"/>
    </row>
    <row r="75" spans="1:16" x14ac:dyDescent="0.3">
      <c r="A75" s="1">
        <f t="shared" si="11"/>
        <v>2016973</v>
      </c>
      <c r="B75" s="1" t="s">
        <v>30</v>
      </c>
      <c r="C75" s="1">
        <f t="shared" si="8"/>
        <v>9012749940</v>
      </c>
      <c r="D75" t="s">
        <v>299</v>
      </c>
      <c r="E75" s="1" t="s">
        <v>302</v>
      </c>
      <c r="F75" s="1">
        <f t="shared" si="12"/>
        <v>4</v>
      </c>
      <c r="G75" s="1">
        <f t="shared" si="10"/>
        <v>9.8300000000000018</v>
      </c>
      <c r="H75" s="7" t="s">
        <v>99</v>
      </c>
      <c r="I75" s="3" t="s">
        <v>272</v>
      </c>
      <c r="J75" s="5" t="s">
        <v>184</v>
      </c>
      <c r="M75" s="5"/>
      <c r="N75" s="1"/>
      <c r="P75" s="1"/>
    </row>
    <row r="76" spans="1:16" x14ac:dyDescent="0.3">
      <c r="A76" s="1">
        <f t="shared" si="11"/>
        <v>2016974</v>
      </c>
      <c r="B76" s="1" t="s">
        <v>90</v>
      </c>
      <c r="C76" s="1">
        <f t="shared" si="8"/>
        <v>8090133847</v>
      </c>
      <c r="D76" t="s">
        <v>305</v>
      </c>
      <c r="E76" s="1" t="s">
        <v>301</v>
      </c>
      <c r="F76" s="1">
        <f t="shared" si="12"/>
        <v>4</v>
      </c>
      <c r="G76" s="1">
        <f t="shared" si="10"/>
        <v>7.51</v>
      </c>
      <c r="H76" s="7" t="s">
        <v>99</v>
      </c>
      <c r="I76" s="3" t="s">
        <v>273</v>
      </c>
      <c r="J76" s="5" t="s">
        <v>185</v>
      </c>
      <c r="M76" s="5"/>
      <c r="N76" s="1"/>
      <c r="P76" s="1"/>
    </row>
    <row r="77" spans="1:16" x14ac:dyDescent="0.3">
      <c r="A77" s="1">
        <f t="shared" si="11"/>
        <v>2016975</v>
      </c>
      <c r="B77" s="1" t="s">
        <v>88</v>
      </c>
      <c r="C77" s="1">
        <f t="shared" si="8"/>
        <v>9012749942</v>
      </c>
      <c r="D77" t="s">
        <v>306</v>
      </c>
      <c r="E77" s="1" t="s">
        <v>302</v>
      </c>
      <c r="F77" s="1">
        <f t="shared" si="12"/>
        <v>4</v>
      </c>
      <c r="G77" s="1">
        <f t="shared" si="10"/>
        <v>7.71</v>
      </c>
      <c r="H77" s="7" t="s">
        <v>99</v>
      </c>
      <c r="I77" s="3" t="s">
        <v>274</v>
      </c>
      <c r="J77" s="5" t="s">
        <v>186</v>
      </c>
      <c r="M77" s="5"/>
      <c r="N77" s="1"/>
      <c r="P77" s="1"/>
    </row>
    <row r="78" spans="1:16" x14ac:dyDescent="0.3">
      <c r="A78" s="1">
        <f t="shared" si="11"/>
        <v>2016976</v>
      </c>
      <c r="B78" s="1" t="s">
        <v>89</v>
      </c>
      <c r="C78" s="1">
        <f t="shared" si="8"/>
        <v>9012749943</v>
      </c>
      <c r="D78" t="s">
        <v>307</v>
      </c>
      <c r="E78" s="1" t="s">
        <v>303</v>
      </c>
      <c r="F78" s="1">
        <f t="shared" si="12"/>
        <v>4</v>
      </c>
      <c r="G78" s="1">
        <f t="shared" si="10"/>
        <v>9.3600000000000012</v>
      </c>
      <c r="H78" s="7" t="s">
        <v>99</v>
      </c>
      <c r="I78" s="3" t="s">
        <v>275</v>
      </c>
      <c r="J78" s="5" t="s">
        <v>187</v>
      </c>
      <c r="M78" s="5"/>
      <c r="N78" s="1"/>
      <c r="P78" s="1"/>
    </row>
    <row r="79" spans="1:16" x14ac:dyDescent="0.3">
      <c r="A79" s="1">
        <f t="shared" si="11"/>
        <v>2016977</v>
      </c>
      <c r="B79" s="1" t="s">
        <v>8</v>
      </c>
      <c r="C79" s="1">
        <f t="shared" si="8"/>
        <v>9012749944</v>
      </c>
      <c r="D79" t="s">
        <v>299</v>
      </c>
      <c r="E79" s="1" t="s">
        <v>304</v>
      </c>
      <c r="F79" s="1">
        <f t="shared" si="12"/>
        <v>4</v>
      </c>
      <c r="G79" s="1">
        <f t="shared" si="10"/>
        <v>8.1100000000000012</v>
      </c>
      <c r="H79" s="7" t="s">
        <v>99</v>
      </c>
      <c r="I79" s="3" t="s">
        <v>276</v>
      </c>
      <c r="J79" s="5" t="s">
        <v>188</v>
      </c>
      <c r="M79" s="5"/>
      <c r="N79" s="1"/>
      <c r="P79" s="1"/>
    </row>
    <row r="80" spans="1:16" x14ac:dyDescent="0.3">
      <c r="A80" s="1">
        <f t="shared" si="11"/>
        <v>2016978</v>
      </c>
      <c r="B80" s="1" t="s">
        <v>72</v>
      </c>
      <c r="C80" s="1">
        <f t="shared" si="8"/>
        <v>6791487766</v>
      </c>
      <c r="D80" t="s">
        <v>305</v>
      </c>
      <c r="E80" s="1" t="s">
        <v>301</v>
      </c>
      <c r="F80" s="1">
        <f t="shared" si="12"/>
        <v>4</v>
      </c>
      <c r="G80" s="1">
        <f t="shared" si="10"/>
        <v>9.9600000000000026</v>
      </c>
      <c r="H80" s="7" t="s">
        <v>99</v>
      </c>
      <c r="I80" s="3" t="s">
        <v>277</v>
      </c>
      <c r="J80" s="5" t="s">
        <v>189</v>
      </c>
      <c r="M80" s="5"/>
      <c r="N80" s="1"/>
      <c r="P80" s="1"/>
    </row>
    <row r="81" spans="1:16" x14ac:dyDescent="0.3">
      <c r="A81" s="1">
        <f t="shared" si="11"/>
        <v>2016979</v>
      </c>
      <c r="B81" s="1" t="s">
        <v>60</v>
      </c>
      <c r="C81" s="1">
        <f t="shared" si="8"/>
        <v>6891297739</v>
      </c>
      <c r="D81" t="s">
        <v>306</v>
      </c>
      <c r="E81" s="1" t="s">
        <v>302</v>
      </c>
      <c r="F81" s="1">
        <f t="shared" si="12"/>
        <v>4</v>
      </c>
      <c r="G81" s="1">
        <f t="shared" si="10"/>
        <v>9.9600000000000026</v>
      </c>
      <c r="H81" s="7" t="s">
        <v>99</v>
      </c>
      <c r="I81" s="3" t="s">
        <v>278</v>
      </c>
      <c r="J81" s="5" t="s">
        <v>190</v>
      </c>
      <c r="M81" s="5"/>
      <c r="N81" s="1"/>
      <c r="P81" s="1"/>
    </row>
    <row r="82" spans="1:16" x14ac:dyDescent="0.3">
      <c r="A82" s="1">
        <f t="shared" si="11"/>
        <v>2016980</v>
      </c>
      <c r="B82" s="1" t="s">
        <v>87</v>
      </c>
      <c r="C82" s="1">
        <f t="shared" si="8"/>
        <v>9956567317</v>
      </c>
      <c r="D82" t="s">
        <v>307</v>
      </c>
      <c r="E82" s="1" t="s">
        <v>303</v>
      </c>
      <c r="F82" s="1">
        <f t="shared" si="12"/>
        <v>4</v>
      </c>
      <c r="G82" s="1">
        <f t="shared" si="10"/>
        <v>7.64</v>
      </c>
      <c r="H82" s="7" t="s">
        <v>99</v>
      </c>
      <c r="I82" s="3" t="s">
        <v>279</v>
      </c>
      <c r="J82" s="5" t="s">
        <v>191</v>
      </c>
      <c r="M82" s="5"/>
      <c r="N82" s="1"/>
      <c r="P82" s="1"/>
    </row>
    <row r="83" spans="1:16" x14ac:dyDescent="0.3">
      <c r="A83" s="1">
        <f t="shared" si="11"/>
        <v>2016981</v>
      </c>
      <c r="B83" s="1" t="s">
        <v>86</v>
      </c>
      <c r="C83" s="1">
        <f t="shared" si="8"/>
        <v>8090018117</v>
      </c>
      <c r="D83" t="s">
        <v>299</v>
      </c>
      <c r="E83" s="1" t="s">
        <v>304</v>
      </c>
      <c r="F83" s="1">
        <f t="shared" si="12"/>
        <v>4</v>
      </c>
      <c r="G83" s="1">
        <f t="shared" si="10"/>
        <v>7.84</v>
      </c>
      <c r="H83" s="7" t="s">
        <v>99</v>
      </c>
      <c r="I83" s="3" t="s">
        <v>280</v>
      </c>
      <c r="J83" s="5" t="s">
        <v>192</v>
      </c>
      <c r="M83" s="5"/>
      <c r="N83" s="1"/>
      <c r="P83" s="1"/>
    </row>
    <row r="84" spans="1:16" x14ac:dyDescent="0.3">
      <c r="A84" s="1">
        <f t="shared" si="11"/>
        <v>2016982</v>
      </c>
      <c r="B84" s="1" t="s">
        <v>31</v>
      </c>
      <c r="C84" s="1">
        <f t="shared" si="8"/>
        <v>8090018119</v>
      </c>
      <c r="D84" t="s">
        <v>305</v>
      </c>
      <c r="E84" s="1" t="s">
        <v>313</v>
      </c>
      <c r="F84" s="1">
        <f t="shared" si="12"/>
        <v>4</v>
      </c>
      <c r="G84" s="1">
        <f t="shared" si="10"/>
        <v>9.490000000000002</v>
      </c>
      <c r="H84" s="7" t="s">
        <v>99</v>
      </c>
      <c r="I84" s="3" t="s">
        <v>281</v>
      </c>
      <c r="J84" s="5" t="s">
        <v>193</v>
      </c>
      <c r="M84" s="5"/>
      <c r="N84" s="1"/>
      <c r="P84" s="1"/>
    </row>
    <row r="85" spans="1:16" x14ac:dyDescent="0.3">
      <c r="A85" s="1">
        <f t="shared" si="11"/>
        <v>2016983</v>
      </c>
      <c r="B85" s="1" t="s">
        <v>48</v>
      </c>
      <c r="C85" s="1">
        <f t="shared" si="8"/>
        <v>8090018121</v>
      </c>
      <c r="D85" t="s">
        <v>306</v>
      </c>
      <c r="E85" s="1" t="s">
        <v>301</v>
      </c>
      <c r="F85" s="1">
        <f t="shared" si="12"/>
        <v>4</v>
      </c>
      <c r="G85" s="1">
        <f t="shared" si="10"/>
        <v>8.240000000000002</v>
      </c>
      <c r="H85" s="7" t="s">
        <v>99</v>
      </c>
      <c r="I85" s="3" t="s">
        <v>282</v>
      </c>
      <c r="J85" s="5" t="s">
        <v>194</v>
      </c>
      <c r="M85" s="5"/>
      <c r="N85" s="1"/>
      <c r="P85" s="1"/>
    </row>
    <row r="86" spans="1:16" x14ac:dyDescent="0.3">
      <c r="A86" s="1">
        <f t="shared" si="11"/>
        <v>2016984</v>
      </c>
      <c r="B86" s="1" t="s">
        <v>45</v>
      </c>
      <c r="C86" s="1">
        <f t="shared" si="8"/>
        <v>8090018123</v>
      </c>
      <c r="D86" t="s">
        <v>307</v>
      </c>
      <c r="E86" s="1" t="s">
        <v>302</v>
      </c>
      <c r="F86" s="1">
        <f t="shared" si="12"/>
        <v>4</v>
      </c>
      <c r="G86" s="1">
        <v>10</v>
      </c>
      <c r="H86" s="7" t="s">
        <v>99</v>
      </c>
      <c r="I86" s="3" t="s">
        <v>283</v>
      </c>
      <c r="J86" s="5" t="s">
        <v>195</v>
      </c>
      <c r="M86" s="5"/>
      <c r="N86" s="1"/>
      <c r="P86" s="1"/>
    </row>
    <row r="87" spans="1:16" x14ac:dyDescent="0.3">
      <c r="A87" s="1">
        <f t="shared" si="11"/>
        <v>2016985</v>
      </c>
      <c r="B87" s="1" t="s">
        <v>83</v>
      </c>
      <c r="C87" s="1">
        <f t="shared" si="8"/>
        <v>8090018125</v>
      </c>
      <c r="D87" t="s">
        <v>299</v>
      </c>
      <c r="E87" s="1" t="s">
        <v>313</v>
      </c>
      <c r="F87" s="1">
        <f t="shared" si="12"/>
        <v>4</v>
      </c>
      <c r="G87" s="1">
        <v>10</v>
      </c>
      <c r="H87" s="7" t="s">
        <v>99</v>
      </c>
      <c r="I87" s="3" t="s">
        <v>284</v>
      </c>
      <c r="J87" s="5" t="s">
        <v>196</v>
      </c>
      <c r="M87" s="5"/>
      <c r="N87" s="1"/>
      <c r="P87" s="1"/>
    </row>
    <row r="88" spans="1:16" x14ac:dyDescent="0.3">
      <c r="A88" s="1">
        <f t="shared" si="11"/>
        <v>2016986</v>
      </c>
      <c r="B88" s="1" t="s">
        <v>77</v>
      </c>
      <c r="C88" s="1">
        <f t="shared" si="8"/>
        <v>8090018127</v>
      </c>
      <c r="D88" t="s">
        <v>305</v>
      </c>
      <c r="E88" s="1" t="s">
        <v>304</v>
      </c>
      <c r="F88" s="1">
        <f t="shared" si="12"/>
        <v>4</v>
      </c>
      <c r="G88" s="1">
        <f t="shared" si="10"/>
        <v>7.77</v>
      </c>
      <c r="H88" s="7" t="s">
        <v>99</v>
      </c>
      <c r="I88" s="3" t="s">
        <v>285</v>
      </c>
      <c r="J88" s="5" t="s">
        <v>197</v>
      </c>
      <c r="M88" s="5"/>
      <c r="N88" s="1"/>
      <c r="P88" s="1"/>
    </row>
    <row r="89" spans="1:16" x14ac:dyDescent="0.3">
      <c r="A89" s="1">
        <f t="shared" si="11"/>
        <v>2016987</v>
      </c>
      <c r="B89" s="1" t="s">
        <v>51</v>
      </c>
      <c r="C89" s="1">
        <f t="shared" si="8"/>
        <v>9012749944</v>
      </c>
      <c r="D89" t="s">
        <v>306</v>
      </c>
      <c r="E89" s="1" t="s">
        <v>301</v>
      </c>
      <c r="F89" s="1">
        <f t="shared" si="12"/>
        <v>4</v>
      </c>
      <c r="G89" s="1">
        <f t="shared" si="10"/>
        <v>7.97</v>
      </c>
      <c r="H89" s="7" t="s">
        <v>99</v>
      </c>
      <c r="I89" s="3" t="s">
        <v>286</v>
      </c>
      <c r="J89" s="5" t="s">
        <v>198</v>
      </c>
      <c r="M89" s="5"/>
      <c r="N89" s="1"/>
      <c r="P89" s="1"/>
    </row>
    <row r="90" spans="1:16" x14ac:dyDescent="0.3">
      <c r="A90" s="1">
        <f t="shared" si="11"/>
        <v>2016988</v>
      </c>
      <c r="B90" s="1" t="s">
        <v>309</v>
      </c>
      <c r="C90" s="1">
        <f t="shared" si="8"/>
        <v>8090133851</v>
      </c>
      <c r="D90" t="s">
        <v>307</v>
      </c>
      <c r="E90" s="1" t="s">
        <v>302</v>
      </c>
      <c r="F90" s="1">
        <f t="shared" si="12"/>
        <v>4</v>
      </c>
      <c r="G90" s="1">
        <f t="shared" si="10"/>
        <v>9.6200000000000028</v>
      </c>
      <c r="H90" s="7" t="s">
        <v>99</v>
      </c>
      <c r="I90" s="3" t="s">
        <v>287</v>
      </c>
      <c r="J90" s="5" t="s">
        <v>199</v>
      </c>
      <c r="M90" s="5"/>
      <c r="N90" s="1"/>
      <c r="P90" s="1"/>
    </row>
    <row r="91" spans="1:16" x14ac:dyDescent="0.3">
      <c r="A91" s="1">
        <f t="shared" si="11"/>
        <v>2016989</v>
      </c>
      <c r="B91" s="1" t="s">
        <v>63</v>
      </c>
      <c r="C91" s="1">
        <f t="shared" si="8"/>
        <v>9012749946</v>
      </c>
      <c r="D91" t="s">
        <v>299</v>
      </c>
      <c r="E91" s="1" t="s">
        <v>303</v>
      </c>
      <c r="F91" s="1">
        <f t="shared" si="12"/>
        <v>4</v>
      </c>
      <c r="G91" s="1">
        <f t="shared" si="10"/>
        <v>8.3700000000000028</v>
      </c>
      <c r="H91" s="7" t="s">
        <v>99</v>
      </c>
      <c r="I91" s="3" t="s">
        <v>288</v>
      </c>
      <c r="J91" s="5" t="s">
        <v>200</v>
      </c>
      <c r="M91" s="5"/>
      <c r="N91" s="1"/>
      <c r="P91" s="1"/>
    </row>
    <row r="92" spans="1:16" x14ac:dyDescent="0.3">
      <c r="A92" s="1">
        <f t="shared" si="11"/>
        <v>2016990</v>
      </c>
      <c r="B92" s="1" t="s">
        <v>59</v>
      </c>
      <c r="C92" s="1">
        <f t="shared" si="8"/>
        <v>9012749947</v>
      </c>
      <c r="D92" t="s">
        <v>305</v>
      </c>
      <c r="E92" s="1" t="s">
        <v>304</v>
      </c>
      <c r="F92" s="1">
        <f t="shared" si="12"/>
        <v>4</v>
      </c>
      <c r="G92" s="1">
        <v>10</v>
      </c>
      <c r="H92" s="7" t="s">
        <v>99</v>
      </c>
      <c r="I92" s="3" t="s">
        <v>289</v>
      </c>
      <c r="J92" s="5" t="s">
        <v>201</v>
      </c>
      <c r="M92" s="5"/>
      <c r="N92" s="1"/>
      <c r="P92" s="1"/>
    </row>
    <row r="93" spans="1:16" x14ac:dyDescent="0.3">
      <c r="A93" s="1">
        <f t="shared" si="11"/>
        <v>2016991</v>
      </c>
      <c r="B93" s="1" t="s">
        <v>70</v>
      </c>
      <c r="C93" s="1">
        <f t="shared" si="8"/>
        <v>9012749948</v>
      </c>
      <c r="D93" t="s">
        <v>306</v>
      </c>
      <c r="E93" s="1" t="s">
        <v>303</v>
      </c>
      <c r="F93" s="1">
        <f t="shared" si="12"/>
        <v>4</v>
      </c>
      <c r="G93" s="1">
        <v>10</v>
      </c>
      <c r="H93" s="7" t="s">
        <v>99</v>
      </c>
      <c r="I93" s="3" t="s">
        <v>290</v>
      </c>
      <c r="J93" s="5" t="s">
        <v>202</v>
      </c>
      <c r="M93" s="5"/>
      <c r="N93" s="1"/>
      <c r="P93" s="1"/>
    </row>
    <row r="94" spans="1:16" x14ac:dyDescent="0.3">
      <c r="A94" s="1">
        <f t="shared" si="11"/>
        <v>2016992</v>
      </c>
      <c r="B94" s="1" t="s">
        <v>69</v>
      </c>
      <c r="C94" s="1">
        <f>C80+4</f>
        <v>6791487770</v>
      </c>
      <c r="D94" t="s">
        <v>307</v>
      </c>
      <c r="E94" s="1" t="s">
        <v>304</v>
      </c>
      <c r="F94" s="1">
        <f t="shared" si="12"/>
        <v>4</v>
      </c>
      <c r="G94" s="1">
        <f t="shared" si="10"/>
        <v>7.8999999999999995</v>
      </c>
      <c r="H94" s="7" t="s">
        <v>99</v>
      </c>
      <c r="I94" s="3" t="s">
        <v>291</v>
      </c>
      <c r="J94" s="5" t="s">
        <v>203</v>
      </c>
      <c r="M94" s="5"/>
      <c r="N94" s="1"/>
      <c r="P94" s="1"/>
    </row>
    <row r="95" spans="1:16" x14ac:dyDescent="0.3">
      <c r="A95" s="1">
        <f t="shared" si="11"/>
        <v>2016993</v>
      </c>
      <c r="B95" s="1" t="s">
        <v>11</v>
      </c>
      <c r="C95" s="1">
        <f>C81+4</f>
        <v>6891297743</v>
      </c>
      <c r="D95" t="s">
        <v>299</v>
      </c>
      <c r="E95" s="1" t="s">
        <v>313</v>
      </c>
      <c r="F95" s="1">
        <f t="shared" si="12"/>
        <v>4</v>
      </c>
      <c r="G95" s="1">
        <f t="shared" si="10"/>
        <v>8.1</v>
      </c>
      <c r="H95" s="7" t="s">
        <v>99</v>
      </c>
      <c r="I95" s="3" t="s">
        <v>292</v>
      </c>
      <c r="J95" s="5" t="s">
        <v>204</v>
      </c>
      <c r="M95" s="5"/>
      <c r="N95" s="1"/>
      <c r="P95" s="1"/>
    </row>
    <row r="96" spans="1:16" x14ac:dyDescent="0.3">
      <c r="A96" s="1">
        <f t="shared" si="11"/>
        <v>2016994</v>
      </c>
      <c r="B96" s="1" t="s">
        <v>85</v>
      </c>
      <c r="C96" s="1">
        <f t="shared" ref="C96:C101" si="13">C82+4</f>
        <v>9956567321</v>
      </c>
      <c r="D96" t="s">
        <v>305</v>
      </c>
      <c r="E96" s="1" t="s">
        <v>302</v>
      </c>
      <c r="F96" s="1">
        <f t="shared" si="12"/>
        <v>4</v>
      </c>
      <c r="G96" s="1">
        <f t="shared" si="10"/>
        <v>9.7500000000000036</v>
      </c>
      <c r="H96" s="7" t="s">
        <v>99</v>
      </c>
      <c r="I96" s="3" t="s">
        <v>111</v>
      </c>
      <c r="J96" s="5" t="s">
        <v>205</v>
      </c>
      <c r="M96" s="5"/>
      <c r="N96" s="1"/>
      <c r="P96" s="1"/>
    </row>
    <row r="97" spans="1:16" x14ac:dyDescent="0.3">
      <c r="A97" s="1">
        <f t="shared" si="11"/>
        <v>2016995</v>
      </c>
      <c r="B97" s="1" t="s">
        <v>36</v>
      </c>
      <c r="C97" s="1">
        <f t="shared" si="13"/>
        <v>8090018121</v>
      </c>
      <c r="D97" t="s">
        <v>306</v>
      </c>
      <c r="E97" s="1" t="s">
        <v>303</v>
      </c>
      <c r="F97" s="1">
        <f t="shared" si="12"/>
        <v>4</v>
      </c>
      <c r="G97" s="1">
        <f t="shared" si="10"/>
        <v>8.5000000000000036</v>
      </c>
      <c r="H97" s="7" t="s">
        <v>99</v>
      </c>
      <c r="I97" s="3" t="s">
        <v>110</v>
      </c>
      <c r="J97" s="5" t="s">
        <v>206</v>
      </c>
      <c r="M97" s="5"/>
      <c r="N97" s="1"/>
      <c r="P97" s="1"/>
    </row>
    <row r="98" spans="1:16" x14ac:dyDescent="0.3">
      <c r="A98" s="1">
        <f t="shared" si="11"/>
        <v>2016996</v>
      </c>
      <c r="B98" s="1" t="s">
        <v>55</v>
      </c>
      <c r="C98" s="1">
        <f t="shared" si="13"/>
        <v>8090018123</v>
      </c>
      <c r="D98" t="s">
        <v>307</v>
      </c>
      <c r="E98" s="1" t="s">
        <v>313</v>
      </c>
      <c r="F98" s="1">
        <f t="shared" si="12"/>
        <v>4</v>
      </c>
      <c r="G98" s="1">
        <v>10</v>
      </c>
      <c r="H98" s="7" t="s">
        <v>99</v>
      </c>
      <c r="I98" s="3" t="s">
        <v>109</v>
      </c>
      <c r="J98" s="5" t="s">
        <v>207</v>
      </c>
      <c r="M98" s="5"/>
      <c r="N98" s="1"/>
      <c r="P98" s="1"/>
    </row>
    <row r="99" spans="1:16" x14ac:dyDescent="0.3">
      <c r="A99" s="1">
        <f t="shared" si="11"/>
        <v>2016997</v>
      </c>
      <c r="B99" s="1" t="s">
        <v>84</v>
      </c>
      <c r="C99" s="1">
        <f t="shared" si="13"/>
        <v>8090018125</v>
      </c>
      <c r="D99" t="s">
        <v>299</v>
      </c>
      <c r="E99" s="1" t="s">
        <v>302</v>
      </c>
      <c r="F99" s="1">
        <f t="shared" si="12"/>
        <v>4</v>
      </c>
      <c r="G99" s="1">
        <v>10</v>
      </c>
      <c r="H99" s="7" t="s">
        <v>99</v>
      </c>
      <c r="I99" s="3" t="s">
        <v>108</v>
      </c>
      <c r="J99" s="5" t="s">
        <v>208</v>
      </c>
      <c r="M99" s="5"/>
      <c r="N99" s="1"/>
      <c r="P99" s="1"/>
    </row>
    <row r="100" spans="1:16" x14ac:dyDescent="0.3">
      <c r="A100" s="1">
        <f t="shared" si="11"/>
        <v>2016998</v>
      </c>
      <c r="B100" s="1" t="s">
        <v>3</v>
      </c>
      <c r="C100" s="1">
        <f t="shared" si="13"/>
        <v>8090018127</v>
      </c>
      <c r="D100" t="s">
        <v>305</v>
      </c>
      <c r="E100" s="1" t="s">
        <v>303</v>
      </c>
      <c r="F100" s="1">
        <f t="shared" si="12"/>
        <v>4</v>
      </c>
      <c r="G100" s="1">
        <f t="shared" si="10"/>
        <v>8.0299999999999994</v>
      </c>
      <c r="H100" s="7" t="s">
        <v>99</v>
      </c>
      <c r="I100" s="3" t="s">
        <v>293</v>
      </c>
      <c r="J100" s="5" t="s">
        <v>209</v>
      </c>
      <c r="M100" s="5"/>
      <c r="N100" s="1"/>
      <c r="P100" s="1"/>
    </row>
    <row r="101" spans="1:16" x14ac:dyDescent="0.3">
      <c r="A101" s="1">
        <f t="shared" si="11"/>
        <v>2016999</v>
      </c>
      <c r="B101" s="1" t="s">
        <v>24</v>
      </c>
      <c r="C101" s="1">
        <f t="shared" si="13"/>
        <v>8090018129</v>
      </c>
      <c r="D101" t="s">
        <v>306</v>
      </c>
      <c r="E101" s="1" t="s">
        <v>313</v>
      </c>
      <c r="F101" s="1">
        <f t="shared" si="12"/>
        <v>4</v>
      </c>
      <c r="G101" s="1">
        <f t="shared" si="10"/>
        <v>8.23</v>
      </c>
      <c r="H101" s="7" t="s">
        <v>99</v>
      </c>
      <c r="I101" s="3" t="s">
        <v>318</v>
      </c>
      <c r="J101" s="5" t="s">
        <v>210</v>
      </c>
      <c r="M101" s="5"/>
      <c r="N101" s="1"/>
      <c r="P101" s="1"/>
    </row>
    <row r="102" spans="1:16" x14ac:dyDescent="0.3">
      <c r="C102" s="1"/>
      <c r="D102" s="7"/>
      <c r="E102" s="1"/>
      <c r="F102" s="5"/>
      <c r="G102" s="1"/>
    </row>
    <row r="103" spans="1:16" x14ac:dyDescent="0.3">
      <c r="C103" s="1"/>
      <c r="D103" s="7"/>
      <c r="E103" s="1"/>
      <c r="F103" s="5"/>
      <c r="G103" s="1"/>
    </row>
    <row r="104" spans="1:16" x14ac:dyDescent="0.3">
      <c r="C104" s="1"/>
      <c r="D104" s="7"/>
      <c r="E104" s="1"/>
      <c r="F104" s="5"/>
      <c r="G104" s="1"/>
    </row>
    <row r="105" spans="1:16" x14ac:dyDescent="0.3">
      <c r="C105" s="1"/>
      <c r="D105" s="7"/>
      <c r="E105" s="1"/>
      <c r="F105" s="5"/>
      <c r="G105" s="1"/>
    </row>
    <row r="106" spans="1:16" x14ac:dyDescent="0.3">
      <c r="C106" s="1"/>
      <c r="D106" s="7"/>
      <c r="E106" s="1"/>
      <c r="F106" s="5"/>
      <c r="G106" s="1"/>
    </row>
    <row r="107" spans="1:16" x14ac:dyDescent="0.3">
      <c r="C107" s="1"/>
      <c r="D107" s="7"/>
      <c r="E107" s="1"/>
      <c r="F107" s="5"/>
      <c r="G107" s="1"/>
    </row>
    <row r="108" spans="1:16" x14ac:dyDescent="0.3">
      <c r="C108" s="1"/>
      <c r="D108" s="7"/>
      <c r="E108" s="1"/>
      <c r="F108" s="5"/>
      <c r="G108" s="1"/>
    </row>
    <row r="109" spans="1:16" x14ac:dyDescent="0.3">
      <c r="C109" s="1"/>
      <c r="D109" s="7"/>
      <c r="E109" s="1"/>
      <c r="F109" s="5"/>
      <c r="G109" s="1"/>
    </row>
    <row r="110" spans="1:16" x14ac:dyDescent="0.3">
      <c r="C110" s="1"/>
      <c r="D110" s="7"/>
      <c r="E110" s="1"/>
      <c r="F110" s="5"/>
      <c r="G110" s="1"/>
    </row>
    <row r="111" spans="1:16" x14ac:dyDescent="0.3">
      <c r="C111" s="1"/>
      <c r="D111" s="7"/>
      <c r="E111" s="1"/>
      <c r="F111" s="5"/>
      <c r="G111" s="1"/>
    </row>
    <row r="112" spans="1:16" x14ac:dyDescent="0.3">
      <c r="C112" s="1"/>
      <c r="D112" s="7"/>
      <c r="E112" s="1"/>
      <c r="F112" s="5"/>
      <c r="G112" s="1"/>
    </row>
    <row r="113" spans="3:7" x14ac:dyDescent="0.3">
      <c r="C113" s="1"/>
      <c r="D113" s="7"/>
      <c r="E113" s="1"/>
      <c r="F113" s="5"/>
      <c r="G113" s="1"/>
    </row>
    <row r="114" spans="3:7" x14ac:dyDescent="0.3">
      <c r="C114" s="1"/>
      <c r="D114" s="7"/>
      <c r="E114" s="1"/>
      <c r="F114" s="5"/>
      <c r="G114" s="1"/>
    </row>
    <row r="115" spans="3:7" x14ac:dyDescent="0.3">
      <c r="C115" s="1"/>
      <c r="D115" s="7"/>
      <c r="E115" s="1"/>
      <c r="F115" s="5"/>
      <c r="G115" s="1"/>
    </row>
    <row r="116" spans="3:7" x14ac:dyDescent="0.3">
      <c r="C116" s="1"/>
      <c r="D116" s="7"/>
      <c r="E116" s="1"/>
      <c r="F116" s="5"/>
      <c r="G116" s="1"/>
    </row>
    <row r="117" spans="3:7" x14ac:dyDescent="0.3">
      <c r="C117" s="1"/>
      <c r="D117" s="7"/>
      <c r="E117" s="1"/>
      <c r="F117" s="5"/>
      <c r="G117" s="1"/>
    </row>
    <row r="118" spans="3:7" x14ac:dyDescent="0.3">
      <c r="C118" s="1"/>
      <c r="D118" s="7"/>
      <c r="E118" s="1"/>
      <c r="F118" s="5"/>
      <c r="G118" s="1"/>
    </row>
    <row r="119" spans="3:7" x14ac:dyDescent="0.3">
      <c r="C119" s="1"/>
      <c r="D119" s="7"/>
      <c r="E119" s="1"/>
      <c r="F119" s="5"/>
      <c r="G119" s="1"/>
    </row>
    <row r="120" spans="3:7" x14ac:dyDescent="0.3">
      <c r="C120" s="1"/>
      <c r="D120" s="7"/>
      <c r="E120" s="1"/>
      <c r="F120" s="5"/>
      <c r="G120" s="1"/>
    </row>
    <row r="121" spans="3:7" x14ac:dyDescent="0.3">
      <c r="C121" s="1"/>
      <c r="D121" s="7"/>
      <c r="E121" s="1"/>
      <c r="F121" s="5"/>
      <c r="G121" s="1"/>
    </row>
    <row r="122" spans="3:7" x14ac:dyDescent="0.3">
      <c r="C122" s="1"/>
      <c r="D122" s="7"/>
      <c r="E122" s="1"/>
      <c r="F122" s="5"/>
      <c r="G122" s="1"/>
    </row>
    <row r="123" spans="3:7" x14ac:dyDescent="0.3">
      <c r="C123" s="1"/>
      <c r="D123" s="7"/>
      <c r="E123" s="1"/>
      <c r="F123" s="5"/>
      <c r="G123" s="1"/>
    </row>
    <row r="124" spans="3:7" x14ac:dyDescent="0.3">
      <c r="C124" s="1"/>
      <c r="D124" s="7"/>
      <c r="E124" s="1"/>
      <c r="F124" s="5"/>
      <c r="G124" s="1"/>
    </row>
    <row r="125" spans="3:7" x14ac:dyDescent="0.3">
      <c r="C125" s="1"/>
      <c r="D125" s="7"/>
      <c r="E125" s="1"/>
      <c r="F125" s="5"/>
      <c r="G125" s="1"/>
    </row>
    <row r="126" spans="3:7" x14ac:dyDescent="0.3">
      <c r="C126" s="1"/>
      <c r="D126" s="7"/>
      <c r="E126" s="1"/>
      <c r="F126" s="5"/>
      <c r="G126" s="1"/>
    </row>
    <row r="127" spans="3:7" x14ac:dyDescent="0.3">
      <c r="C127" s="1"/>
      <c r="D127" s="7"/>
      <c r="E127" s="1"/>
      <c r="F127" s="5"/>
      <c r="G127" s="1"/>
    </row>
    <row r="128" spans="3:7" x14ac:dyDescent="0.3">
      <c r="C128" s="1"/>
      <c r="D128" s="7"/>
      <c r="E128" s="1"/>
      <c r="F128" s="5"/>
      <c r="G128" s="1"/>
    </row>
    <row r="129" spans="3:7" x14ac:dyDescent="0.3">
      <c r="C129" s="1"/>
      <c r="D129" s="7"/>
      <c r="E129" s="1"/>
      <c r="F129" s="5"/>
      <c r="G129" s="1"/>
    </row>
    <row r="130" spans="3:7" x14ac:dyDescent="0.3">
      <c r="C130" s="1"/>
      <c r="D130" s="7"/>
      <c r="E130" s="1"/>
      <c r="F130" s="5"/>
      <c r="G130" s="1"/>
    </row>
    <row r="131" spans="3:7" x14ac:dyDescent="0.3">
      <c r="C131" s="1"/>
      <c r="D131" s="7"/>
      <c r="E131" s="1"/>
      <c r="F131" s="5"/>
      <c r="G131" s="1"/>
    </row>
    <row r="132" spans="3:7" x14ac:dyDescent="0.3">
      <c r="C132" s="1"/>
      <c r="D132" s="7"/>
      <c r="E132" s="1"/>
      <c r="F132" s="5"/>
      <c r="G132" s="1"/>
    </row>
    <row r="133" spans="3:7" x14ac:dyDescent="0.3">
      <c r="C133" s="1"/>
      <c r="D133" s="7"/>
      <c r="E133" s="1"/>
      <c r="F133" s="5"/>
      <c r="G133" s="1"/>
    </row>
    <row r="134" spans="3:7" x14ac:dyDescent="0.3">
      <c r="C134" s="1"/>
      <c r="D134" s="7"/>
      <c r="E134" s="1"/>
      <c r="F134" s="5"/>
      <c r="G134" s="1"/>
    </row>
    <row r="135" spans="3:7" x14ac:dyDescent="0.3">
      <c r="C135" s="1"/>
      <c r="D135" s="7"/>
      <c r="E135" s="1"/>
      <c r="F135" s="5"/>
      <c r="G135" s="1"/>
    </row>
    <row r="136" spans="3:7" x14ac:dyDescent="0.3">
      <c r="C136" s="1"/>
      <c r="D136" s="7"/>
      <c r="E136" s="1"/>
      <c r="F136" s="5"/>
      <c r="G136" s="1"/>
    </row>
    <row r="137" spans="3:7" x14ac:dyDescent="0.3">
      <c r="C137" s="1"/>
      <c r="D137" s="7"/>
      <c r="E137" s="1"/>
      <c r="F137" s="5"/>
      <c r="G137" s="1"/>
    </row>
    <row r="138" spans="3:7" x14ac:dyDescent="0.3">
      <c r="C138" s="1"/>
      <c r="D138" s="7"/>
      <c r="E138" s="1"/>
      <c r="F138" s="5"/>
      <c r="G138" s="1"/>
    </row>
    <row r="139" spans="3:7" x14ac:dyDescent="0.3">
      <c r="C139" s="1"/>
      <c r="D139" s="7"/>
      <c r="E139" s="1"/>
      <c r="F139" s="5"/>
      <c r="G139" s="1"/>
    </row>
    <row r="140" spans="3:7" x14ac:dyDescent="0.3">
      <c r="C140" s="1"/>
      <c r="D140" s="7"/>
      <c r="E140" s="1"/>
      <c r="F140" s="5"/>
      <c r="G140" s="1"/>
    </row>
    <row r="141" spans="3:7" x14ac:dyDescent="0.3">
      <c r="C141" s="1"/>
      <c r="D141" s="7"/>
      <c r="E141" s="1"/>
      <c r="F141" s="5"/>
      <c r="G141" s="1"/>
    </row>
    <row r="142" spans="3:7" x14ac:dyDescent="0.3">
      <c r="C142" s="1"/>
      <c r="D142" s="7"/>
      <c r="E142" s="1"/>
      <c r="F142" s="5"/>
      <c r="G142" s="1"/>
    </row>
    <row r="143" spans="3:7" x14ac:dyDescent="0.3">
      <c r="C143" s="1"/>
      <c r="D143" s="7"/>
      <c r="E143" s="1"/>
      <c r="F143" s="5"/>
      <c r="G143" s="1"/>
    </row>
    <row r="144" spans="3:7" x14ac:dyDescent="0.3">
      <c r="C144" s="1"/>
      <c r="D144" s="7"/>
      <c r="E144" s="1"/>
      <c r="F144" s="5"/>
      <c r="G144" s="1"/>
    </row>
    <row r="145" spans="3:7" x14ac:dyDescent="0.3">
      <c r="C145" s="1"/>
      <c r="D145" s="7"/>
      <c r="E145" s="1"/>
      <c r="F145" s="5"/>
      <c r="G145" s="1"/>
    </row>
    <row r="146" spans="3:7" x14ac:dyDescent="0.3">
      <c r="C146" s="1"/>
      <c r="D146" s="7"/>
      <c r="E146" s="1"/>
      <c r="F146" s="5"/>
      <c r="G146" s="1"/>
    </row>
    <row r="147" spans="3:7" x14ac:dyDescent="0.3">
      <c r="C147" s="1"/>
      <c r="D147" s="7"/>
      <c r="E147" s="1"/>
      <c r="F147" s="5"/>
      <c r="G147" s="1"/>
    </row>
    <row r="148" spans="3:7" x14ac:dyDescent="0.3">
      <c r="C148" s="1"/>
      <c r="D148" s="7"/>
      <c r="E148" s="1"/>
      <c r="F148" s="5"/>
      <c r="G148" s="1"/>
    </row>
    <row r="149" spans="3:7" x14ac:dyDescent="0.3">
      <c r="C149" s="1"/>
      <c r="D149" s="7"/>
      <c r="E149" s="1"/>
      <c r="F149" s="5"/>
      <c r="G149" s="1"/>
    </row>
    <row r="150" spans="3:7" x14ac:dyDescent="0.3">
      <c r="C150" s="1"/>
      <c r="D150" s="7"/>
      <c r="E150" s="1"/>
      <c r="F150" s="5"/>
      <c r="G150" s="1"/>
    </row>
    <row r="151" spans="3:7" x14ac:dyDescent="0.3">
      <c r="C151" s="1"/>
      <c r="D151" s="7"/>
      <c r="E151" s="1"/>
      <c r="F151" s="5"/>
      <c r="G151" s="1"/>
    </row>
    <row r="152" spans="3:7" x14ac:dyDescent="0.3">
      <c r="C152" s="1"/>
      <c r="D152" s="7"/>
      <c r="E152" s="1"/>
      <c r="F152" s="5"/>
      <c r="G152" s="1"/>
    </row>
    <row r="153" spans="3:7" x14ac:dyDescent="0.3">
      <c r="C153" s="1"/>
      <c r="D153" s="7"/>
      <c r="E153" s="1"/>
      <c r="F153" s="5"/>
      <c r="G153" s="1"/>
    </row>
    <row r="154" spans="3:7" x14ac:dyDescent="0.3">
      <c r="C154" s="1"/>
      <c r="D154" s="7"/>
      <c r="E154" s="1"/>
      <c r="F154" s="5"/>
      <c r="G154" s="1"/>
    </row>
    <row r="155" spans="3:7" x14ac:dyDescent="0.3">
      <c r="C155" s="1"/>
      <c r="D155" s="7"/>
      <c r="E155" s="1"/>
      <c r="F155" s="5"/>
      <c r="G155" s="1"/>
    </row>
    <row r="156" spans="3:7" x14ac:dyDescent="0.3">
      <c r="C156" s="1"/>
      <c r="D156" s="7"/>
      <c r="E156" s="1"/>
      <c r="F156" s="5"/>
      <c r="G156" s="1"/>
    </row>
    <row r="157" spans="3:7" x14ac:dyDescent="0.3">
      <c r="C157" s="1"/>
      <c r="D157" s="7"/>
      <c r="E157" s="1"/>
      <c r="F157" s="5"/>
      <c r="G157" s="1"/>
    </row>
    <row r="158" spans="3:7" x14ac:dyDescent="0.3">
      <c r="C158" s="1"/>
      <c r="D158" s="7"/>
      <c r="E158" s="1"/>
      <c r="F158" s="5"/>
      <c r="G158" s="1"/>
    </row>
  </sheetData>
  <sortState xmlns:xlrd2="http://schemas.microsoft.com/office/spreadsheetml/2017/richdata2" ref="B1:B158">
    <sortCondition ref="B38:B158"/>
  </sortState>
  <phoneticPr fontId="2" type="noConversion"/>
  <hyperlinks>
    <hyperlink ref="D102:D158" r:id="rId1" display="https://drive.google.com/file/d/1bf3OS-IK-JKgVKN2ec2fuDl5fRWPRLas/view?usp=sharing" xr:uid="{0E1AED0D-7E59-4C0C-9AD9-A385F45B675C}"/>
    <hyperlink ref="F102:F158" r:id="rId2" display="https://github.com/A8" xr:uid="{077B36A1-06AC-4633-81A1-B1B6259C0EF8}"/>
    <hyperlink ref="I98" r:id="rId3" display="https://github.com/RiddhiShivhare" xr:uid="{D12438BE-2CFF-4A91-8665-AEBD147032BE}"/>
    <hyperlink ref="I99" r:id="rId4" display="https://www.linkedin.com/404/" xr:uid="{8E0F16E2-7419-41DC-B31F-D25A72120DD1}"/>
    <hyperlink ref="I100" r:id="rId5" display="https://www.linkedin.com/in/=A63-24f2002" xr:uid="{71D52B71-EF97-4CB6-9CA5-9892DD175080}"/>
    <hyperlink ref="I5" r:id="rId6" display="https://www.linkedin.com/in/riddhi-shivhare-24f2002" xr:uid="{F676A06D-780B-44DA-B503-93AB0E102961}"/>
    <hyperlink ref="I4" r:id="rId7" display="https://www.linkedin.com/in/A39-24f2039" xr:uid="{5EA8D3BE-FB72-4869-BE45-20334D76F366}"/>
    <hyperlink ref="I3" r:id="rId8" display="https://github.com/A8" xr:uid="{AC4E5801-2902-4064-B0E2-2D882C05C52B}"/>
    <hyperlink ref="I2" r:id="rId9" display="https://www.linkedin.com/in/upendra-srivastava-24f2096" xr:uid="{8D380937-1C8B-4B68-80AC-9BC57A6AD37A}"/>
    <hyperlink ref="J2" r:id="rId10" display="https://www.linkedin.com/in/vaibhav-singh-24f2097" xr:uid="{D3C462ED-12B0-4C50-9557-0B30CB373138}"/>
    <hyperlink ref="H21:H101" r:id="rId11" display="https://www.linkedin.com/in/vaishnavi-bhatt-24f2098" xr:uid="{039A6D93-0FFB-4D0C-9713-3D0B82CE03C3}"/>
    <hyperlink ref="H20" r:id="rId12" display="https://www.linkedin.com/in/vishushi-singh-24f2099" xr:uid="{D950FF9F-A2F6-422C-9FFC-C02EA56EF560}"/>
    <hyperlink ref="H3:H5" r:id="rId13" display="https://www.linkedin.com/in/viraj-nai" xr:uid="{45DE00E5-B83A-4B0E-A1BB-A5023CF8625F}"/>
    <hyperlink ref="H2" r:id="rId14" xr:uid="{ADD5EC4A-7CFE-4E45-8B49-8ED35E961966}"/>
    <hyperlink ref="I18" r:id="rId15" xr:uid="{B5856FA1-8F83-4733-BFAD-932E8793045A}"/>
    <hyperlink ref="I8" r:id="rId16" xr:uid="{2BE87A89-6606-4FDF-B8DC-CB9D60CAF79B}"/>
    <hyperlink ref="I9" r:id="rId17" xr:uid="{700C71DA-DBA9-4133-B057-CCE8158536FC}"/>
    <hyperlink ref="I101" r:id="rId18" xr:uid="{5D4F91BC-C14F-4535-A50A-35476330EB2F}"/>
    <hyperlink ref="I62" r:id="rId19" xr:uid="{C4D5B074-8B34-4AFB-A948-5972F9E7D9AA}"/>
    <hyperlink ref="J62" r:id="rId20" xr:uid="{05D45382-769D-474F-BA5E-B84A61C87E15}"/>
    <hyperlink ref="H62" r:id="rId21" xr:uid="{6D5A6DEA-38A8-49CA-9B2E-F06657E3020F}"/>
    <hyperlink ref="J63" r:id="rId22" xr:uid="{956B6E65-1088-4572-8A28-FE1056649061}"/>
  </hyperlinks>
  <pageMargins left="0.7" right="0.7" top="0.75" bottom="0.75" header="0.3" footer="0.3"/>
  <pageSetup paperSize="9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2022-05-10T17:51:30Z</dcterms:modified>
</cp:coreProperties>
</file>