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hidePivotFieldList="1" defaultThemeVersion="166925"/>
  <xr:revisionPtr revIDLastSave="0" documentId="13_ncr:1_{9075C9B9-49C7-42DC-9FDA-05FF0BBA7055}" xr6:coauthVersionLast="47" xr6:coauthVersionMax="47" xr10:uidLastSave="{00000000-0000-0000-0000-000000000000}"/>
  <bookViews>
    <workbookView xWindow="-108" yWindow="-108" windowWidth="23256" windowHeight="12456" xr2:uid="{DA2FA4CD-EA57-4368-97A6-98D6780B4C68}"/>
  </bookViews>
  <sheets>
    <sheet name="Business Dashboard" sheetId="14" r:id="rId1"/>
    <sheet name="Predictions" sheetId="6" r:id="rId2"/>
    <sheet name="Pivot_Aggregates and Trends" sheetId="1" r:id="rId3"/>
    <sheet name="Raw_Data" sheetId="8" r:id="rId4"/>
  </sheets>
  <definedNames>
    <definedName name="Slicer_Date__Year">#N/A</definedName>
    <definedName name="Slicer_Order_Date__Year">#N/A</definedName>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pivotCache cacheId="12" r:id="rId17"/>
        <pivotCache cacheId="13"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841E416B-1EF1-43b6-AB56-02D37102CBD5}">
      <x15:pivotCaches>
        <pivotCache cacheId="14" r:id="rId22"/>
        <pivotCache cacheId="15" r:id="rId23"/>
        <pivotCache cacheId="16" r:id="rId24"/>
        <pivotCache cacheId="17" r:id="rId25"/>
        <pivotCache cacheId="18" r:id="rId26"/>
      </x15:pivotCaches>
    </ext>
    <ext xmlns:x15="http://schemas.microsoft.com/office/spreadsheetml/2010/11/main" uri="{983426D0-5260-488c-9760-48F4B6AC55F4}">
      <x15:pivotTableReferences>
        <x15:pivotTableReference r:id="rId27"/>
        <x15:pivotTableReference r:id="rId28"/>
        <x15:pivotTableReference r:id="rId29"/>
        <x15:pivotTableReference r:id="rId30"/>
        <x15:pivotTableReference r:id="rId3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RawData_497f99dc-ae0f-4865-8fbe-a0da1bbe07a7" name="Customer_RawData" connection="Query - Customer_RawData"/>
          <x15:modelTable id="Orders_RawData_272b8dbb-ae96-45e1-8f9f-e0276abea0ea" name="Orders_RawData" connection="Query - Orders_RawData"/>
          <x15:modelTable id="Product_RawData_9bfe73e1-056b-41d3-ba87-2959bad653e2" name="Product_RawData" connection="Query - Product_RawData"/>
          <x15:modelTable id="Date_Values_76f06a56-5a5d-4a7c-8a19-03c33343a71a" name="Date_Values" connection="Query - Date_Values"/>
        </x15:modelTables>
        <x15:modelRelationships>
          <x15:modelRelationship fromTable="Orders_RawData" fromColumn="Customer ID" toTable="Customer_RawData" toColumn="Customer ID"/>
          <x15:modelRelationship fromTable="Orders_RawData" fromColumn="Product ID" toTable="Product_RawData" toColumn="Product ID"/>
          <x15:modelRelationship fromTable="Orders_RawData" fromColumn="Order Date" toTable="Date_Values" toColumn="Date"/>
        </x15:modelRelationships>
        <x15:extLst>
          <ext xmlns:x16="http://schemas.microsoft.com/office/spreadsheetml/2014/11/main" uri="{9835A34E-60A6-4A7C-AAB8-D5F71C897F49}">
            <x16:modelTimeGroupings>
              <x16:modelTimeGrouping tableName="Orders_Raw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Date_Valu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1" columnId="Date (Month)1" contentType="months" isSelected="1"/>
              </x16:modelTimeGrouping>
            </x16:modelTimeGroupings>
          </ext>
        </x15:extLst>
      </x15:dataModel>
    </ext>
  </extLst>
</workbook>
</file>

<file path=xl/calcChain.xml><?xml version="1.0" encoding="utf-8"?>
<calcChain xmlns="http://schemas.openxmlformats.org/spreadsheetml/2006/main">
  <c r="J12" i="8" l="1"/>
  <c r="C1463" i="8"/>
  <c r="D1463" i="8"/>
  <c r="E1463" i="8"/>
  <c r="C1464" i="8"/>
  <c r="D1464" i="8"/>
  <c r="E1464" i="8"/>
  <c r="C1465" i="8"/>
  <c r="D1465" i="8"/>
  <c r="E1465" i="8"/>
  <c r="C1466" i="8"/>
  <c r="D1466" i="8"/>
  <c r="E1466" i="8"/>
  <c r="C1467" i="8"/>
  <c r="D1467" i="8"/>
  <c r="E1467" i="8"/>
  <c r="C1468" i="8"/>
  <c r="D1468" i="8"/>
  <c r="E1468" i="8"/>
  <c r="C1469" i="8"/>
  <c r="D1469" i="8"/>
  <c r="E1469" i="8"/>
  <c r="C1470" i="8"/>
  <c r="D1470" i="8"/>
  <c r="E1470" i="8"/>
  <c r="C1471" i="8"/>
  <c r="D1471" i="8"/>
  <c r="E1471" i="8"/>
  <c r="C1472" i="8"/>
  <c r="D1472" i="8"/>
  <c r="E1472" i="8"/>
  <c r="C1473" i="8"/>
  <c r="D1473" i="8"/>
  <c r="E1473" i="8"/>
  <c r="C1474" i="8"/>
  <c r="D1474" i="8"/>
  <c r="E1474" i="8"/>
  <c r="C1475" i="8"/>
  <c r="D1475" i="8"/>
  <c r="E1475" i="8"/>
  <c r="C1476" i="8"/>
  <c r="D1476" i="8"/>
  <c r="E1476" i="8"/>
  <c r="C1477" i="8"/>
  <c r="D1477" i="8"/>
  <c r="E1477" i="8"/>
  <c r="C1478" i="8"/>
  <c r="D1478" i="8"/>
  <c r="E1478" i="8"/>
  <c r="C1479" i="8"/>
  <c r="D1479" i="8"/>
  <c r="E1479" i="8"/>
  <c r="C1480" i="8"/>
  <c r="D1480" i="8"/>
  <c r="E1480" i="8"/>
  <c r="C1481" i="8"/>
  <c r="D1481" i="8"/>
  <c r="E1481" i="8"/>
  <c r="C1482" i="8"/>
  <c r="D1482" i="8"/>
  <c r="E1482" i="8"/>
  <c r="C1483" i="8"/>
  <c r="D1483" i="8"/>
  <c r="E1483" i="8"/>
  <c r="C1484" i="8"/>
  <c r="D1484" i="8"/>
  <c r="E1484" i="8"/>
  <c r="C1485" i="8"/>
  <c r="D1485" i="8"/>
  <c r="E1485" i="8"/>
  <c r="C1486" i="8"/>
  <c r="D1486" i="8"/>
  <c r="E1486" i="8"/>
  <c r="C1487" i="8"/>
  <c r="D1487" i="8"/>
  <c r="E1487" i="8"/>
  <c r="C1488" i="8"/>
  <c r="D1488" i="8"/>
  <c r="E1488" i="8"/>
  <c r="C1489" i="8"/>
  <c r="D1489" i="8"/>
  <c r="E1489" i="8"/>
  <c r="C1490" i="8"/>
  <c r="D1490" i="8"/>
  <c r="E1490" i="8"/>
  <c r="C1491" i="8"/>
  <c r="D1491" i="8"/>
  <c r="E1491" i="8"/>
  <c r="C1492" i="8"/>
  <c r="D1492" i="8"/>
  <c r="E1492" i="8"/>
  <c r="C1493" i="8"/>
  <c r="D1493" i="8"/>
  <c r="E1493" i="8"/>
  <c r="C1494" i="8"/>
  <c r="D1494" i="8"/>
  <c r="E1494" i="8"/>
  <c r="C1495" i="8"/>
  <c r="D1495" i="8"/>
  <c r="E1495" i="8"/>
  <c r="C1496" i="8"/>
  <c r="D1496" i="8"/>
  <c r="E1496" i="8"/>
  <c r="C1497" i="8"/>
  <c r="D1497" i="8"/>
  <c r="E1497" i="8"/>
  <c r="C1498" i="8"/>
  <c r="D1498" i="8"/>
  <c r="E1498" i="8"/>
  <c r="C1499" i="8"/>
  <c r="D1499" i="8"/>
  <c r="E1499" i="8"/>
  <c r="C1500" i="8"/>
  <c r="D1500" i="8"/>
  <c r="E1500" i="8"/>
  <c r="C1501" i="8"/>
  <c r="D1501" i="8"/>
  <c r="E1501" i="8"/>
  <c r="C1502" i="8"/>
  <c r="D1502" i="8"/>
  <c r="E1502" i="8"/>
  <c r="C1503" i="8"/>
  <c r="D1503" i="8"/>
  <c r="E1503" i="8"/>
  <c r="C1504" i="8"/>
  <c r="D1504" i="8"/>
  <c r="E1504" i="8"/>
  <c r="C1505" i="8"/>
  <c r="D1505" i="8"/>
  <c r="E1505" i="8"/>
  <c r="C1506" i="8"/>
  <c r="D1506" i="8"/>
  <c r="E1506" i="8"/>
  <c r="C1507" i="8"/>
  <c r="D1507" i="8"/>
  <c r="E1507" i="8"/>
  <c r="C1508" i="8"/>
  <c r="D1508" i="8"/>
  <c r="E1508" i="8"/>
  <c r="C1509" i="8"/>
  <c r="D1509" i="8"/>
  <c r="E1509" i="8"/>
  <c r="C1510" i="8"/>
  <c r="D1510" i="8"/>
  <c r="E1510" i="8"/>
  <c r="C1511" i="8"/>
  <c r="D1511" i="8"/>
  <c r="E1511" i="8"/>
  <c r="C1512" i="8"/>
  <c r="D1512" i="8"/>
  <c r="E1512" i="8"/>
  <c r="C1513" i="8"/>
  <c r="D1513" i="8"/>
  <c r="E1513" i="8"/>
  <c r="C1514" i="8"/>
  <c r="D1514" i="8"/>
  <c r="E1514" i="8"/>
  <c r="C1515" i="8"/>
  <c r="D1515" i="8"/>
  <c r="E1515" i="8"/>
  <c r="C1516" i="8"/>
  <c r="D1516" i="8"/>
  <c r="E1516" i="8"/>
  <c r="C1517" i="8"/>
  <c r="D1517" i="8"/>
  <c r="E1517" i="8"/>
  <c r="C1518" i="8"/>
  <c r="D1518" i="8"/>
  <c r="E1518" i="8"/>
  <c r="C1519" i="8"/>
  <c r="D1519" i="8"/>
  <c r="E1519" i="8"/>
  <c r="C1520" i="8"/>
  <c r="D1520" i="8"/>
  <c r="E1520" i="8"/>
  <c r="C1521" i="8"/>
  <c r="D1521" i="8"/>
  <c r="E1521" i="8"/>
  <c r="C1522" i="8"/>
  <c r="D1522" i="8"/>
  <c r="E1522" i="8"/>
  <c r="C1523" i="8"/>
  <c r="D1523" i="8"/>
  <c r="E1523" i="8"/>
  <c r="C1524" i="8"/>
  <c r="D1524" i="8"/>
  <c r="E1524" i="8"/>
  <c r="C1525" i="8"/>
  <c r="D1525" i="8"/>
  <c r="E1525" i="8"/>
  <c r="C1526" i="8"/>
  <c r="D1526" i="8"/>
  <c r="E1526" i="8"/>
  <c r="C1527" i="8"/>
  <c r="D1527" i="8"/>
  <c r="E1527" i="8"/>
  <c r="C1528" i="8"/>
  <c r="D1528" i="8"/>
  <c r="E1528" i="8"/>
  <c r="C1529" i="8"/>
  <c r="D1529" i="8"/>
  <c r="E1529" i="8"/>
  <c r="C1530" i="8"/>
  <c r="D1530" i="8"/>
  <c r="E1530" i="8"/>
  <c r="C1531" i="8"/>
  <c r="D1531" i="8"/>
  <c r="E1531" i="8"/>
  <c r="C1532" i="8"/>
  <c r="D1532" i="8"/>
  <c r="E1532" i="8"/>
  <c r="C1533" i="8"/>
  <c r="D1533" i="8"/>
  <c r="E1533" i="8"/>
  <c r="C1534" i="8"/>
  <c r="D1534" i="8"/>
  <c r="E1534" i="8"/>
  <c r="C1535" i="8"/>
  <c r="D1535" i="8"/>
  <c r="E1535" i="8"/>
  <c r="C1536" i="8"/>
  <c r="D1536" i="8"/>
  <c r="E1536" i="8"/>
  <c r="C1537" i="8"/>
  <c r="D1537" i="8"/>
  <c r="E1537" i="8"/>
  <c r="C1538" i="8"/>
  <c r="D1538" i="8"/>
  <c r="E1538" i="8"/>
  <c r="C1539" i="8"/>
  <c r="D1539" i="8"/>
  <c r="E1539" i="8"/>
  <c r="C1540" i="8"/>
  <c r="D1540" i="8"/>
  <c r="E1540" i="8"/>
  <c r="C1541" i="8"/>
  <c r="D1541" i="8"/>
  <c r="E1541" i="8"/>
  <c r="C1542" i="8"/>
  <c r="D1542" i="8"/>
  <c r="E1542" i="8"/>
  <c r="C1543" i="8"/>
  <c r="D1543" i="8"/>
  <c r="E1543" i="8"/>
  <c r="C1544" i="8"/>
  <c r="D1544" i="8"/>
  <c r="E1544" i="8"/>
  <c r="C1545" i="8"/>
  <c r="D1545" i="8"/>
  <c r="E1545" i="8"/>
  <c r="C1546" i="8"/>
  <c r="D1546" i="8"/>
  <c r="E1546" i="8"/>
  <c r="C1547" i="8"/>
  <c r="D1547" i="8"/>
  <c r="E1547" i="8"/>
  <c r="C1548" i="8"/>
  <c r="D1548" i="8"/>
  <c r="E1548" i="8"/>
  <c r="C1549" i="8"/>
  <c r="D1549" i="8"/>
  <c r="E1549" i="8"/>
  <c r="C1550" i="8"/>
  <c r="D1550" i="8"/>
  <c r="E1550" i="8"/>
  <c r="C1551" i="8"/>
  <c r="D1551" i="8"/>
  <c r="E1551" i="8"/>
  <c r="C1552" i="8"/>
  <c r="D1552" i="8"/>
  <c r="E1552" i="8"/>
  <c r="C1553" i="8"/>
  <c r="D1553" i="8"/>
  <c r="E1553" i="8"/>
  <c r="C1554" i="8"/>
  <c r="D1554" i="8"/>
  <c r="E1554" i="8"/>
  <c r="C1555" i="8"/>
  <c r="D1555" i="8"/>
  <c r="E1555" i="8"/>
  <c r="C1556" i="8"/>
  <c r="D1556" i="8"/>
  <c r="E1556" i="8"/>
  <c r="C1557" i="8"/>
  <c r="D1557" i="8"/>
  <c r="E1557" i="8"/>
  <c r="C1558" i="8"/>
  <c r="D1558" i="8"/>
  <c r="E1558" i="8"/>
  <c r="C1559" i="8"/>
  <c r="D1559" i="8"/>
  <c r="E1559" i="8"/>
  <c r="C1560" i="8"/>
  <c r="D1560" i="8"/>
  <c r="E1560" i="8"/>
  <c r="C1561" i="8"/>
  <c r="D1561" i="8"/>
  <c r="E1561" i="8"/>
  <c r="C1562" i="8"/>
  <c r="D1562" i="8"/>
  <c r="E1562" i="8"/>
  <c r="C1563" i="8"/>
  <c r="D1563" i="8"/>
  <c r="E1563" i="8"/>
  <c r="C1564" i="8"/>
  <c r="D1564" i="8"/>
  <c r="E1564" i="8"/>
  <c r="C1565" i="8"/>
  <c r="D1565" i="8"/>
  <c r="E1565" i="8"/>
  <c r="C1566" i="8"/>
  <c r="D1566" i="8"/>
  <c r="E1566" i="8"/>
  <c r="C1567" i="8"/>
  <c r="D1567" i="8"/>
  <c r="E1567" i="8"/>
  <c r="C1568" i="8"/>
  <c r="D1568" i="8"/>
  <c r="E1568" i="8"/>
  <c r="C1569" i="8"/>
  <c r="D1569" i="8"/>
  <c r="E1569" i="8"/>
  <c r="C1570" i="8"/>
  <c r="D1570" i="8"/>
  <c r="E1570" i="8"/>
  <c r="C1571" i="8"/>
  <c r="D1571" i="8"/>
  <c r="E1571" i="8"/>
  <c r="C1572" i="8"/>
  <c r="D1572" i="8"/>
  <c r="E1572" i="8"/>
  <c r="C1573" i="8"/>
  <c r="D1573" i="8"/>
  <c r="E1573" i="8"/>
  <c r="C1574" i="8"/>
  <c r="D1574" i="8"/>
  <c r="E1574" i="8"/>
  <c r="C1575" i="8"/>
  <c r="D1575" i="8"/>
  <c r="E1575" i="8"/>
  <c r="C1576" i="8"/>
  <c r="D1576" i="8"/>
  <c r="E1576" i="8"/>
  <c r="C1577" i="8"/>
  <c r="D1577" i="8"/>
  <c r="E1577" i="8"/>
  <c r="C1578" i="8"/>
  <c r="D1578" i="8"/>
  <c r="E1578" i="8"/>
  <c r="C1579" i="8"/>
  <c r="D1579" i="8"/>
  <c r="E1579" i="8"/>
  <c r="C1580" i="8"/>
  <c r="D1580" i="8"/>
  <c r="E1580" i="8"/>
  <c r="C1581" i="8"/>
  <c r="D1581" i="8"/>
  <c r="E1581" i="8"/>
  <c r="C1582" i="8"/>
  <c r="D1582" i="8"/>
  <c r="E1582" i="8"/>
  <c r="C1583" i="8"/>
  <c r="D1583" i="8"/>
  <c r="E1583" i="8"/>
  <c r="C1584" i="8"/>
  <c r="D1584" i="8"/>
  <c r="E1584" i="8"/>
  <c r="C1585" i="8"/>
  <c r="D1585" i="8"/>
  <c r="E1585" i="8"/>
  <c r="C1586" i="8"/>
  <c r="D1586" i="8"/>
  <c r="E1586" i="8"/>
  <c r="C1587" i="8"/>
  <c r="D1587" i="8"/>
  <c r="E1587" i="8"/>
  <c r="C1588" i="8"/>
  <c r="D1588" i="8"/>
  <c r="E1588" i="8"/>
  <c r="C1589" i="8"/>
  <c r="D1589" i="8"/>
  <c r="E1589" i="8"/>
  <c r="C1590" i="8"/>
  <c r="D1590" i="8"/>
  <c r="E1590" i="8"/>
  <c r="C1591" i="8"/>
  <c r="D1591" i="8"/>
  <c r="E1591" i="8"/>
  <c r="C1592" i="8"/>
  <c r="D1592" i="8"/>
  <c r="E1592" i="8"/>
  <c r="C1593" i="8"/>
  <c r="D1593" i="8"/>
  <c r="E1593" i="8"/>
  <c r="C1594" i="8"/>
  <c r="D1594" i="8"/>
  <c r="E1594" i="8"/>
  <c r="C1595" i="8"/>
  <c r="D1595" i="8"/>
  <c r="E1595" i="8"/>
  <c r="C1596" i="8"/>
  <c r="D1596" i="8"/>
  <c r="E1596" i="8"/>
  <c r="C1597" i="8"/>
  <c r="D1597" i="8"/>
  <c r="E1597" i="8"/>
  <c r="C1598" i="8"/>
  <c r="D1598" i="8"/>
  <c r="E1598" i="8"/>
  <c r="C1599" i="8"/>
  <c r="D1599" i="8"/>
  <c r="E1599" i="8"/>
  <c r="C1600" i="8"/>
  <c r="D1600" i="8"/>
  <c r="E1600" i="8"/>
  <c r="C1601" i="8"/>
  <c r="D1601" i="8"/>
  <c r="E1601" i="8"/>
  <c r="C1602" i="8"/>
  <c r="D1602" i="8"/>
  <c r="E1602" i="8"/>
  <c r="C1603" i="8"/>
  <c r="D1603" i="8"/>
  <c r="E1603" i="8"/>
  <c r="C1604" i="8"/>
  <c r="D1604" i="8"/>
  <c r="E1604" i="8"/>
  <c r="C1605" i="8"/>
  <c r="D1605" i="8"/>
  <c r="E1605" i="8"/>
  <c r="C1606" i="8"/>
  <c r="D1606" i="8"/>
  <c r="E1606" i="8"/>
  <c r="C1607" i="8"/>
  <c r="D1607" i="8"/>
  <c r="E1607" i="8"/>
  <c r="C1608" i="8"/>
  <c r="D1608" i="8"/>
  <c r="E1608" i="8"/>
  <c r="C1609" i="8"/>
  <c r="D1609" i="8"/>
  <c r="E1609" i="8"/>
  <c r="C1610" i="8"/>
  <c r="D1610" i="8"/>
  <c r="E1610" i="8"/>
  <c r="C1611" i="8"/>
  <c r="D1611" i="8"/>
  <c r="E1611" i="8"/>
  <c r="C1612" i="8"/>
  <c r="D1612" i="8"/>
  <c r="E1612" i="8"/>
  <c r="C1613" i="8"/>
  <c r="D1613" i="8"/>
  <c r="E1613" i="8"/>
  <c r="C1614" i="8"/>
  <c r="D1614" i="8"/>
  <c r="E1614" i="8"/>
  <c r="C1615" i="8"/>
  <c r="D1615" i="8"/>
  <c r="E1615" i="8"/>
  <c r="C1616" i="8"/>
  <c r="D1616" i="8"/>
  <c r="E1616" i="8"/>
  <c r="C1617" i="8"/>
  <c r="D1617" i="8"/>
  <c r="E1617" i="8"/>
  <c r="C1618" i="8"/>
  <c r="D1618" i="8"/>
  <c r="E1618" i="8"/>
  <c r="C1619" i="8"/>
  <c r="D1619" i="8"/>
  <c r="E1619" i="8"/>
  <c r="C1620" i="8"/>
  <c r="D1620" i="8"/>
  <c r="E1620" i="8"/>
  <c r="C1621" i="8"/>
  <c r="D1621" i="8"/>
  <c r="E1621" i="8"/>
  <c r="C1622" i="8"/>
  <c r="D1622" i="8"/>
  <c r="E1622" i="8"/>
  <c r="C1623" i="8"/>
  <c r="D1623" i="8"/>
  <c r="E1623" i="8"/>
  <c r="C1624" i="8"/>
  <c r="D1624" i="8"/>
  <c r="E1624" i="8"/>
  <c r="C1625" i="8"/>
  <c r="D1625" i="8"/>
  <c r="E1625" i="8"/>
  <c r="C1626" i="8"/>
  <c r="D1626" i="8"/>
  <c r="E1626" i="8"/>
  <c r="C1627" i="8"/>
  <c r="D1627" i="8"/>
  <c r="E1627" i="8"/>
  <c r="C1628" i="8"/>
  <c r="D1628" i="8"/>
  <c r="E1628" i="8"/>
  <c r="C1629" i="8"/>
  <c r="D1629" i="8"/>
  <c r="E1629" i="8"/>
  <c r="C1630" i="8"/>
  <c r="D1630" i="8"/>
  <c r="E1630" i="8"/>
  <c r="C1631" i="8"/>
  <c r="D1631" i="8"/>
  <c r="E1631" i="8"/>
  <c r="C1632" i="8"/>
  <c r="D1632" i="8"/>
  <c r="E1632" i="8"/>
  <c r="C1633" i="8"/>
  <c r="D1633" i="8"/>
  <c r="E1633" i="8"/>
  <c r="C1634" i="8"/>
  <c r="D1634" i="8"/>
  <c r="E1634" i="8"/>
  <c r="C1635" i="8"/>
  <c r="D1635" i="8"/>
  <c r="E1635" i="8"/>
  <c r="C1636" i="8"/>
  <c r="D1636" i="8"/>
  <c r="E1636" i="8"/>
  <c r="C1637" i="8"/>
  <c r="D1637" i="8"/>
  <c r="E1637" i="8"/>
  <c r="C1638" i="8"/>
  <c r="D1638" i="8"/>
  <c r="E1638" i="8"/>
  <c r="C1639" i="8"/>
  <c r="D1639" i="8"/>
  <c r="E1639" i="8"/>
  <c r="C1640" i="8"/>
  <c r="D1640" i="8"/>
  <c r="E1640" i="8"/>
  <c r="C1641" i="8"/>
  <c r="D1641" i="8"/>
  <c r="E1641" i="8"/>
  <c r="C1642" i="8"/>
  <c r="D1642" i="8"/>
  <c r="E1642" i="8"/>
  <c r="C1643" i="8"/>
  <c r="D1643" i="8"/>
  <c r="E1643" i="8"/>
  <c r="C1644" i="8"/>
  <c r="D1644" i="8"/>
  <c r="E1644" i="8"/>
  <c r="H2" i="8"/>
  <c r="H8" i="8"/>
  <c r="H3" i="8"/>
  <c r="H6" i="8"/>
  <c r="H7" i="8"/>
  <c r="H4" i="8"/>
  <c r="H5" i="8"/>
  <c r="V2" i="14"/>
  <c r="S2" i="14"/>
  <c r="P2" i="14"/>
  <c r="K2" i="14"/>
  <c r="M2"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2842A8-67EC-43CE-8101-4FA3060FB5AA}" name="Query - Customer_RawData" description="Connection to the 'Customer_RawData' query in the workbook." type="100" refreshedVersion="8" minRefreshableVersion="5">
    <extLst>
      <ext xmlns:x15="http://schemas.microsoft.com/office/spreadsheetml/2010/11/main" uri="{DE250136-89BD-433C-8126-D09CA5730AF9}">
        <x15:connection id="739bac4f-63d0-4005-92d4-7a2bbfc4ebec">
          <x15:oledbPr connection="Provider=Microsoft.Mashup.OleDb.1;Data Source=$Workbook$;Location=Customer_RawData;Extended Properties=&quot;&quot;">
            <x15:dbTables>
              <x15:dbTable name="Customer_RawData"/>
            </x15:dbTables>
          </x15:oledbPr>
        </x15:connection>
      </ext>
    </extLst>
  </connection>
  <connection id="2" xr16:uid="{BB5B8D55-BEFB-4AFE-B00E-0A35CDD5989C}" name="Query - Date_Values" description="Connection to the 'Date_Values' query in the workbook." type="100" refreshedVersion="8" minRefreshableVersion="5">
    <extLst>
      <ext xmlns:x15="http://schemas.microsoft.com/office/spreadsheetml/2010/11/main" uri="{DE250136-89BD-433C-8126-D09CA5730AF9}">
        <x15:connection id="84f5b43c-9bb3-45b9-805b-c4959a964765">
          <x15:oledbPr connection="Provider=Microsoft.Mashup.OleDb.1;Data Source=$Workbook$;Location=Date_Values;Extended Properties=&quot;&quot;">
            <x15:dbTables>
              <x15:dbTable name="Date_Values"/>
            </x15:dbTables>
          </x15:oledbPr>
        </x15:connection>
      </ext>
    </extLst>
  </connection>
  <connection id="3" xr16:uid="{23B7A961-6E64-4375-A782-B1C8D5A4B198}" name="Query - Orders_RawData" description="Connection to the 'Orders_RawData' query in the workbook." type="100" refreshedVersion="8" minRefreshableVersion="5">
    <extLst>
      <ext xmlns:x15="http://schemas.microsoft.com/office/spreadsheetml/2010/11/main" uri="{DE250136-89BD-433C-8126-D09CA5730AF9}">
        <x15:connection id="ba270fee-cb9d-444c-ad5f-3da32e6841a9"/>
      </ext>
    </extLst>
  </connection>
  <connection id="4" xr16:uid="{33F527BF-5BD4-4F80-9F55-C034A9D662F6}" name="Query - Product_RawData" description="Connection to the 'Product_RawData' query in the workbook." type="100" refreshedVersion="8" minRefreshableVersion="5">
    <extLst>
      <ext xmlns:x15="http://schemas.microsoft.com/office/spreadsheetml/2010/11/main" uri="{DE250136-89BD-433C-8126-D09CA5730AF9}">
        <x15:connection id="93f00357-16e4-4a1b-9128-6a635aef71ef">
          <x15:oledbPr connection="Provider=Microsoft.Mashup.OleDb.1;Data Source=$Workbook$;Location=Product_RawData;Extended Properties=&quot;&quot;">
            <x15:dbTables>
              <x15:dbTable name="Product_RawData"/>
            </x15:dbTables>
          </x15:oledbPr>
        </x15:connection>
      </ext>
    </extLst>
  </connection>
  <connection id="5" xr16:uid="{9FC6DE92-F73D-47A9-9B23-07961E90D5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<sst xmlns="http://schemas.openxmlformats.org/spreadsheetml/2006/main" count="187" uniqueCount="128">
  <si>
    <t>Total_Revenue</t>
  </si>
  <si>
    <t>Row Labels</t>
  </si>
  <si>
    <t>Brendan Sweed</t>
  </si>
  <si>
    <t>Brosina Hoffman</t>
  </si>
  <si>
    <t>Claire Gute</t>
  </si>
  <si>
    <t>Darren Powers</t>
  </si>
  <si>
    <t>Duane Noonan</t>
  </si>
  <si>
    <t>Emily Burns</t>
  </si>
  <si>
    <t>Eric Hoffmann</t>
  </si>
  <si>
    <t>Gene Hale</t>
  </si>
  <si>
    <t>Harold Pawlan</t>
  </si>
  <si>
    <t>Janet Molinari</t>
  </si>
  <si>
    <t>Jim Sink</t>
  </si>
  <si>
    <t>Joel Eaton</t>
  </si>
  <si>
    <t>Karl Braun</t>
  </si>
  <si>
    <t>Ken Black</t>
  </si>
  <si>
    <t>Ken Brennan</t>
  </si>
  <si>
    <t>Kunst Miller</t>
  </si>
  <si>
    <t>Lena Hernandez</t>
  </si>
  <si>
    <t>Odella Nelson</t>
  </si>
  <si>
    <t>Patrick O'Donnell</t>
  </si>
  <si>
    <t>Paul Gonzalez</t>
  </si>
  <si>
    <t>Sean O'Donnell</t>
  </si>
  <si>
    <t>Steve Nguyen</t>
  </si>
  <si>
    <t>Stewart Carmichael</t>
  </si>
  <si>
    <t>Ted Butterfield</t>
  </si>
  <si>
    <t>Tracy Blumstein</t>
  </si>
  <si>
    <t>Zuschuss Donatelli</t>
  </si>
  <si>
    <t>Grand Total</t>
  </si>
  <si>
    <t>2015</t>
  </si>
  <si>
    <t>Qtr2</t>
  </si>
  <si>
    <t>May</t>
  </si>
  <si>
    <t>Jun</t>
  </si>
  <si>
    <t>Qtr3</t>
  </si>
  <si>
    <t>Aug</t>
  </si>
  <si>
    <t>Qtr4</t>
  </si>
  <si>
    <t>Oct</t>
  </si>
  <si>
    <t>Nov</t>
  </si>
  <si>
    <t>Dec</t>
  </si>
  <si>
    <t>2016</t>
  </si>
  <si>
    <t>Qtr1</t>
  </si>
  <si>
    <t>Jan</t>
  </si>
  <si>
    <t>Apr</t>
  </si>
  <si>
    <t>Sep</t>
  </si>
  <si>
    <t>2017</t>
  </si>
  <si>
    <t>Mar</t>
  </si>
  <si>
    <t>Jul</t>
  </si>
  <si>
    <t>2018</t>
  </si>
  <si>
    <t>Average Order value</t>
  </si>
  <si>
    <t>Total_Orders</t>
  </si>
  <si>
    <t>ARPU</t>
  </si>
  <si>
    <t>Furniture</t>
  </si>
  <si>
    <t>Office Supplies</t>
  </si>
  <si>
    <t>Technology</t>
  </si>
  <si>
    <t>Sum of Feedback(0-5)</t>
  </si>
  <si>
    <t>Alabama</t>
  </si>
  <si>
    <t>Arizona</t>
  </si>
  <si>
    <t>California</t>
  </si>
  <si>
    <t>Delaware</t>
  </si>
  <si>
    <t>Florida</t>
  </si>
  <si>
    <t>Illinois</t>
  </si>
  <si>
    <t>Indiana</t>
  </si>
  <si>
    <t>Kentucky</t>
  </si>
  <si>
    <t>Michigan</t>
  </si>
  <si>
    <t>Minnesota</t>
  </si>
  <si>
    <t>Nebraska</t>
  </si>
  <si>
    <t>New York</t>
  </si>
  <si>
    <t>North Carolina</t>
  </si>
  <si>
    <t>Oregon</t>
  </si>
  <si>
    <t>Pennsylvania</t>
  </si>
  <si>
    <t>South Carolina</t>
  </si>
  <si>
    <t>Tennessee</t>
  </si>
  <si>
    <t>Texas</t>
  </si>
  <si>
    <t>Utah</t>
  </si>
  <si>
    <t>Virginia</t>
  </si>
  <si>
    <t>Washington</t>
  </si>
  <si>
    <t>Wisconsin</t>
  </si>
  <si>
    <t>State</t>
  </si>
  <si>
    <t>Quarters</t>
  </si>
  <si>
    <t xml:space="preserve">Quaterly Revenue Figures </t>
  </si>
  <si>
    <t>Dates</t>
  </si>
  <si>
    <t>Product Categories Performance</t>
  </si>
  <si>
    <t>Top 10 customers basis Revenue</t>
  </si>
  <si>
    <t>Clients_contributing_50%_Revenue</t>
  </si>
  <si>
    <t>Total_Revene_Datewise</t>
  </si>
  <si>
    <t>Forecast(Total_Revene_Datewise)</t>
  </si>
  <si>
    <t>Lower Confidence Bound(Total_Revene_Datewise)</t>
  </si>
  <si>
    <t>Upper Confidence Bound(Total_Revene_Datewise)</t>
  </si>
  <si>
    <t>Statistic</t>
  </si>
  <si>
    <t>Value</t>
  </si>
  <si>
    <t>Alpha</t>
  </si>
  <si>
    <t>Beta</t>
  </si>
  <si>
    <t>Gamma</t>
  </si>
  <si>
    <t>MASE</t>
  </si>
  <si>
    <t>SMAPE</t>
  </si>
  <si>
    <t>MAE</t>
  </si>
  <si>
    <t>RMSE</t>
  </si>
  <si>
    <t>price args</t>
  </si>
  <si>
    <t>order value arg</t>
  </si>
  <si>
    <t>Projected Revenue</t>
  </si>
  <si>
    <t>Order_Volume_10_percent_increase</t>
  </si>
  <si>
    <t>Price_5%_decrease</t>
  </si>
  <si>
    <t>Predicated Revenue</t>
  </si>
  <si>
    <t>Scenarios</t>
  </si>
  <si>
    <t>Current Revenue</t>
  </si>
  <si>
    <t>SL01</t>
  </si>
  <si>
    <t>SL011</t>
  </si>
  <si>
    <t>SL015</t>
  </si>
  <si>
    <t>SL09</t>
  </si>
  <si>
    <t>FORECASTS &amp; SCENARIOS</t>
  </si>
  <si>
    <t>Forecasted Revenue for Next Six Months</t>
  </si>
  <si>
    <t>Cases Affecting Revenue</t>
  </si>
  <si>
    <t>Unique_customer_Number</t>
  </si>
  <si>
    <t>TOTAL REVENUE TILL DATE</t>
  </si>
  <si>
    <t>Total Orders</t>
  </si>
  <si>
    <t>TOTAL CUSTOMERS</t>
  </si>
  <si>
    <t>YEARLY REVENUE TRENDS</t>
  </si>
  <si>
    <t>TOTAL REVENUE TILL DATE TRENDS</t>
  </si>
  <si>
    <t>States and Posted Revenue</t>
  </si>
  <si>
    <t>Profit</t>
  </si>
  <si>
    <t>Salesperson Name</t>
  </si>
  <si>
    <t>Order Count</t>
  </si>
  <si>
    <t>TOP CUSTOMERS</t>
  </si>
  <si>
    <t>GROWTH METRICS, ORDERS PLACED AND CUSTOMERS</t>
  </si>
  <si>
    <t>Salesperson contributing 50% Revenue</t>
  </si>
  <si>
    <t>CATEGORY ANALYSIS</t>
  </si>
  <si>
    <t>Customer Feedback</t>
  </si>
  <si>
    <t>BUSINESS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</si>
</sst>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quot;£&quot;* #,##0.00_-;_-&quot;£&quot;* &quot;-&quot;??_-;_-@_-"/>
    <numFmt numFmtId="164" formatCode="\$#,##0.00;\(\$#,##0.00\);\$#,##0.00"/>
    <numFmt numFmtId="165" formatCode="[$$-409]#,##0.00;[Red][$$-409]#,##0.00"/>
    <numFmt numFmtId="166" formatCode="0.0"/>
    <numFmt numFmtId="167" formatCode="[$$-409]#,##0.00"/>
    <numFmt numFmtId="168" formatCode="\$#,##0.0;\(\$#,##0.0\);\$#,##0.0"/>
    <numFmt numFmtId="169" formatCode="\$#,##0;\(\$#,##0\);\$#,##0"/>
  </numFmts>
  <fonts count="11" x14ac:knownFonts="1">
    <font>
      <sz val="11"/>
      <color theme="1"/>
      <name val="Calibri"/>
      <family val="2"/>
      <scheme val="minor"/>
    </font>
    <font>
      <sz val="22"/>
      <color theme="1"/>
      <name val="Times New Roman"/>
      <family val="1"/>
    </font>
    <font>
      <sz val="25"/>
      <color theme="1"/>
      <name val="Times New Roman"/>
      <family val="1"/>
    </font>
    <font>
      <b/>
      <sz val="25"/>
      <color theme="1"/>
      <name val="Times New Roman"/>
      <family val="1"/>
    </font>
    <font>
      <sz val="11"/>
      <color theme="1"/>
      <name val="Calibri"/>
      <family val="2"/>
      <scheme val="minor"/>
    </font>
    <font>
      <b/>
      <sz val="20"/>
      <color theme="1"/>
      <name val="Verdana"/>
      <family val="2"/>
    </font>
    <font>
      <b/>
      <sz val="14"/>
      <color theme="1"/>
      <name val="Calibri"/>
      <family val="2"/>
      <scheme val="minor"/>
    </font>
    <font>
      <b/>
      <sz val="18"/>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4" fillId="0" borderId="0" applyFont="0" applyFill="0" applyBorder="0" applyAlignment="0" applyProtection="0"/>
  </cellStyleXfs>
  <cellXfs count="40">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0" fillId="0" borderId="0" xfId="0" pivotButton="1" applyAlignment="1">
      <alignment wrapText="1"/>
    </xf>
    <xf numFmtId="165" fontId="0" fillId="0" borderId="0" xfId="0" applyNumberFormat="1"/>
    <xf numFmtId="4" fontId="0" fillId="0" borderId="0" xfId="0" applyNumberFormat="1"/>
    <xf numFmtId="166" fontId="0" fillId="0" borderId="0" xfId="0" applyNumberFormat="1"/>
    <xf numFmtId="0" fontId="0" fillId="2" borderId="0" xfId="0" applyFill="1"/>
    <xf numFmtId="167" fontId="0" fillId="2" borderId="0" xfId="0" applyNumberFormat="1" applyFill="1"/>
    <xf numFmtId="167" fontId="0" fillId="0" borderId="0" xfId="0" applyNumberFormat="1"/>
    <xf numFmtId="165" fontId="2" fillId="0" borderId="0" xfId="0" applyNumberFormat="1" applyFont="1" applyAlignment="1">
      <alignment vertical="center"/>
    </xf>
    <xf numFmtId="165" fontId="3" fillId="0" borderId="0" xfId="0" applyNumberFormat="1" applyFont="1" applyAlignment="1">
      <alignment vertical="center"/>
    </xf>
    <xf numFmtId="0" fontId="0" fillId="0" borderId="0" xfId="0" applyAlignment="1">
      <alignment horizontal="right"/>
    </xf>
    <xf numFmtId="1" fontId="0" fillId="0" borderId="0" xfId="0" applyNumberFormat="1"/>
    <xf numFmtId="168" fontId="0" fillId="0" borderId="0" xfId="0" applyNumberFormat="1"/>
    <xf numFmtId="169" fontId="0" fillId="0" borderId="0" xfId="0" applyNumberFormat="1"/>
    <xf numFmtId="0" fontId="6" fillId="0" borderId="0" xfId="0" applyFont="1"/>
    <xf numFmtId="0" fontId="0" fillId="0" borderId="0" xfId="0" applyAlignment="1">
      <alignment wrapText="1"/>
    </xf>
    <xf numFmtId="44" fontId="0" fillId="3" borderId="1" xfId="0" applyNumberFormat="1" applyFill="1" applyBorder="1" applyAlignment="1">
      <alignment horizontal="center"/>
    </xf>
    <xf numFmtId="167" fontId="0" fillId="3" borderId="1" xfId="1" applyNumberFormat="1" applyFont="1" applyFill="1" applyBorder="1" applyAlignment="1">
      <alignment horizontal="center"/>
    </xf>
    <xf numFmtId="2" fontId="0" fillId="3" borderId="1" xfId="1" applyNumberFormat="1" applyFont="1" applyFill="1" applyBorder="1" applyAlignment="1">
      <alignment horizontal="center"/>
    </xf>
    <xf numFmtId="0" fontId="0" fillId="0" borderId="0" xfId="0" applyAlignment="1">
      <alignment horizontal="center"/>
    </xf>
    <xf numFmtId="0" fontId="5" fillId="6" borderId="0" xfId="0" applyFont="1" applyFill="1" applyAlignment="1">
      <alignment horizontal="center"/>
    </xf>
    <xf numFmtId="44" fontId="0" fillId="3" borderId="2" xfId="0" applyNumberFormat="1" applyFill="1" applyBorder="1" applyAlignment="1">
      <alignment horizontal="center"/>
    </xf>
    <xf numFmtId="44" fontId="0" fillId="3" borderId="4" xfId="0" applyNumberFormat="1" applyFill="1" applyBorder="1" applyAlignment="1">
      <alignment horizontal="center"/>
    </xf>
    <xf numFmtId="167" fontId="0" fillId="3" borderId="2" xfId="1" applyNumberFormat="1" applyFont="1" applyFill="1" applyBorder="1" applyAlignment="1">
      <alignment horizontal="center"/>
    </xf>
    <xf numFmtId="167" fontId="0" fillId="3" borderId="4" xfId="1" applyNumberFormat="1" applyFont="1" applyFill="1" applyBorder="1" applyAlignment="1">
      <alignment horizontal="center"/>
    </xf>
    <xf numFmtId="0" fontId="7" fillId="0" borderId="0" xfId="0" applyFont="1" applyAlignment="1">
      <alignment horizontal="center"/>
    </xf>
    <xf numFmtId="44" fontId="0" fillId="3" borderId="3" xfId="0" applyNumberFormat="1" applyFill="1" applyBorder="1" applyAlignment="1">
      <alignment horizontal="center"/>
    </xf>
    <xf numFmtId="167" fontId="0" fillId="3" borderId="3" xfId="1" applyNumberFormat="1" applyFont="1" applyFill="1" applyBorder="1" applyAlignment="1">
      <alignment horizontal="center"/>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14" fontId="1" fillId="3" borderId="0" xfId="0" applyNumberFormat="1" applyFont="1" applyFill="1" applyAlignment="1">
      <alignment horizontal="center"/>
    </xf>
    <xf numFmtId="0" fontId="0" fillId="5" borderId="0" xfId="0" applyFill="1" applyAlignment="1">
      <alignment horizontal="center"/>
    </xf>
    <xf numFmtId="165" fontId="3" fillId="4" borderId="0" xfId="0" applyNumberFormat="1" applyFont="1" applyFill="1" applyAlignment="1">
      <alignment horizontal="center" vertical="center"/>
    </xf>
  </cellXfs>
  <cellStyles count="2">
    <cellStyle name="Currency" xfId="1" builtinId="4"/>
    <cellStyle name="Normal" xfId="0" builtinId="0"/>
  </cellStyles>
  <dxfs count="16">
    <dxf>
      <numFmt numFmtId="165" formatCode="[$$-409]#,##0.00;[Red][$$-409]#,##0.00"/>
    </dxf>
    <dxf>
      <numFmt numFmtId="165" formatCode="[$$-409]#,##0.00;[Red][$$-409]#,##0.00"/>
    </dxf>
    <dxf>
      <numFmt numFmtId="165" formatCode="[$$-409]#,##0.00;[Red][$$-409]#,##0.00"/>
    </dxf>
    <dxf>
      <numFmt numFmtId="19" formatCode="dd/mm/yyyy"/>
    </dxf>
    <dxf>
      <numFmt numFmtId="4" formatCode="#,##0.00"/>
    </dxf>
    <dxf>
      <alignment wrapText="1"/>
    </dxf>
    <dxf>
      <alignment wrapText="1"/>
    </dxf>
    <dxf>
      <alignment wrapText="1"/>
    </dxf>
    <dxf>
      <numFmt numFmtId="169" formatCode="\$#,##0;\(\$#,##0\);\$#,##0"/>
    </dxf>
    <dxf>
      <numFmt numFmtId="169" formatCode="\$#,##0;\(\$#,##0\);\$#,##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alignment wrapText="1"/>
    </dxf>
    <dxf>
      <numFmt numFmtId="167"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microsoft.com/office/2007/relationships/slicerCache" Target="slicerCaches/slicerCache3.xml"/><Relationship Id="rId42" Type="http://schemas.openxmlformats.org/officeDocument/2006/relationships/customXml" Target="../customXml/item5.xml"/><Relationship Id="rId47" Type="http://schemas.openxmlformats.org/officeDocument/2006/relationships/customXml" Target="../customXml/item10.xml"/><Relationship Id="rId63" Type="http://schemas.openxmlformats.org/officeDocument/2006/relationships/customXml" Target="../customXml/item26.xml"/><Relationship Id="rId68" Type="http://schemas.openxmlformats.org/officeDocument/2006/relationships/customXml" Target="../customXml/item31.xml"/><Relationship Id="rId7" Type="http://schemas.openxmlformats.org/officeDocument/2006/relationships/pivotCacheDefinition" Target="pivotCache/pivotCacheDefinition3.xml"/><Relationship Id="rId71" Type="http://schemas.openxmlformats.org/officeDocument/2006/relationships/customXml" Target="../customXml/item34.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pivotTable" Target="pivotTables/pivotTable3.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17.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66" Type="http://schemas.openxmlformats.org/officeDocument/2006/relationships/customXml" Target="../customXml/item29.xml"/><Relationship Id="rId5" Type="http://schemas.openxmlformats.org/officeDocument/2006/relationships/pivotCacheDefinition" Target="pivotCache/pivotCacheDefinition1.xml"/><Relationship Id="rId61" Type="http://schemas.openxmlformats.org/officeDocument/2006/relationships/customXml" Target="../customXml/item24.xml"/><Relationship Id="rId19" Type="http://schemas.microsoft.com/office/2007/relationships/slicerCache" Target="slicerCaches/slicerCache1.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5.xml"/><Relationship Id="rId27" Type="http://schemas.openxmlformats.org/officeDocument/2006/relationships/pivotTable" Target="pivotTables/pivotTable1.xml"/><Relationship Id="rId30" Type="http://schemas.openxmlformats.org/officeDocument/2006/relationships/pivotTable" Target="pivotTables/pivotTable4.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69" Type="http://schemas.openxmlformats.org/officeDocument/2006/relationships/customXml" Target="../customXml/item32.xml"/><Relationship Id="rId8" Type="http://schemas.openxmlformats.org/officeDocument/2006/relationships/pivotCacheDefinition" Target="pivotCache/pivotCacheDefinition4.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18.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microsoft.com/office/2007/relationships/slicerCache" Target="slicerCaches/slicerCache2.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70"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6.xml"/><Relationship Id="rId28" Type="http://schemas.openxmlformats.org/officeDocument/2006/relationships/pivotTable" Target="pivotTables/pivotTable2.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pivotCacheDefinition" Target="pivotCache/pivotCacheDefinition6.xml"/><Relationship Id="rId31" Type="http://schemas.openxmlformats.org/officeDocument/2006/relationships/pivotTable" Target="pivotTables/pivotTable5.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2.xml"/><Relationship Id="rId34" Type="http://schemas.openxmlformats.org/officeDocument/2006/relationships/styles" Target="styles.xml"/><Relationship Id="rId50" Type="http://schemas.openxmlformats.org/officeDocument/2006/relationships/customXml" Target="../customXml/item13.xml"/><Relationship Id="rId55"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5.0925925925925923E-2"/>
          <c:w val="0.83462314085739286"/>
          <c:h val="0.86482283464566934"/>
        </c:manualLayout>
      </c:layout>
      <c:lineChart>
        <c:grouping val="standard"/>
        <c:varyColors val="0"/>
        <c:ser>
          <c:idx val="0"/>
          <c:order val="0"/>
          <c:tx>
            <c:v>2015</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Qtr1</c:v>
              </c:pt>
              <c:pt idx="1">
                <c:v>Qtr2</c:v>
              </c:pt>
              <c:pt idx="2">
                <c:v>Qtr3</c:v>
              </c:pt>
              <c:pt idx="3">
                <c:v>Qtr4</c:v>
              </c:pt>
            </c:strLit>
          </c:cat>
          <c:val>
            <c:numLit>
              <c:formatCode>General</c:formatCode>
              <c:ptCount val="4"/>
              <c:pt idx="0">
                <c:v>0</c:v>
              </c:pt>
              <c:pt idx="1">
                <c:v>3769.8040000000001</c:v>
              </c:pt>
              <c:pt idx="2">
                <c:v>244.76</c:v>
              </c:pt>
              <c:pt idx="3">
                <c:v>2214.422</c:v>
              </c:pt>
            </c:numLit>
          </c:val>
          <c:smooth val="0"/>
          <c:extLst>
            <c:ext xmlns:c16="http://schemas.microsoft.com/office/drawing/2014/chart" uri="{C3380CC4-5D6E-409C-BE32-E72D297353CC}">
              <c16:uniqueId val="{00000017-C3E3-4E83-8199-0DD2F6E37F85}"/>
            </c:ext>
          </c:extLst>
        </c:ser>
        <c:ser>
          <c:idx val="1"/>
          <c:order val="1"/>
          <c:tx>
            <c:v>2016</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Qtr1</c:v>
              </c:pt>
              <c:pt idx="1">
                <c:v>Qtr2</c:v>
              </c:pt>
              <c:pt idx="2">
                <c:v>Qtr3</c:v>
              </c:pt>
              <c:pt idx="3">
                <c:v>Qtr4</c:v>
              </c:pt>
            </c:strLit>
          </c:cat>
          <c:val>
            <c:numLit>
              <c:formatCode>General</c:formatCode>
              <c:ptCount val="4"/>
              <c:pt idx="0">
                <c:v>99.26</c:v>
              </c:pt>
              <c:pt idx="1">
                <c:v>1424.425</c:v>
              </c:pt>
              <c:pt idx="2">
                <c:v>4575.0479999999998</c:v>
              </c:pt>
              <c:pt idx="3">
                <c:v>2546.5466999999999</c:v>
              </c:pt>
            </c:numLit>
          </c:val>
          <c:smooth val="0"/>
          <c:extLst>
            <c:ext xmlns:c16="http://schemas.microsoft.com/office/drawing/2014/chart" uri="{C3380CC4-5D6E-409C-BE32-E72D297353CC}">
              <c16:uniqueId val="{0000004E-C3E3-4E83-8199-0DD2F6E37F85}"/>
            </c:ext>
          </c:extLst>
        </c:ser>
        <c:ser>
          <c:idx val="2"/>
          <c:order val="2"/>
          <c:tx>
            <c:v>2017</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4"/>
              <c:pt idx="0">
                <c:v>Qtr1</c:v>
              </c:pt>
              <c:pt idx="1">
                <c:v>Qtr2</c:v>
              </c:pt>
              <c:pt idx="2">
                <c:v>Qtr3</c:v>
              </c:pt>
              <c:pt idx="3">
                <c:v>Qtr4</c:v>
              </c:pt>
            </c:strLit>
          </c:cat>
          <c:val>
            <c:numLit>
              <c:formatCode>General</c:formatCode>
              <c:ptCount val="4"/>
              <c:pt idx="0">
                <c:v>165.65799999999999</c:v>
              </c:pt>
              <c:pt idx="1">
                <c:v>1195.6579999999999</c:v>
              </c:pt>
              <c:pt idx="2">
                <c:v>325.16399999999999</c:v>
              </c:pt>
              <c:pt idx="3">
                <c:v>3815.35</c:v>
              </c:pt>
            </c:numLit>
          </c:val>
          <c:smooth val="0"/>
          <c:extLst>
            <c:ext xmlns:c16="http://schemas.microsoft.com/office/drawing/2014/chart" uri="{C3380CC4-5D6E-409C-BE32-E72D297353CC}">
              <c16:uniqueId val="{0000004F-C3E3-4E83-8199-0DD2F6E37F85}"/>
            </c:ext>
          </c:extLst>
        </c:ser>
        <c:ser>
          <c:idx val="3"/>
          <c:order val="3"/>
          <c:tx>
            <c:v>2018</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4"/>
              <c:pt idx="0">
                <c:v>Qtr1</c:v>
              </c:pt>
              <c:pt idx="1">
                <c:v>Qtr2</c:v>
              </c:pt>
              <c:pt idx="2">
                <c:v>Qtr3</c:v>
              </c:pt>
              <c:pt idx="3">
                <c:v>Qtr4</c:v>
              </c:pt>
            </c:strLit>
          </c:cat>
          <c:val>
            <c:numLit>
              <c:formatCode>General</c:formatCode>
              <c:ptCount val="4"/>
              <c:pt idx="0">
                <c:v>0</c:v>
              </c:pt>
              <c:pt idx="1">
                <c:v>368.82400000000001</c:v>
              </c:pt>
              <c:pt idx="2">
                <c:v>333.20600000000002</c:v>
              </c:pt>
              <c:pt idx="3">
                <c:v>426.40600000000001</c:v>
              </c:pt>
            </c:numLit>
          </c:val>
          <c:smooth val="0"/>
          <c:extLst>
            <c:ext xmlns:c16="http://schemas.microsoft.com/office/drawing/2014/chart" uri="{C3380CC4-5D6E-409C-BE32-E72D297353CC}">
              <c16:uniqueId val="{00000050-C3E3-4E83-8199-0DD2F6E37F85}"/>
            </c:ext>
          </c:extLst>
        </c:ser>
        <c:dLbls>
          <c:showLegendKey val="0"/>
          <c:showVal val="0"/>
          <c:showCatName val="0"/>
          <c:showSerName val="0"/>
          <c:showPercent val="0"/>
          <c:showBubbleSize val="0"/>
        </c:dLbls>
        <c:marker val="1"/>
        <c:smooth val="0"/>
        <c:axId val="2088303279"/>
        <c:axId val="2088290319"/>
      </c:lineChart>
      <c:catAx>
        <c:axId val="208830327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90319"/>
        <c:crosses val="autoZero"/>
        <c:auto val="1"/>
        <c:lblAlgn val="ctr"/>
        <c:lblOffset val="100"/>
        <c:noMultiLvlLbl val="0"/>
        <c:extLst>
          <c:ext xmlns:c15="http://schemas.microsoft.com/office/drawing/2012/chart" uri="{F40574EE-89B7-4290-83BB-5DA773EAF853}">
            <c15:numFmt c:formatCode="General" c:sourceLinked="1"/>
          </c:ext>
        </c:extLst>
      </c:catAx>
      <c:valAx>
        <c:axId val="208829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0327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[Analysis project Sales_01.xlsx]PivotChartTable1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33425742830849E-2"/>
          <c:y val="2.5315238318172499E-2"/>
          <c:w val="0.9004630880577057"/>
          <c:h val="0.73081977386674801"/>
        </c:manualLayout>
      </c:layout>
      <c:barChart>
        <c:barDir val="col"/>
        <c:grouping val="clustered"/>
        <c:varyColors val="0"/>
        <c:ser>
          <c:idx val="0"/>
          <c:order val="0"/>
          <c:tx>
            <c:v>Total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Lit>
          </c:cat>
          <c:val>
            <c:numLit>
              <c:formatCode>\$#,##0.0;\(\$#,##0.0\);\$#,##0.0</c:formatCode>
              <c:ptCount val="22"/>
              <c:pt idx="0">
                <c:v>224.9</c:v>
              </c:pt>
              <c:pt idx="1">
                <c:v>1280.992</c:v>
              </c:pt>
              <c:pt idx="2">
                <c:v>4607.8419999999996</c:v>
              </c:pt>
              <c:pt idx="3">
                <c:v>66.8</c:v>
              </c:pt>
              <c:pt idx="4">
                <c:v>1075.5615</c:v>
              </c:pt>
              <c:pt idx="5">
                <c:v>655.28300000000002</c:v>
              </c:pt>
              <c:pt idx="6">
                <c:v>209.55</c:v>
              </c:pt>
              <c:pt idx="7">
                <c:v>993.9</c:v>
              </c:pt>
              <c:pt idx="8">
                <c:v>231.01</c:v>
              </c:pt>
              <c:pt idx="9">
                <c:v>266.73</c:v>
              </c:pt>
              <c:pt idx="10">
                <c:v>79.8</c:v>
              </c:pt>
              <c:pt idx="11">
                <c:v>1801.4459999999999</c:v>
              </c:pt>
              <c:pt idx="12">
                <c:v>216.536</c:v>
              </c:pt>
              <c:pt idx="13">
                <c:v>5.6820000000000004</c:v>
              </c:pt>
              <c:pt idx="14">
                <c:v>3400.806</c:v>
              </c:pt>
              <c:pt idx="15">
                <c:v>301.95999999999998</c:v>
              </c:pt>
              <c:pt idx="16">
                <c:v>1001.76</c:v>
              </c:pt>
              <c:pt idx="17">
                <c:v>2834.1071999999999</c:v>
              </c:pt>
              <c:pt idx="18">
                <c:v>1100.1300000000001</c:v>
              </c:pt>
              <c:pt idx="19">
                <c:v>75.88</c:v>
              </c:pt>
              <c:pt idx="20">
                <c:v>407.976</c:v>
              </c:pt>
              <c:pt idx="21">
                <c:v>665.88</c:v>
              </c:pt>
            </c:numLit>
          </c:val>
          <c:extLst>
            <c:ext xmlns:c16="http://schemas.microsoft.com/office/drawing/2014/chart" uri="{C3380CC4-5D6E-409C-BE32-E72D297353CC}">
              <c16:uniqueId val="{00000000-F102-486B-81AD-DFA37BD9C978}"/>
            </c:ext>
          </c:extLst>
        </c:ser>
        <c:dLbls>
          <c:dLblPos val="outEnd"/>
          <c:showLegendKey val="0"/>
          <c:showVal val="1"/>
          <c:showCatName val="0"/>
          <c:showSerName val="0"/>
          <c:showPercent val="0"/>
          <c:showBubbleSize val="0"/>
        </c:dLbls>
        <c:gapWidth val="219"/>
        <c:overlap val="-27"/>
        <c:axId val="714202479"/>
        <c:axId val="714207279"/>
      </c:barChart>
      <c:catAx>
        <c:axId val="71420247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07279"/>
        <c:crosses val="autoZero"/>
        <c:auto val="1"/>
        <c:lblAlgn val="ctr"/>
        <c:lblOffset val="100"/>
        <c:noMultiLvlLbl val="0"/>
        <c:extLst>
          <c:ext xmlns:c15="http://schemas.microsoft.com/office/drawing/2012/chart" uri="{F40574EE-89B7-4290-83BB-5DA773EAF853}">
            <c15:numFmt c:formatCode="General" c:sourceLinked="1"/>
          </c:ext>
        </c:extLst>
      </c:catAx>
      <c:valAx>
        <c:axId val="714207279"/>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02479"/>
        <c:crosses val="autoZero"/>
        <c:crossBetween val="between"/>
        <c:extLst>
          <c:ext xmlns:c15="http://schemas.microsoft.com/office/drawing/2012/chart" uri="{F40574EE-89B7-4290-83BB-5DA773EAF853}">
            <c15:numFmt c:formatCode="\$#,##0.0;\(\$#,##0.0\);\$#,##0.0" c:sourceLinked="1"/>
          </c:ext>
        </c:extLst>
      </c:valAx>
      <c:spPr>
        <a:noFill/>
        <a:ln>
          <a:noFill/>
        </a:ln>
        <a:effectLst/>
      </c:spPr>
    </c:plotArea>
    <c:legend>
      <c:legendPos val="r"/>
      <c:layout>
        <c:manualLayout>
          <c:xMode val="edge"/>
          <c:yMode val="edge"/>
          <c:x val="0.62191287512613846"/>
          <c:y val="5.2984352856424798E-2"/>
          <c:w val="0.33133509513633114"/>
          <c:h val="8.16821477833442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[Analysis project Sales_01.xlsx]PivotChartTable2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s>
    <c:plotArea>
      <c:layout>
        <c:manualLayout>
          <c:layoutTarget val="inner"/>
          <c:xMode val="edge"/>
          <c:yMode val="edge"/>
          <c:x val="4.3392197784157371E-2"/>
          <c:y val="5.406051236469258E-2"/>
          <c:w val="0.49508775772911023"/>
          <c:h val="0.90215776806459802"/>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3B-472D-98C7-C5D4B6900F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3B-472D-98C7-C5D4B6900F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3B-472D-98C7-C5D4B6900F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3B-472D-98C7-C5D4B6900F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3B-472D-98C7-C5D4B6900F9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3B-472D-98C7-C5D4B6900F9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3B-472D-98C7-C5D4B6900F9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73B-472D-98C7-C5D4B6900F9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73B-472D-98C7-C5D4B6900F9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73B-472D-98C7-C5D4B6900F9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73B-472D-98C7-C5D4B6900F9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3B-472D-98C7-C5D4B6900F9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73B-472D-98C7-C5D4B6900F9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73B-472D-98C7-C5D4B6900F9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73B-472D-98C7-C5D4B6900F9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73B-472D-98C7-C5D4B6900F9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73B-472D-98C7-C5D4B6900F9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73B-472D-98C7-C5D4B6900F9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73B-472D-98C7-C5D4B6900F9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73B-472D-98C7-C5D4B6900F9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73B-472D-98C7-C5D4B6900F9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73B-472D-98C7-C5D4B6900F9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73B-472D-98C7-C5D4B6900F9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73B-472D-98C7-C5D4B6900F9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73B-472D-98C7-C5D4B6900F9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73B-472D-98C7-C5D4B6900F9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73B-472D-98C7-C5D4B6900F9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73B-472D-98C7-C5D4B6900F9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73B-472D-98C7-C5D4B6900F9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73B-472D-98C7-C5D4B6900F9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73B-472D-98C7-C5D4B6900F9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73B-472D-98C7-C5D4B6900F9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73B-472D-98C7-C5D4B6900F9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73B-472D-98C7-C5D4B6900F9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673B-472D-98C7-C5D4B6900F9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673B-472D-98C7-C5D4B6900F9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673B-472D-98C7-C5D4B6900F9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673B-472D-98C7-C5D4B6900F9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673B-472D-98C7-C5D4B6900F9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673B-472D-98C7-C5D4B6900F9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673B-472D-98C7-C5D4B6900F9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673B-472D-98C7-C5D4B6900F9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673B-472D-98C7-C5D4B6900F9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673B-472D-98C7-C5D4B6900F9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673B-472D-98C7-C5D4B6900F9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673B-472D-98C7-C5D4B6900F9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673B-472D-98C7-C5D4B6900F9C}"/>
              </c:ext>
            </c:extLst>
          </c:dPt>
          <c:cat>
            <c:strLit>
              <c:ptCount val="47"/>
              <c:pt idx="0">
                <c:v>Alejandro Grove</c:v>
              </c:pt>
              <c:pt idx="1">
                <c:v>Andrew Allen</c:v>
              </c:pt>
              <c:pt idx="2">
                <c:v>Brendan Sweed</c:v>
              </c:pt>
              <c:pt idx="3">
                <c:v>Brosina Hoffman</c:v>
              </c:pt>
              <c:pt idx="4">
                <c:v>Christopher Schild</c:v>
              </c:pt>
              <c:pt idx="5">
                <c:v>Claire Gute</c:v>
              </c:pt>
              <c:pt idx="6">
                <c:v>Darren Powers</c:v>
              </c:pt>
              <c:pt idx="7">
                <c:v>Darrin Van Huff</c:v>
              </c:pt>
              <c:pt idx="8">
                <c:v>Duane Noonan</c:v>
              </c:pt>
              <c:pt idx="9">
                <c:v>Elpida Rittenbach</c:v>
              </c:pt>
              <c:pt idx="10">
                <c:v>Emily Burns</c:v>
              </c:pt>
              <c:pt idx="11">
                <c:v>Eric Hoffmann</c:v>
              </c:pt>
              <c:pt idx="12">
                <c:v>Erin Smith</c:v>
              </c:pt>
              <c:pt idx="13">
                <c:v>Gary Mitchum</c:v>
              </c:pt>
              <c:pt idx="14">
                <c:v>Gene Hale</c:v>
              </c:pt>
              <c:pt idx="15">
                <c:v>Harold Pawlan</c:v>
              </c:pt>
              <c:pt idx="16">
                <c:v>Henry MacAllister</c:v>
              </c:pt>
              <c:pt idx="17">
                <c:v>Irene Maddox</c:v>
              </c:pt>
              <c:pt idx="18">
                <c:v>Janet Molinari</c:v>
              </c:pt>
              <c:pt idx="19">
                <c:v>Jim Sink</c:v>
              </c:pt>
              <c:pt idx="20">
                <c:v>Joel Eaton</c:v>
              </c:pt>
              <c:pt idx="21">
                <c:v>Julie Creighton</c:v>
              </c:pt>
              <c:pt idx="22">
                <c:v>Karen Daniels</c:v>
              </c:pt>
              <c:pt idx="23">
                <c:v>Karl Braun</c:v>
              </c:pt>
              <c:pt idx="24">
                <c:v>Katherine Ducich</c:v>
              </c:pt>
              <c:pt idx="25">
                <c:v>Ken Black</c:v>
              </c:pt>
              <c:pt idx="26">
                <c:v>Ken Brennan</c:v>
              </c:pt>
              <c:pt idx="27">
                <c:v>Kunst Miller</c:v>
              </c:pt>
              <c:pt idx="28">
                <c:v>Lena Hernandez</c:v>
              </c:pt>
              <c:pt idx="29">
                <c:v>Linda Cazamias</c:v>
              </c:pt>
              <c:pt idx="30">
                <c:v>Matt Abelman</c:v>
              </c:pt>
              <c:pt idx="31">
                <c:v>Odella Nelson</c:v>
              </c:pt>
              <c:pt idx="32">
                <c:v>Parhena Norris</c:v>
              </c:pt>
              <c:pt idx="33">
                <c:v>Patrick O'Donnell</c:v>
              </c:pt>
              <c:pt idx="34">
                <c:v>Paul Gonzalez</c:v>
              </c:pt>
              <c:pt idx="35">
                <c:v>Paul Stevenson</c:v>
              </c:pt>
              <c:pt idx="36">
                <c:v>Pete Kriz</c:v>
              </c:pt>
              <c:pt idx="37">
                <c:v>Rick Bensley</c:v>
              </c:pt>
              <c:pt idx="38">
                <c:v>Roger Barcio</c:v>
              </c:pt>
              <c:pt idx="39">
                <c:v>Ruben Ausman</c:v>
              </c:pt>
              <c:pt idx="40">
                <c:v>Sandra Flanagan</c:v>
              </c:pt>
              <c:pt idx="41">
                <c:v>Sean O'Donnell</c:v>
              </c:pt>
              <c:pt idx="42">
                <c:v>Steve Nguyen</c:v>
              </c:pt>
              <c:pt idx="43">
                <c:v>Stewart Carmichael</c:v>
              </c:pt>
              <c:pt idx="44">
                <c:v>Ted Butterfield</c:v>
              </c:pt>
              <c:pt idx="45">
                <c:v>Tracy Blumstein</c:v>
              </c:pt>
              <c:pt idx="46">
                <c:v>Zuschuss Donatelli</c:v>
              </c:pt>
            </c:strLit>
          </c:cat>
          <c:val>
            <c:numLit>
              <c:formatCode>\$#,##0.0;\(\$#,##0.0\);\$#,##0.0</c:formatCode>
              <c:ptCount val="47"/>
              <c:pt idx="0">
                <c:v>55.5</c:v>
              </c:pt>
              <c:pt idx="1">
                <c:v>15.552</c:v>
              </c:pt>
              <c:pt idx="2">
                <c:v>1280.992</c:v>
              </c:pt>
              <c:pt idx="3">
                <c:v>3714.3040000000001</c:v>
              </c:pt>
              <c:pt idx="4">
                <c:v>230.376</c:v>
              </c:pt>
              <c:pt idx="5">
                <c:v>993.9</c:v>
              </c:pt>
              <c:pt idx="6">
                <c:v>209.55</c:v>
              </c:pt>
              <c:pt idx="7">
                <c:v>14.62</c:v>
              </c:pt>
              <c:pt idx="8">
                <c:v>36.29</c:v>
              </c:pt>
              <c:pt idx="9">
                <c:v>77.88</c:v>
              </c:pt>
              <c:pt idx="10">
                <c:v>1044.6300000000001</c:v>
              </c:pt>
              <c:pt idx="11">
                <c:v>102.218</c:v>
              </c:pt>
              <c:pt idx="12">
                <c:v>95.616</c:v>
              </c:pt>
              <c:pt idx="13">
                <c:v>158.36799999999999</c:v>
              </c:pt>
              <c:pt idx="14">
                <c:v>1288.4639999999999</c:v>
              </c:pt>
              <c:pt idx="15">
                <c:v>71.353999999999999</c:v>
              </c:pt>
              <c:pt idx="16">
                <c:v>4.6159999999999997</c:v>
              </c:pt>
              <c:pt idx="17">
                <c:v>407.976</c:v>
              </c:pt>
              <c:pt idx="18">
                <c:v>1045.21</c:v>
              </c:pt>
              <c:pt idx="19">
                <c:v>100.164</c:v>
              </c:pt>
              <c:pt idx="20">
                <c:v>1021.06</c:v>
              </c:pt>
              <c:pt idx="21">
                <c:v>200.98400000000001</c:v>
              </c:pt>
              <c:pt idx="22">
                <c:v>75.88</c:v>
              </c:pt>
              <c:pt idx="23">
                <c:v>99.26</c:v>
              </c:pt>
              <c:pt idx="24">
                <c:v>51.311999999999998</c:v>
              </c:pt>
              <c:pt idx="25">
                <c:v>79.8</c:v>
              </c:pt>
              <c:pt idx="26">
                <c:v>38.195999999999998</c:v>
              </c:pt>
              <c:pt idx="27">
                <c:v>266.29399999999998</c:v>
              </c:pt>
              <c:pt idx="28">
                <c:v>66.8</c:v>
              </c:pt>
              <c:pt idx="29">
                <c:v>147.16800000000001</c:v>
              </c:pt>
              <c:pt idx="30">
                <c:v>29.472000000000001</c:v>
              </c:pt>
              <c:pt idx="31">
                <c:v>63.44</c:v>
              </c:pt>
              <c:pt idx="32">
                <c:v>96.53</c:v>
              </c:pt>
              <c:pt idx="33">
                <c:v>513.91999999999996</c:v>
              </c:pt>
              <c:pt idx="34">
                <c:v>26.15</c:v>
              </c:pt>
              <c:pt idx="35">
                <c:v>213.11500000000001</c:v>
              </c:pt>
              <c:pt idx="36">
                <c:v>665.88</c:v>
              </c:pt>
              <c:pt idx="37">
                <c:v>64.623999999999995</c:v>
              </c:pt>
              <c:pt idx="38">
                <c:v>5.6820000000000004</c:v>
              </c:pt>
              <c:pt idx="39">
                <c:v>77.88</c:v>
              </c:pt>
              <c:pt idx="40">
                <c:v>71.372</c:v>
              </c:pt>
              <c:pt idx="41">
                <c:v>979.94550000000004</c:v>
              </c:pt>
              <c:pt idx="42">
                <c:v>1228.9531999999999</c:v>
              </c:pt>
              <c:pt idx="43">
                <c:v>224.9</c:v>
              </c:pt>
              <c:pt idx="44">
                <c:v>655.09</c:v>
              </c:pt>
              <c:pt idx="45">
                <c:v>3348.4839999999999</c:v>
              </c:pt>
              <c:pt idx="46">
                <c:v>244.76</c:v>
              </c:pt>
            </c:numLit>
          </c:val>
          <c:extLst>
            <c:ext xmlns:c16="http://schemas.microsoft.com/office/drawing/2014/chart" uri="{C3380CC4-5D6E-409C-BE32-E72D297353CC}">
              <c16:uniqueId val="{000000A8-8D91-4622-9E17-9ECB90DADAA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832171368297338"/>
          <c:y val="0.12953215924344613"/>
          <c:w val="0.37959883954997664"/>
          <c:h val="0.77593842861914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[Analysis project Sales_01.xlsx]PivotChartTable6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pivotFmt>
      <c:pivotFmt>
        <c:idx val="2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53154531830153E-2"/>
          <c:y val="5.5791425532824089E-2"/>
          <c:w val="0.85388403803428936"/>
          <c:h val="0.70885382366954219"/>
        </c:manualLayout>
      </c:layout>
      <c:lineChart>
        <c:grouping val="standard"/>
        <c:varyColors val="0"/>
        <c:ser>
          <c:idx val="0"/>
          <c:order val="0"/>
          <c:tx>
            <c:v>Count of Order ID</c:v>
          </c:tx>
          <c:spPr>
            <a:ln w="28575" cap="rnd">
              <a:solidFill>
                <a:schemeClr val="accent1"/>
              </a:solidFill>
              <a:round/>
            </a:ln>
            <a:effectLst/>
          </c:spPr>
          <c:marker>
            <c:symbol val="none"/>
          </c:marker>
          <c:cat>
            <c:strLit>
              <c:ptCount val="4"/>
              <c:pt idx="0">
                <c:v>2015</c:v>
              </c:pt>
              <c:pt idx="1">
                <c:v>2016</c:v>
              </c:pt>
              <c:pt idx="2">
                <c:v>2017</c:v>
              </c:pt>
              <c:pt idx="3">
                <c:v>2018</c:v>
              </c:pt>
            </c:strLit>
          </c:cat>
          <c:val>
            <c:numLit>
              <c:formatCode>General</c:formatCode>
              <c:ptCount val="4"/>
              <c:pt idx="0">
                <c:v>18</c:v>
              </c:pt>
              <c:pt idx="1">
                <c:v>32</c:v>
              </c:pt>
              <c:pt idx="2">
                <c:v>34</c:v>
              </c:pt>
              <c:pt idx="3">
                <c:v>16</c:v>
              </c:pt>
            </c:numLit>
          </c:val>
          <c:smooth val="0"/>
          <c:extLst>
            <c:ext xmlns:c16="http://schemas.microsoft.com/office/drawing/2014/chart" uri="{C3380CC4-5D6E-409C-BE32-E72D297353CC}">
              <c16:uniqueId val="{00000000-0114-48FF-8A95-8D7F7ED65B9C}"/>
            </c:ext>
          </c:extLst>
        </c:ser>
        <c:ser>
          <c:idx val="1"/>
          <c:order val="1"/>
          <c:tx>
            <c:v>Unique_customer_Number</c:v>
          </c:tx>
          <c:spPr>
            <a:ln w="28575" cap="rnd">
              <a:solidFill>
                <a:schemeClr val="accent2"/>
              </a:solidFill>
              <a:round/>
            </a:ln>
            <a:effectLst/>
          </c:spPr>
          <c:marker>
            <c:symbol val="none"/>
          </c:marker>
          <c:cat>
            <c:strLit>
              <c:ptCount val="4"/>
              <c:pt idx="0">
                <c:v>2015</c:v>
              </c:pt>
              <c:pt idx="1">
                <c:v>2016</c:v>
              </c:pt>
              <c:pt idx="2">
                <c:v>2017</c:v>
              </c:pt>
              <c:pt idx="3">
                <c:v>2018</c:v>
              </c:pt>
            </c:strLit>
          </c:cat>
          <c:val>
            <c:numLit>
              <c:formatCode>0</c:formatCode>
              <c:ptCount val="4"/>
              <c:pt idx="0">
                <c:v>8</c:v>
              </c:pt>
              <c:pt idx="1">
                <c:v>11</c:v>
              </c:pt>
              <c:pt idx="2">
                <c:v>18</c:v>
              </c:pt>
              <c:pt idx="3">
                <c:v>13</c:v>
              </c:pt>
            </c:numLit>
          </c:val>
          <c:smooth val="0"/>
          <c:extLst>
            <c:ext xmlns:c16="http://schemas.microsoft.com/office/drawing/2014/chart" uri="{C3380CC4-5D6E-409C-BE32-E72D297353CC}">
              <c16:uniqueId val="{00000033-0114-48FF-8A95-8D7F7ED65B9C}"/>
            </c:ext>
          </c:extLst>
        </c:ser>
        <c:dLbls>
          <c:showLegendKey val="0"/>
          <c:showVal val="0"/>
          <c:showCatName val="0"/>
          <c:showSerName val="0"/>
          <c:showPercent val="0"/>
          <c:showBubbleSize val="0"/>
        </c:dLbls>
        <c:smooth val="0"/>
        <c:axId val="893302671"/>
        <c:axId val="893302191"/>
      </c:lineChart>
      <c:catAx>
        <c:axId val="8933026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02191"/>
        <c:crosses val="autoZero"/>
        <c:auto val="1"/>
        <c:lblAlgn val="ctr"/>
        <c:lblOffset val="100"/>
        <c:noMultiLvlLbl val="0"/>
        <c:extLst>
          <c:ext xmlns:c15="http://schemas.microsoft.com/office/drawing/2012/chart" uri="{F40574EE-89B7-4290-83BB-5DA773EAF853}">
            <c15:numFmt c:formatCode="General" c:sourceLinked="1"/>
          </c:ext>
        </c:extLst>
      </c:catAx>
      <c:valAx>
        <c:axId val="89330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0267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9.4941120844347915E-2"/>
          <c:y val="0.8309431945842779"/>
          <c:w val="0.75259868509903505"/>
          <c:h val="0.164840698906416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[Analysis project Sales_01.xlsx]PivotChartTable7</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47574568145403"/>
          <c:y val="7.8288562703667769E-2"/>
          <c:w val="0.62382936793991095"/>
          <c:h val="0.73487917285359494"/>
        </c:manualLayout>
      </c:layout>
      <c:lineChart>
        <c:grouping val="standard"/>
        <c:varyColors val="0"/>
        <c:ser>
          <c:idx val="0"/>
          <c:order val="0"/>
          <c:tx>
            <c:v>Profit</c:v>
          </c:tx>
          <c:spPr>
            <a:ln w="28575" cap="rnd">
              <a:solidFill>
                <a:schemeClr val="accent1"/>
              </a:solidFill>
              <a:round/>
            </a:ln>
            <a:effectLst/>
          </c:spPr>
          <c:marker>
            <c:symbol val="none"/>
          </c:marker>
          <c:cat>
            <c:strLit>
              <c:ptCount val="3"/>
              <c:pt idx="0">
                <c:v>Furniture</c:v>
              </c:pt>
              <c:pt idx="1">
                <c:v>Office Supplies</c:v>
              </c:pt>
              <c:pt idx="2">
                <c:v>Technology</c:v>
              </c:pt>
            </c:strLit>
          </c:cat>
          <c:val>
            <c:numLit>
              <c:formatCode>\$#,##0.00;\(\$#,##0.00\);\$#,##0.00</c:formatCode>
              <c:ptCount val="3"/>
              <c:pt idx="0">
                <c:v>4860.0839999999998</c:v>
              </c:pt>
              <c:pt idx="1">
                <c:v>1748.7119999999995</c:v>
              </c:pt>
              <c:pt idx="2">
                <c:v>192.13000000000011</c:v>
              </c:pt>
            </c:numLit>
          </c:val>
          <c:smooth val="0"/>
          <c:extLst>
            <c:ext xmlns:c16="http://schemas.microsoft.com/office/drawing/2014/chart" uri="{C3380CC4-5D6E-409C-BE32-E72D297353CC}">
              <c16:uniqueId val="{00000000-F5F5-4F29-B11E-8B90ECAF9A23}"/>
            </c:ext>
          </c:extLst>
        </c:ser>
        <c:ser>
          <c:idx val="1"/>
          <c:order val="1"/>
          <c:tx>
            <c:v>Total_Revenue</c:v>
          </c:tx>
          <c:spPr>
            <a:ln w="28575" cap="rnd">
              <a:solidFill>
                <a:schemeClr val="accent2"/>
              </a:solidFill>
              <a:round/>
            </a:ln>
            <a:effectLst/>
          </c:spPr>
          <c:marker>
            <c:symbol val="none"/>
          </c:marker>
          <c:cat>
            <c:strLit>
              <c:ptCount val="3"/>
              <c:pt idx="0">
                <c:v>Furniture</c:v>
              </c:pt>
              <c:pt idx="1">
                <c:v>Office Supplies</c:v>
              </c:pt>
              <c:pt idx="2">
                <c:v>Technology</c:v>
              </c:pt>
            </c:strLit>
          </c:cat>
          <c:val>
            <c:numLit>
              <c:formatCode>\$#,##0.0;\(\$#,##0.0\);\$#,##0.0</c:formatCode>
              <c:ptCount val="3"/>
              <c:pt idx="0">
                <c:v>11802.2037</c:v>
              </c:pt>
              <c:pt idx="1">
                <c:v>6235.9279999999999</c:v>
              </c:pt>
              <c:pt idx="2">
                <c:v>3466.4</c:v>
              </c:pt>
            </c:numLit>
          </c:val>
          <c:smooth val="0"/>
          <c:extLst>
            <c:ext xmlns:c16="http://schemas.microsoft.com/office/drawing/2014/chart" uri="{C3380CC4-5D6E-409C-BE32-E72D297353CC}">
              <c16:uniqueId val="{00000082-F5F5-4F29-B11E-8B90ECAF9A23}"/>
            </c:ext>
          </c:extLst>
        </c:ser>
        <c:ser>
          <c:idx val="2"/>
          <c:order val="2"/>
          <c:tx>
            <c:v>ARPU</c:v>
          </c:tx>
          <c:spPr>
            <a:ln w="28575" cap="rnd">
              <a:solidFill>
                <a:schemeClr val="accent3"/>
              </a:solidFill>
              <a:round/>
            </a:ln>
            <a:effectLst/>
          </c:spPr>
          <c:marker>
            <c:symbol val="none"/>
          </c:marker>
          <c:cat>
            <c:strLit>
              <c:ptCount val="3"/>
              <c:pt idx="0">
                <c:v>Furniture</c:v>
              </c:pt>
              <c:pt idx="1">
                <c:v>Office Supplies</c:v>
              </c:pt>
              <c:pt idx="2">
                <c:v>Technology</c:v>
              </c:pt>
            </c:strLit>
          </c:cat>
          <c:val>
            <c:numLit>
              <c:formatCode>\$#,##0.00;\(\$#,##0.00\);\$#,##0.00</c:formatCode>
              <c:ptCount val="3"/>
              <c:pt idx="0">
                <c:v>562.00969999999995</c:v>
              </c:pt>
              <c:pt idx="1">
                <c:v>173.22022222222222</c:v>
              </c:pt>
              <c:pt idx="2">
                <c:v>247.6</c:v>
              </c:pt>
            </c:numLit>
          </c:val>
          <c:smooth val="0"/>
          <c:extLst>
            <c:ext xmlns:c16="http://schemas.microsoft.com/office/drawing/2014/chart" uri="{C3380CC4-5D6E-409C-BE32-E72D297353CC}">
              <c16:uniqueId val="{00000083-F5F5-4F29-B11E-8B90ECAF9A23}"/>
            </c:ext>
          </c:extLst>
        </c:ser>
        <c:dLbls>
          <c:showLegendKey val="0"/>
          <c:showVal val="0"/>
          <c:showCatName val="0"/>
          <c:showSerName val="0"/>
          <c:showPercent val="0"/>
          <c:showBubbleSize val="0"/>
        </c:dLbls>
        <c:smooth val="0"/>
        <c:axId val="624114831"/>
        <c:axId val="623380895"/>
      </c:lineChart>
      <c:catAx>
        <c:axId val="624114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80895"/>
        <c:crosses val="autoZero"/>
        <c:auto val="1"/>
        <c:lblAlgn val="ctr"/>
        <c:lblOffset val="100"/>
        <c:noMultiLvlLbl val="0"/>
        <c:extLst>
          <c:ext xmlns:c15="http://schemas.microsoft.com/office/drawing/2012/chart" uri="{F40574EE-89B7-4290-83BB-5DA773EAF853}">
            <c15:numFmt c:formatCode="General" c:sourceLinked="1"/>
          </c:ext>
        </c:extLst>
      </c:catAx>
      <c:valAx>
        <c:axId val="6233808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14831"/>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[Analysis project Sales_01.xlsx]PivotChartTable3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 project Sales_01.xlsx]Business Dashboard!Salesman data</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92830768767054E-2"/>
          <c:y val="0.11400438271593001"/>
          <c:w val="0.91145603674540687"/>
          <c:h val="0.64885498687664045"/>
        </c:manualLayout>
      </c:layout>
      <c:barChart>
        <c:barDir val="col"/>
        <c:grouping val="clustered"/>
        <c:varyColors val="0"/>
        <c:ser>
          <c:idx val="0"/>
          <c:order val="0"/>
          <c:tx>
            <c:strRef>
              <c:f>'Business Dashboard'!$L$18</c:f>
              <c:strCache>
                <c:ptCount val="1"/>
                <c:pt idx="0">
                  <c:v>Total</c:v>
                </c:pt>
              </c:strCache>
            </c:strRef>
          </c:tx>
          <c:spPr>
            <a:solidFill>
              <a:schemeClr val="accent2"/>
            </a:solidFill>
            <a:ln>
              <a:noFill/>
            </a:ln>
            <a:effectLst/>
          </c:spPr>
          <c:invertIfNegative val="0"/>
          <c:cat>
            <c:strRef>
              <c:f>'Business Dashboard'!$K$19:$K$23</c:f>
              <c:strCache>
                <c:ptCount val="4"/>
                <c:pt idx="0">
                  <c:v>SL011</c:v>
                </c:pt>
                <c:pt idx="1">
                  <c:v>SL01</c:v>
                </c:pt>
                <c:pt idx="2">
                  <c:v>SL015</c:v>
                </c:pt>
                <c:pt idx="3">
                  <c:v>SL09</c:v>
                </c:pt>
              </c:strCache>
            </c:strRef>
          </c:cat>
          <c:val>
            <c:numRef>
              <c:f>'Business Dashboard'!$L$19:$L$23</c:f>
              <c:numCache>
                <c:formatCode>General</c:formatCode>
                <c:ptCount val="4"/>
                <c:pt idx="0">
                  <c:v>8</c:v>
                </c:pt>
                <c:pt idx="1">
                  <c:v>5</c:v>
                </c:pt>
                <c:pt idx="2">
                  <c:v>8</c:v>
                </c:pt>
                <c:pt idx="3">
                  <c:v>10</c:v>
                </c:pt>
              </c:numCache>
            </c:numRef>
          </c:val>
          <c:extLst>
            <c:ext xmlns:c16="http://schemas.microsoft.com/office/drawing/2014/chart" uri="{C3380CC4-5D6E-409C-BE32-E72D297353CC}">
              <c16:uniqueId val="{00000000-7366-4191-853B-6708A2116709}"/>
            </c:ext>
          </c:extLst>
        </c:ser>
        <c:dLbls>
          <c:showLegendKey val="0"/>
          <c:showVal val="0"/>
          <c:showCatName val="0"/>
          <c:showSerName val="0"/>
          <c:showPercent val="0"/>
          <c:showBubbleSize val="0"/>
        </c:dLbls>
        <c:gapWidth val="219"/>
        <c:overlap val="-27"/>
        <c:axId val="1349334879"/>
        <c:axId val="1349340639"/>
      </c:barChart>
      <c:catAx>
        <c:axId val="134933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340639"/>
        <c:crosses val="autoZero"/>
        <c:auto val="1"/>
        <c:lblAlgn val="ctr"/>
        <c:lblOffset val="100"/>
        <c:noMultiLvlLbl val="0"/>
      </c:catAx>
      <c:valAx>
        <c:axId val="134934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334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607125256668445E-2"/>
          <c:y val="1.6369317425718403E-2"/>
          <c:w val="0.90262011690377353"/>
          <c:h val="0.7570075320389511"/>
        </c:manualLayout>
      </c:layout>
      <c:lineChart>
        <c:grouping val="standard"/>
        <c:varyColors val="0"/>
        <c:ser>
          <c:idx val="0"/>
          <c:order val="0"/>
          <c:tx>
            <c:strRef>
              <c:f>Raw_Data!$B$1</c:f>
              <c:strCache>
                <c:ptCount val="1"/>
                <c:pt idx="0">
                  <c:v>Total_Revene_Datewise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Raw_Data!$B$2:$B$1644</c:f>
              <c:numCache>
                <c:formatCode>[$$-409]#,##0.00;[Red][$$-409]#,##0.00</c:formatCode>
                <c:ptCount val="16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55.5</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3714.3040000000001</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244.76</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36.29</c:v>
                </c:pt>
                <c:pt idx="285">
                  <c:v>0</c:v>
                </c:pt>
                <c:pt idx="286">
                  <c:v>0</c:v>
                </c:pt>
                <c:pt idx="287">
                  <c:v>0</c:v>
                </c:pt>
                <c:pt idx="288">
                  <c:v>0</c:v>
                </c:pt>
                <c:pt idx="289">
                  <c:v>0</c:v>
                </c:pt>
                <c:pt idx="290">
                  <c:v>0</c:v>
                </c:pt>
                <c:pt idx="291">
                  <c:v>0</c:v>
                </c:pt>
                <c:pt idx="292">
                  <c:v>211.96</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665.88</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19.3</c:v>
                </c:pt>
                <c:pt idx="330">
                  <c:v>0</c:v>
                </c:pt>
                <c:pt idx="331">
                  <c:v>0</c:v>
                </c:pt>
                <c:pt idx="332">
                  <c:v>0</c:v>
                </c:pt>
                <c:pt idx="333">
                  <c:v>0</c:v>
                </c:pt>
                <c:pt idx="334">
                  <c:v>0</c:v>
                </c:pt>
                <c:pt idx="335">
                  <c:v>0</c:v>
                </c:pt>
                <c:pt idx="336">
                  <c:v>0</c:v>
                </c:pt>
                <c:pt idx="337">
                  <c:v>0</c:v>
                </c:pt>
                <c:pt idx="338">
                  <c:v>1280.992</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99.26</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209.55</c:v>
                </c:pt>
                <c:pt idx="474">
                  <c:v>0</c:v>
                </c:pt>
                <c:pt idx="475">
                  <c:v>0</c:v>
                </c:pt>
                <c:pt idx="476">
                  <c:v>0</c:v>
                </c:pt>
                <c:pt idx="477">
                  <c:v>0</c:v>
                </c:pt>
                <c:pt idx="478">
                  <c:v>0</c:v>
                </c:pt>
                <c:pt idx="479">
                  <c:v>0</c:v>
                </c:pt>
                <c:pt idx="480">
                  <c:v>0</c:v>
                </c:pt>
                <c:pt idx="481">
                  <c:v>1001.76</c:v>
                </c:pt>
                <c:pt idx="482">
                  <c:v>0</c:v>
                </c:pt>
                <c:pt idx="483">
                  <c:v>0</c:v>
                </c:pt>
                <c:pt idx="484">
                  <c:v>0</c:v>
                </c:pt>
                <c:pt idx="485">
                  <c:v>213.11500000000001</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200.98400000000001</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3329.4340000000002</c:v>
                </c:pt>
                <c:pt idx="626">
                  <c:v>0</c:v>
                </c:pt>
                <c:pt idx="627">
                  <c:v>0</c:v>
                </c:pt>
                <c:pt idx="628">
                  <c:v>0</c:v>
                </c:pt>
                <c:pt idx="629">
                  <c:v>0</c:v>
                </c:pt>
                <c:pt idx="630">
                  <c:v>0</c:v>
                </c:pt>
                <c:pt idx="631">
                  <c:v>0</c:v>
                </c:pt>
                <c:pt idx="632">
                  <c:v>0</c:v>
                </c:pt>
                <c:pt idx="633">
                  <c:v>1044.6300000000001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979.94550000000004</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71.353999999999999</c:v>
                </c:pt>
                <c:pt idx="692">
                  <c:v>0</c:v>
                </c:pt>
                <c:pt idx="693">
                  <c:v>266.29399999999998</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1228.9531999999999</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102.218</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63.44</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158.36799999999999</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75.88</c:v>
                </c:pt>
                <c:pt idx="886">
                  <c:v>0</c:v>
                </c:pt>
                <c:pt idx="887">
                  <c:v>0</c:v>
                </c:pt>
                <c:pt idx="888">
                  <c:v>0</c:v>
                </c:pt>
                <c:pt idx="889">
                  <c:v>0</c:v>
                </c:pt>
                <c:pt idx="890">
                  <c:v>0</c:v>
                </c:pt>
                <c:pt idx="891">
                  <c:v>0</c:v>
                </c:pt>
                <c:pt idx="892">
                  <c:v>0</c:v>
                </c:pt>
                <c:pt idx="893">
                  <c:v>239.52</c:v>
                </c:pt>
                <c:pt idx="894">
                  <c:v>0</c:v>
                </c:pt>
                <c:pt idx="895">
                  <c:v>0</c:v>
                </c:pt>
                <c:pt idx="896">
                  <c:v>0</c:v>
                </c:pt>
                <c:pt idx="897">
                  <c:v>0</c:v>
                </c:pt>
                <c:pt idx="898">
                  <c:v>655.09</c:v>
                </c:pt>
                <c:pt idx="899">
                  <c:v>0</c:v>
                </c:pt>
                <c:pt idx="900">
                  <c:v>0</c:v>
                </c:pt>
                <c:pt idx="901">
                  <c:v>66.8</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77.88</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64.623999999999995</c:v>
                </c:pt>
                <c:pt idx="972">
                  <c:v>0</c:v>
                </c:pt>
                <c:pt idx="973">
                  <c:v>0</c:v>
                </c:pt>
                <c:pt idx="974">
                  <c:v>0</c:v>
                </c:pt>
                <c:pt idx="975">
                  <c:v>0</c:v>
                </c:pt>
                <c:pt idx="976">
                  <c:v>0</c:v>
                </c:pt>
                <c:pt idx="977">
                  <c:v>0</c:v>
                </c:pt>
                <c:pt idx="978">
                  <c:v>0</c:v>
                </c:pt>
                <c:pt idx="979">
                  <c:v>77.88</c:v>
                </c:pt>
                <c:pt idx="980">
                  <c:v>0</c:v>
                </c:pt>
                <c:pt idx="981">
                  <c:v>0</c:v>
                </c:pt>
                <c:pt idx="982">
                  <c:v>0</c:v>
                </c:pt>
                <c:pt idx="983">
                  <c:v>0</c:v>
                </c:pt>
                <c:pt idx="984">
                  <c:v>0</c:v>
                </c:pt>
                <c:pt idx="985">
                  <c:v>0</c:v>
                </c:pt>
                <c:pt idx="986">
                  <c:v>0</c:v>
                </c:pt>
                <c:pt idx="987">
                  <c:v>0</c:v>
                </c:pt>
                <c:pt idx="988">
                  <c:v>0</c:v>
                </c:pt>
                <c:pt idx="989">
                  <c:v>0</c:v>
                </c:pt>
                <c:pt idx="990">
                  <c:v>100.164</c:v>
                </c:pt>
                <c:pt idx="991">
                  <c:v>4.6159999999999997</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993.9</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407.976</c:v>
                </c:pt>
                <c:pt idx="1070">
                  <c:v>0</c:v>
                </c:pt>
                <c:pt idx="1071">
                  <c:v>0</c:v>
                </c:pt>
                <c:pt idx="1072">
                  <c:v>1288.4639999999999</c:v>
                </c:pt>
                <c:pt idx="1073">
                  <c:v>79.8</c:v>
                </c:pt>
                <c:pt idx="1074">
                  <c:v>0</c:v>
                </c:pt>
                <c:pt idx="1075">
                  <c:v>1045.21</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15.552</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301.95999999999998</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51.311999999999998</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71.372</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147.16800000000001</c:v>
                </c:pt>
                <c:pt idx="1349">
                  <c:v>0</c:v>
                </c:pt>
                <c:pt idx="1350">
                  <c:v>0</c:v>
                </c:pt>
                <c:pt idx="1351">
                  <c:v>0</c:v>
                </c:pt>
                <c:pt idx="1352">
                  <c:v>19.05</c:v>
                </c:pt>
                <c:pt idx="1353">
                  <c:v>0</c:v>
                </c:pt>
                <c:pt idx="1354">
                  <c:v>0</c:v>
                </c:pt>
                <c:pt idx="1355">
                  <c:v>0</c:v>
                </c:pt>
                <c:pt idx="1356">
                  <c:v>0</c:v>
                </c:pt>
                <c:pt idx="1357">
                  <c:v>95.616</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29.472000000000001</c:v>
                </c:pt>
                <c:pt idx="1388">
                  <c:v>0</c:v>
                </c:pt>
                <c:pt idx="1389">
                  <c:v>0</c:v>
                </c:pt>
                <c:pt idx="1390">
                  <c:v>0</c:v>
                </c:pt>
                <c:pt idx="1391">
                  <c:v>0</c:v>
                </c:pt>
                <c:pt idx="1392">
                  <c:v>0</c:v>
                </c:pt>
                <c:pt idx="1393">
                  <c:v>0</c:v>
                </c:pt>
                <c:pt idx="1394">
                  <c:v>26.15</c:v>
                </c:pt>
                <c:pt idx="1395">
                  <c:v>0</c:v>
                </c:pt>
                <c:pt idx="1396">
                  <c:v>0</c:v>
                </c:pt>
                <c:pt idx="1397">
                  <c:v>0</c:v>
                </c:pt>
                <c:pt idx="1398">
                  <c:v>0</c:v>
                </c:pt>
                <c:pt idx="1399">
                  <c:v>0</c:v>
                </c:pt>
                <c:pt idx="1400">
                  <c:v>0</c:v>
                </c:pt>
                <c:pt idx="1401">
                  <c:v>0</c:v>
                </c:pt>
                <c:pt idx="1402">
                  <c:v>0</c:v>
                </c:pt>
                <c:pt idx="1403">
                  <c:v>0</c:v>
                </c:pt>
                <c:pt idx="1404">
                  <c:v>0</c:v>
                </c:pt>
                <c:pt idx="1405">
                  <c:v>5.6820000000000004</c:v>
                </c:pt>
                <c:pt idx="1406">
                  <c:v>0</c:v>
                </c:pt>
                <c:pt idx="1407">
                  <c:v>0</c:v>
                </c:pt>
                <c:pt idx="1408">
                  <c:v>96.53</c:v>
                </c:pt>
                <c:pt idx="1409">
                  <c:v>0</c:v>
                </c:pt>
                <c:pt idx="1410">
                  <c:v>0</c:v>
                </c:pt>
                <c:pt idx="1411">
                  <c:v>0</c:v>
                </c:pt>
                <c:pt idx="1412">
                  <c:v>230.376</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38.195999999999998</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numCache>
            </c:numRef>
          </c:val>
          <c:smooth val="0"/>
          <c:extLst>
            <c:ext xmlns:c16="http://schemas.microsoft.com/office/drawing/2014/chart" uri="{C3380CC4-5D6E-409C-BE32-E72D297353CC}">
              <c16:uniqueId val="{00000000-5FBB-4AB4-A920-F0194E24B578}"/>
            </c:ext>
          </c:extLst>
        </c:ser>
        <c:ser>
          <c:idx val="1"/>
          <c:order val="1"/>
          <c:tx>
            <c:strRef>
              <c:f>Raw_Data!$C$1</c:f>
              <c:strCache>
                <c:ptCount val="1"/>
                <c:pt idx="0">
                  <c:v>Forecast(Total_Revene_Datewise)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Raw_Data!$A$2:$A$1644</c:f>
              <c:numCache>
                <c:formatCode>m/d/yyyy</c:formatCode>
                <c:ptCount val="1643"/>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pt idx="31">
                  <c:v>42036</c:v>
                </c:pt>
                <c:pt idx="32">
                  <c:v>42037</c:v>
                </c:pt>
                <c:pt idx="33">
                  <c:v>42038</c:v>
                </c:pt>
                <c:pt idx="34">
                  <c:v>42039</c:v>
                </c:pt>
                <c:pt idx="35">
                  <c:v>42040</c:v>
                </c:pt>
                <c:pt idx="36">
                  <c:v>42041</c:v>
                </c:pt>
                <c:pt idx="37">
                  <c:v>42042</c:v>
                </c:pt>
                <c:pt idx="38">
                  <c:v>42043</c:v>
                </c:pt>
                <c:pt idx="39">
                  <c:v>42044</c:v>
                </c:pt>
                <c:pt idx="40">
                  <c:v>42045</c:v>
                </c:pt>
                <c:pt idx="41">
                  <c:v>42046</c:v>
                </c:pt>
                <c:pt idx="42">
                  <c:v>42047</c:v>
                </c:pt>
                <c:pt idx="43">
                  <c:v>42048</c:v>
                </c:pt>
                <c:pt idx="44">
                  <c:v>42049</c:v>
                </c:pt>
                <c:pt idx="45">
                  <c:v>42050</c:v>
                </c:pt>
                <c:pt idx="46">
                  <c:v>42051</c:v>
                </c:pt>
                <c:pt idx="47">
                  <c:v>42052</c:v>
                </c:pt>
                <c:pt idx="48">
                  <c:v>42053</c:v>
                </c:pt>
                <c:pt idx="49">
                  <c:v>42054</c:v>
                </c:pt>
                <c:pt idx="50">
                  <c:v>42055</c:v>
                </c:pt>
                <c:pt idx="51">
                  <c:v>42056</c:v>
                </c:pt>
                <c:pt idx="52">
                  <c:v>42057</c:v>
                </c:pt>
                <c:pt idx="53">
                  <c:v>42058</c:v>
                </c:pt>
                <c:pt idx="54">
                  <c:v>42059</c:v>
                </c:pt>
                <c:pt idx="55">
                  <c:v>42060</c:v>
                </c:pt>
                <c:pt idx="56">
                  <c:v>42061</c:v>
                </c:pt>
                <c:pt idx="57">
                  <c:v>42062</c:v>
                </c:pt>
                <c:pt idx="58">
                  <c:v>42063</c:v>
                </c:pt>
                <c:pt idx="59">
                  <c:v>42064</c:v>
                </c:pt>
                <c:pt idx="60">
                  <c:v>42065</c:v>
                </c:pt>
                <c:pt idx="61">
                  <c:v>42066</c:v>
                </c:pt>
                <c:pt idx="62">
                  <c:v>42067</c:v>
                </c:pt>
                <c:pt idx="63">
                  <c:v>42068</c:v>
                </c:pt>
                <c:pt idx="64">
                  <c:v>42069</c:v>
                </c:pt>
                <c:pt idx="65">
                  <c:v>42070</c:v>
                </c:pt>
                <c:pt idx="66">
                  <c:v>42071</c:v>
                </c:pt>
                <c:pt idx="67">
                  <c:v>42072</c:v>
                </c:pt>
                <c:pt idx="68">
                  <c:v>42073</c:v>
                </c:pt>
                <c:pt idx="69">
                  <c:v>42074</c:v>
                </c:pt>
                <c:pt idx="70">
                  <c:v>42075</c:v>
                </c:pt>
                <c:pt idx="71">
                  <c:v>42076</c:v>
                </c:pt>
                <c:pt idx="72">
                  <c:v>42077</c:v>
                </c:pt>
                <c:pt idx="73">
                  <c:v>42078</c:v>
                </c:pt>
                <c:pt idx="74">
                  <c:v>42079</c:v>
                </c:pt>
                <c:pt idx="75">
                  <c:v>42080</c:v>
                </c:pt>
                <c:pt idx="76">
                  <c:v>42081</c:v>
                </c:pt>
                <c:pt idx="77">
                  <c:v>42082</c:v>
                </c:pt>
                <c:pt idx="78">
                  <c:v>42083</c:v>
                </c:pt>
                <c:pt idx="79">
                  <c:v>42084</c:v>
                </c:pt>
                <c:pt idx="80">
                  <c:v>42085</c:v>
                </c:pt>
                <c:pt idx="81">
                  <c:v>42086</c:v>
                </c:pt>
                <c:pt idx="82">
                  <c:v>42087</c:v>
                </c:pt>
                <c:pt idx="83">
                  <c:v>42088</c:v>
                </c:pt>
                <c:pt idx="84">
                  <c:v>42089</c:v>
                </c:pt>
                <c:pt idx="85">
                  <c:v>42090</c:v>
                </c:pt>
                <c:pt idx="86">
                  <c:v>42091</c:v>
                </c:pt>
                <c:pt idx="87">
                  <c:v>42092</c:v>
                </c:pt>
                <c:pt idx="88">
                  <c:v>42093</c:v>
                </c:pt>
                <c:pt idx="89">
                  <c:v>42094</c:v>
                </c:pt>
                <c:pt idx="90">
                  <c:v>42095</c:v>
                </c:pt>
                <c:pt idx="91">
                  <c:v>42096</c:v>
                </c:pt>
                <c:pt idx="92">
                  <c:v>42097</c:v>
                </c:pt>
                <c:pt idx="93">
                  <c:v>42098</c:v>
                </c:pt>
                <c:pt idx="94">
                  <c:v>42099</c:v>
                </c:pt>
                <c:pt idx="95">
                  <c:v>42100</c:v>
                </c:pt>
                <c:pt idx="96">
                  <c:v>42101</c:v>
                </c:pt>
                <c:pt idx="97">
                  <c:v>42102</c:v>
                </c:pt>
                <c:pt idx="98">
                  <c:v>42103</c:v>
                </c:pt>
                <c:pt idx="99">
                  <c:v>42104</c:v>
                </c:pt>
                <c:pt idx="100">
                  <c:v>42105</c:v>
                </c:pt>
                <c:pt idx="101">
                  <c:v>42106</c:v>
                </c:pt>
                <c:pt idx="102">
                  <c:v>42107</c:v>
                </c:pt>
                <c:pt idx="103">
                  <c:v>42108</c:v>
                </c:pt>
                <c:pt idx="104">
                  <c:v>42109</c:v>
                </c:pt>
                <c:pt idx="105">
                  <c:v>42110</c:v>
                </c:pt>
                <c:pt idx="106">
                  <c:v>42111</c:v>
                </c:pt>
                <c:pt idx="107">
                  <c:v>42112</c:v>
                </c:pt>
                <c:pt idx="108">
                  <c:v>42113</c:v>
                </c:pt>
                <c:pt idx="109">
                  <c:v>42114</c:v>
                </c:pt>
                <c:pt idx="110">
                  <c:v>42115</c:v>
                </c:pt>
                <c:pt idx="111">
                  <c:v>42116</c:v>
                </c:pt>
                <c:pt idx="112">
                  <c:v>42117</c:v>
                </c:pt>
                <c:pt idx="113">
                  <c:v>42118</c:v>
                </c:pt>
                <c:pt idx="114">
                  <c:v>42119</c:v>
                </c:pt>
                <c:pt idx="115">
                  <c:v>42120</c:v>
                </c:pt>
                <c:pt idx="116">
                  <c:v>42121</c:v>
                </c:pt>
                <c:pt idx="117">
                  <c:v>42122</c:v>
                </c:pt>
                <c:pt idx="118">
                  <c:v>42123</c:v>
                </c:pt>
                <c:pt idx="119">
                  <c:v>42124</c:v>
                </c:pt>
                <c:pt idx="120">
                  <c:v>42125</c:v>
                </c:pt>
                <c:pt idx="121">
                  <c:v>42126</c:v>
                </c:pt>
                <c:pt idx="122">
                  <c:v>42127</c:v>
                </c:pt>
                <c:pt idx="123">
                  <c:v>42128</c:v>
                </c:pt>
                <c:pt idx="124">
                  <c:v>42129</c:v>
                </c:pt>
                <c:pt idx="125">
                  <c:v>42130</c:v>
                </c:pt>
                <c:pt idx="126">
                  <c:v>42131</c:v>
                </c:pt>
                <c:pt idx="127">
                  <c:v>42132</c:v>
                </c:pt>
                <c:pt idx="128">
                  <c:v>42133</c:v>
                </c:pt>
                <c:pt idx="129">
                  <c:v>42134</c:v>
                </c:pt>
                <c:pt idx="130">
                  <c:v>42135</c:v>
                </c:pt>
                <c:pt idx="131">
                  <c:v>42136</c:v>
                </c:pt>
                <c:pt idx="132">
                  <c:v>42137</c:v>
                </c:pt>
                <c:pt idx="133">
                  <c:v>42138</c:v>
                </c:pt>
                <c:pt idx="134">
                  <c:v>42139</c:v>
                </c:pt>
                <c:pt idx="135">
                  <c:v>42140</c:v>
                </c:pt>
                <c:pt idx="136">
                  <c:v>42141</c:v>
                </c:pt>
                <c:pt idx="137">
                  <c:v>42142</c:v>
                </c:pt>
                <c:pt idx="138">
                  <c:v>42143</c:v>
                </c:pt>
                <c:pt idx="139">
                  <c:v>42144</c:v>
                </c:pt>
                <c:pt idx="140">
                  <c:v>42145</c:v>
                </c:pt>
                <c:pt idx="141">
                  <c:v>42146</c:v>
                </c:pt>
                <c:pt idx="142">
                  <c:v>42147</c:v>
                </c:pt>
                <c:pt idx="143">
                  <c:v>42148</c:v>
                </c:pt>
                <c:pt idx="144">
                  <c:v>42149</c:v>
                </c:pt>
                <c:pt idx="145">
                  <c:v>42150</c:v>
                </c:pt>
                <c:pt idx="146">
                  <c:v>42151</c:v>
                </c:pt>
                <c:pt idx="147">
                  <c:v>42152</c:v>
                </c:pt>
                <c:pt idx="148">
                  <c:v>42153</c:v>
                </c:pt>
                <c:pt idx="149">
                  <c:v>42154</c:v>
                </c:pt>
                <c:pt idx="150">
                  <c:v>42155</c:v>
                </c:pt>
                <c:pt idx="151">
                  <c:v>42156</c:v>
                </c:pt>
                <c:pt idx="152">
                  <c:v>42157</c:v>
                </c:pt>
                <c:pt idx="153">
                  <c:v>42158</c:v>
                </c:pt>
                <c:pt idx="154">
                  <c:v>42159</c:v>
                </c:pt>
                <c:pt idx="155">
                  <c:v>42160</c:v>
                </c:pt>
                <c:pt idx="156">
                  <c:v>42161</c:v>
                </c:pt>
                <c:pt idx="157">
                  <c:v>42162</c:v>
                </c:pt>
                <c:pt idx="158">
                  <c:v>42163</c:v>
                </c:pt>
                <c:pt idx="159">
                  <c:v>42164</c:v>
                </c:pt>
                <c:pt idx="160">
                  <c:v>42165</c:v>
                </c:pt>
                <c:pt idx="161">
                  <c:v>42166</c:v>
                </c:pt>
                <c:pt idx="162">
                  <c:v>42167</c:v>
                </c:pt>
                <c:pt idx="163">
                  <c:v>42168</c:v>
                </c:pt>
                <c:pt idx="164">
                  <c:v>42169</c:v>
                </c:pt>
                <c:pt idx="165">
                  <c:v>42170</c:v>
                </c:pt>
                <c:pt idx="166">
                  <c:v>42171</c:v>
                </c:pt>
                <c:pt idx="167">
                  <c:v>42172</c:v>
                </c:pt>
                <c:pt idx="168">
                  <c:v>42173</c:v>
                </c:pt>
                <c:pt idx="169">
                  <c:v>42174</c:v>
                </c:pt>
                <c:pt idx="170">
                  <c:v>42175</c:v>
                </c:pt>
                <c:pt idx="171">
                  <c:v>42176</c:v>
                </c:pt>
                <c:pt idx="172">
                  <c:v>42177</c:v>
                </c:pt>
                <c:pt idx="173">
                  <c:v>42178</c:v>
                </c:pt>
                <c:pt idx="174">
                  <c:v>42179</c:v>
                </c:pt>
                <c:pt idx="175">
                  <c:v>42180</c:v>
                </c:pt>
                <c:pt idx="176">
                  <c:v>42181</c:v>
                </c:pt>
                <c:pt idx="177">
                  <c:v>42182</c:v>
                </c:pt>
                <c:pt idx="178">
                  <c:v>42183</c:v>
                </c:pt>
                <c:pt idx="179">
                  <c:v>42184</c:v>
                </c:pt>
                <c:pt idx="180">
                  <c:v>42185</c:v>
                </c:pt>
                <c:pt idx="181">
                  <c:v>42186</c:v>
                </c:pt>
                <c:pt idx="182">
                  <c:v>42187</c:v>
                </c:pt>
                <c:pt idx="183">
                  <c:v>42188</c:v>
                </c:pt>
                <c:pt idx="184">
                  <c:v>42189</c:v>
                </c:pt>
                <c:pt idx="185">
                  <c:v>42190</c:v>
                </c:pt>
                <c:pt idx="186">
                  <c:v>42191</c:v>
                </c:pt>
                <c:pt idx="187">
                  <c:v>42192</c:v>
                </c:pt>
                <c:pt idx="188">
                  <c:v>42193</c:v>
                </c:pt>
                <c:pt idx="189">
                  <c:v>42194</c:v>
                </c:pt>
                <c:pt idx="190">
                  <c:v>42195</c:v>
                </c:pt>
                <c:pt idx="191">
                  <c:v>42196</c:v>
                </c:pt>
                <c:pt idx="192">
                  <c:v>42197</c:v>
                </c:pt>
                <c:pt idx="193">
                  <c:v>42198</c:v>
                </c:pt>
                <c:pt idx="194">
                  <c:v>42199</c:v>
                </c:pt>
                <c:pt idx="195">
                  <c:v>42200</c:v>
                </c:pt>
                <c:pt idx="196">
                  <c:v>42201</c:v>
                </c:pt>
                <c:pt idx="197">
                  <c:v>42202</c:v>
                </c:pt>
                <c:pt idx="198">
                  <c:v>42203</c:v>
                </c:pt>
                <c:pt idx="199">
                  <c:v>42204</c:v>
                </c:pt>
                <c:pt idx="200">
                  <c:v>42205</c:v>
                </c:pt>
                <c:pt idx="201">
                  <c:v>42206</c:v>
                </c:pt>
                <c:pt idx="202">
                  <c:v>42207</c:v>
                </c:pt>
                <c:pt idx="203">
                  <c:v>42208</c:v>
                </c:pt>
                <c:pt idx="204">
                  <c:v>42209</c:v>
                </c:pt>
                <c:pt idx="205">
                  <c:v>42210</c:v>
                </c:pt>
                <c:pt idx="206">
                  <c:v>42211</c:v>
                </c:pt>
                <c:pt idx="207">
                  <c:v>42212</c:v>
                </c:pt>
                <c:pt idx="208">
                  <c:v>42213</c:v>
                </c:pt>
                <c:pt idx="209">
                  <c:v>42214</c:v>
                </c:pt>
                <c:pt idx="210">
                  <c:v>42215</c:v>
                </c:pt>
                <c:pt idx="211">
                  <c:v>42216</c:v>
                </c:pt>
                <c:pt idx="212">
                  <c:v>42217</c:v>
                </c:pt>
                <c:pt idx="213">
                  <c:v>42218</c:v>
                </c:pt>
                <c:pt idx="214">
                  <c:v>42219</c:v>
                </c:pt>
                <c:pt idx="215">
                  <c:v>42220</c:v>
                </c:pt>
                <c:pt idx="216">
                  <c:v>42221</c:v>
                </c:pt>
                <c:pt idx="217">
                  <c:v>42222</c:v>
                </c:pt>
                <c:pt idx="218">
                  <c:v>42223</c:v>
                </c:pt>
                <c:pt idx="219">
                  <c:v>42224</c:v>
                </c:pt>
                <c:pt idx="220">
                  <c:v>42225</c:v>
                </c:pt>
                <c:pt idx="221">
                  <c:v>42226</c:v>
                </c:pt>
                <c:pt idx="222">
                  <c:v>42227</c:v>
                </c:pt>
                <c:pt idx="223">
                  <c:v>42228</c:v>
                </c:pt>
                <c:pt idx="224">
                  <c:v>42229</c:v>
                </c:pt>
                <c:pt idx="225">
                  <c:v>42230</c:v>
                </c:pt>
                <c:pt idx="226">
                  <c:v>42231</c:v>
                </c:pt>
                <c:pt idx="227">
                  <c:v>42232</c:v>
                </c:pt>
                <c:pt idx="228">
                  <c:v>42233</c:v>
                </c:pt>
                <c:pt idx="229">
                  <c:v>42234</c:v>
                </c:pt>
                <c:pt idx="230">
                  <c:v>42235</c:v>
                </c:pt>
                <c:pt idx="231">
                  <c:v>42236</c:v>
                </c:pt>
                <c:pt idx="232">
                  <c:v>42237</c:v>
                </c:pt>
                <c:pt idx="233">
                  <c:v>42238</c:v>
                </c:pt>
                <c:pt idx="234">
                  <c:v>42239</c:v>
                </c:pt>
                <c:pt idx="235">
                  <c:v>42240</c:v>
                </c:pt>
                <c:pt idx="236">
                  <c:v>42241</c:v>
                </c:pt>
                <c:pt idx="237">
                  <c:v>42242</c:v>
                </c:pt>
                <c:pt idx="238">
                  <c:v>42243</c:v>
                </c:pt>
                <c:pt idx="239">
                  <c:v>42244</c:v>
                </c:pt>
                <c:pt idx="240">
                  <c:v>42245</c:v>
                </c:pt>
                <c:pt idx="241">
                  <c:v>42246</c:v>
                </c:pt>
                <c:pt idx="242">
                  <c:v>42247</c:v>
                </c:pt>
                <c:pt idx="243">
                  <c:v>42248</c:v>
                </c:pt>
                <c:pt idx="244">
                  <c:v>42249</c:v>
                </c:pt>
                <c:pt idx="245">
                  <c:v>42250</c:v>
                </c:pt>
                <c:pt idx="246">
                  <c:v>42251</c:v>
                </c:pt>
                <c:pt idx="247">
                  <c:v>42252</c:v>
                </c:pt>
                <c:pt idx="248">
                  <c:v>42253</c:v>
                </c:pt>
                <c:pt idx="249">
                  <c:v>42254</c:v>
                </c:pt>
                <c:pt idx="250">
                  <c:v>42255</c:v>
                </c:pt>
                <c:pt idx="251">
                  <c:v>42256</c:v>
                </c:pt>
                <c:pt idx="252">
                  <c:v>42257</c:v>
                </c:pt>
                <c:pt idx="253">
                  <c:v>42258</c:v>
                </c:pt>
                <c:pt idx="254">
                  <c:v>42259</c:v>
                </c:pt>
                <c:pt idx="255">
                  <c:v>42260</c:v>
                </c:pt>
                <c:pt idx="256">
                  <c:v>42261</c:v>
                </c:pt>
                <c:pt idx="257">
                  <c:v>42262</c:v>
                </c:pt>
                <c:pt idx="258">
                  <c:v>42263</c:v>
                </c:pt>
                <c:pt idx="259">
                  <c:v>42264</c:v>
                </c:pt>
                <c:pt idx="260">
                  <c:v>42265</c:v>
                </c:pt>
                <c:pt idx="261">
                  <c:v>42266</c:v>
                </c:pt>
                <c:pt idx="262">
                  <c:v>42267</c:v>
                </c:pt>
                <c:pt idx="263">
                  <c:v>42268</c:v>
                </c:pt>
                <c:pt idx="264">
                  <c:v>42269</c:v>
                </c:pt>
                <c:pt idx="265">
                  <c:v>42270</c:v>
                </c:pt>
                <c:pt idx="266">
                  <c:v>42271</c:v>
                </c:pt>
                <c:pt idx="267">
                  <c:v>42272</c:v>
                </c:pt>
                <c:pt idx="268">
                  <c:v>42273</c:v>
                </c:pt>
                <c:pt idx="269">
                  <c:v>42274</c:v>
                </c:pt>
                <c:pt idx="270">
                  <c:v>42275</c:v>
                </c:pt>
                <c:pt idx="271">
                  <c:v>42276</c:v>
                </c:pt>
                <c:pt idx="272">
                  <c:v>42277</c:v>
                </c:pt>
                <c:pt idx="273">
                  <c:v>42278</c:v>
                </c:pt>
                <c:pt idx="274">
                  <c:v>42279</c:v>
                </c:pt>
                <c:pt idx="275">
                  <c:v>42280</c:v>
                </c:pt>
                <c:pt idx="276">
                  <c:v>42281</c:v>
                </c:pt>
                <c:pt idx="277">
                  <c:v>42282</c:v>
                </c:pt>
                <c:pt idx="278">
                  <c:v>42283</c:v>
                </c:pt>
                <c:pt idx="279">
                  <c:v>42284</c:v>
                </c:pt>
                <c:pt idx="280">
                  <c:v>42285</c:v>
                </c:pt>
                <c:pt idx="281">
                  <c:v>42286</c:v>
                </c:pt>
                <c:pt idx="282">
                  <c:v>42287</c:v>
                </c:pt>
                <c:pt idx="283">
                  <c:v>42288</c:v>
                </c:pt>
                <c:pt idx="284">
                  <c:v>42289</c:v>
                </c:pt>
                <c:pt idx="285">
                  <c:v>42290</c:v>
                </c:pt>
                <c:pt idx="286">
                  <c:v>42291</c:v>
                </c:pt>
                <c:pt idx="287">
                  <c:v>42292</c:v>
                </c:pt>
                <c:pt idx="288">
                  <c:v>42293</c:v>
                </c:pt>
                <c:pt idx="289">
                  <c:v>42294</c:v>
                </c:pt>
                <c:pt idx="290">
                  <c:v>42295</c:v>
                </c:pt>
                <c:pt idx="291">
                  <c:v>42296</c:v>
                </c:pt>
                <c:pt idx="292">
                  <c:v>42297</c:v>
                </c:pt>
                <c:pt idx="293">
                  <c:v>42298</c:v>
                </c:pt>
                <c:pt idx="294">
                  <c:v>42299</c:v>
                </c:pt>
                <c:pt idx="295">
                  <c:v>42300</c:v>
                </c:pt>
                <c:pt idx="296">
                  <c:v>42301</c:v>
                </c:pt>
                <c:pt idx="297">
                  <c:v>42302</c:v>
                </c:pt>
                <c:pt idx="298">
                  <c:v>42303</c:v>
                </c:pt>
                <c:pt idx="299">
                  <c:v>42304</c:v>
                </c:pt>
                <c:pt idx="300">
                  <c:v>42305</c:v>
                </c:pt>
                <c:pt idx="301">
                  <c:v>42306</c:v>
                </c:pt>
                <c:pt idx="302">
                  <c:v>42307</c:v>
                </c:pt>
                <c:pt idx="303">
                  <c:v>42308</c:v>
                </c:pt>
                <c:pt idx="304">
                  <c:v>42309</c:v>
                </c:pt>
                <c:pt idx="305">
                  <c:v>42310</c:v>
                </c:pt>
                <c:pt idx="306">
                  <c:v>42311</c:v>
                </c:pt>
                <c:pt idx="307">
                  <c:v>42312</c:v>
                </c:pt>
                <c:pt idx="308">
                  <c:v>42313</c:v>
                </c:pt>
                <c:pt idx="309">
                  <c:v>42314</c:v>
                </c:pt>
                <c:pt idx="310">
                  <c:v>42315</c:v>
                </c:pt>
                <c:pt idx="311">
                  <c:v>42316</c:v>
                </c:pt>
                <c:pt idx="312">
                  <c:v>42317</c:v>
                </c:pt>
                <c:pt idx="313">
                  <c:v>42318</c:v>
                </c:pt>
                <c:pt idx="314">
                  <c:v>42319</c:v>
                </c:pt>
                <c:pt idx="315">
                  <c:v>42320</c:v>
                </c:pt>
                <c:pt idx="316">
                  <c:v>42321</c:v>
                </c:pt>
                <c:pt idx="317">
                  <c:v>42322</c:v>
                </c:pt>
                <c:pt idx="318">
                  <c:v>42323</c:v>
                </c:pt>
                <c:pt idx="319">
                  <c:v>42324</c:v>
                </c:pt>
                <c:pt idx="320">
                  <c:v>42325</c:v>
                </c:pt>
                <c:pt idx="321">
                  <c:v>42326</c:v>
                </c:pt>
                <c:pt idx="322">
                  <c:v>42327</c:v>
                </c:pt>
                <c:pt idx="323">
                  <c:v>42328</c:v>
                </c:pt>
                <c:pt idx="324">
                  <c:v>42329</c:v>
                </c:pt>
                <c:pt idx="325">
                  <c:v>42330</c:v>
                </c:pt>
                <c:pt idx="326">
                  <c:v>42331</c:v>
                </c:pt>
                <c:pt idx="327">
                  <c:v>42332</c:v>
                </c:pt>
                <c:pt idx="328">
                  <c:v>42333</c:v>
                </c:pt>
                <c:pt idx="329">
                  <c:v>42334</c:v>
                </c:pt>
                <c:pt idx="330">
                  <c:v>42335</c:v>
                </c:pt>
                <c:pt idx="331">
                  <c:v>42336</c:v>
                </c:pt>
                <c:pt idx="332">
                  <c:v>42337</c:v>
                </c:pt>
                <c:pt idx="333">
                  <c:v>42338</c:v>
                </c:pt>
                <c:pt idx="334">
                  <c:v>42339</c:v>
                </c:pt>
                <c:pt idx="335">
                  <c:v>42340</c:v>
                </c:pt>
                <c:pt idx="336">
                  <c:v>42341</c:v>
                </c:pt>
                <c:pt idx="337">
                  <c:v>42342</c:v>
                </c:pt>
                <c:pt idx="338">
                  <c:v>42343</c:v>
                </c:pt>
                <c:pt idx="339">
                  <c:v>42344</c:v>
                </c:pt>
                <c:pt idx="340">
                  <c:v>42345</c:v>
                </c:pt>
                <c:pt idx="341">
                  <c:v>42346</c:v>
                </c:pt>
                <c:pt idx="342">
                  <c:v>42347</c:v>
                </c:pt>
                <c:pt idx="343">
                  <c:v>42348</c:v>
                </c:pt>
                <c:pt idx="344">
                  <c:v>42349</c:v>
                </c:pt>
                <c:pt idx="345">
                  <c:v>42350</c:v>
                </c:pt>
                <c:pt idx="346">
                  <c:v>42351</c:v>
                </c:pt>
                <c:pt idx="347">
                  <c:v>42352</c:v>
                </c:pt>
                <c:pt idx="348">
                  <c:v>42353</c:v>
                </c:pt>
                <c:pt idx="349">
                  <c:v>42354</c:v>
                </c:pt>
                <c:pt idx="350">
                  <c:v>42355</c:v>
                </c:pt>
                <c:pt idx="351">
                  <c:v>42356</c:v>
                </c:pt>
                <c:pt idx="352">
                  <c:v>42357</c:v>
                </c:pt>
                <c:pt idx="353">
                  <c:v>42358</c:v>
                </c:pt>
                <c:pt idx="354">
                  <c:v>42359</c:v>
                </c:pt>
                <c:pt idx="355">
                  <c:v>42360</c:v>
                </c:pt>
                <c:pt idx="356">
                  <c:v>42361</c:v>
                </c:pt>
                <c:pt idx="357">
                  <c:v>42362</c:v>
                </c:pt>
                <c:pt idx="358">
                  <c:v>42363</c:v>
                </c:pt>
                <c:pt idx="359">
                  <c:v>42364</c:v>
                </c:pt>
                <c:pt idx="360">
                  <c:v>42365</c:v>
                </c:pt>
                <c:pt idx="361">
                  <c:v>42366</c:v>
                </c:pt>
                <c:pt idx="362">
                  <c:v>42367</c:v>
                </c:pt>
                <c:pt idx="363">
                  <c:v>42368</c:v>
                </c:pt>
                <c:pt idx="364">
                  <c:v>42369</c:v>
                </c:pt>
                <c:pt idx="365">
                  <c:v>42370</c:v>
                </c:pt>
                <c:pt idx="366">
                  <c:v>42371</c:v>
                </c:pt>
                <c:pt idx="367">
                  <c:v>42372</c:v>
                </c:pt>
                <c:pt idx="368">
                  <c:v>42373</c:v>
                </c:pt>
                <c:pt idx="369">
                  <c:v>42374</c:v>
                </c:pt>
                <c:pt idx="370">
                  <c:v>42375</c:v>
                </c:pt>
                <c:pt idx="371">
                  <c:v>42376</c:v>
                </c:pt>
                <c:pt idx="372">
                  <c:v>42377</c:v>
                </c:pt>
                <c:pt idx="373">
                  <c:v>42378</c:v>
                </c:pt>
                <c:pt idx="374">
                  <c:v>42379</c:v>
                </c:pt>
                <c:pt idx="375">
                  <c:v>42380</c:v>
                </c:pt>
                <c:pt idx="376">
                  <c:v>42381</c:v>
                </c:pt>
                <c:pt idx="377">
                  <c:v>42382</c:v>
                </c:pt>
                <c:pt idx="378">
                  <c:v>42383</c:v>
                </c:pt>
                <c:pt idx="379">
                  <c:v>42384</c:v>
                </c:pt>
                <c:pt idx="380">
                  <c:v>42385</c:v>
                </c:pt>
                <c:pt idx="381">
                  <c:v>42386</c:v>
                </c:pt>
                <c:pt idx="382">
                  <c:v>42387</c:v>
                </c:pt>
                <c:pt idx="383">
                  <c:v>42388</c:v>
                </c:pt>
                <c:pt idx="384">
                  <c:v>42389</c:v>
                </c:pt>
                <c:pt idx="385">
                  <c:v>42390</c:v>
                </c:pt>
                <c:pt idx="386">
                  <c:v>42391</c:v>
                </c:pt>
                <c:pt idx="387">
                  <c:v>42392</c:v>
                </c:pt>
                <c:pt idx="388">
                  <c:v>42393</c:v>
                </c:pt>
                <c:pt idx="389">
                  <c:v>42394</c:v>
                </c:pt>
                <c:pt idx="390">
                  <c:v>42395</c:v>
                </c:pt>
                <c:pt idx="391">
                  <c:v>42396</c:v>
                </c:pt>
                <c:pt idx="392">
                  <c:v>42397</c:v>
                </c:pt>
                <c:pt idx="393">
                  <c:v>42398</c:v>
                </c:pt>
                <c:pt idx="394">
                  <c:v>42399</c:v>
                </c:pt>
                <c:pt idx="395">
                  <c:v>42400</c:v>
                </c:pt>
                <c:pt idx="396">
                  <c:v>42401</c:v>
                </c:pt>
                <c:pt idx="397">
                  <c:v>42402</c:v>
                </c:pt>
                <c:pt idx="398">
                  <c:v>42403</c:v>
                </c:pt>
                <c:pt idx="399">
                  <c:v>42404</c:v>
                </c:pt>
                <c:pt idx="400">
                  <c:v>42405</c:v>
                </c:pt>
                <c:pt idx="401">
                  <c:v>42406</c:v>
                </c:pt>
                <c:pt idx="402">
                  <c:v>42407</c:v>
                </c:pt>
                <c:pt idx="403">
                  <c:v>42408</c:v>
                </c:pt>
                <c:pt idx="404">
                  <c:v>42409</c:v>
                </c:pt>
                <c:pt idx="405">
                  <c:v>42410</c:v>
                </c:pt>
                <c:pt idx="406">
                  <c:v>42411</c:v>
                </c:pt>
                <c:pt idx="407">
                  <c:v>42412</c:v>
                </c:pt>
                <c:pt idx="408">
                  <c:v>42413</c:v>
                </c:pt>
                <c:pt idx="409">
                  <c:v>42414</c:v>
                </c:pt>
                <c:pt idx="410">
                  <c:v>42415</c:v>
                </c:pt>
                <c:pt idx="411">
                  <c:v>42416</c:v>
                </c:pt>
                <c:pt idx="412">
                  <c:v>42417</c:v>
                </c:pt>
                <c:pt idx="413">
                  <c:v>42418</c:v>
                </c:pt>
                <c:pt idx="414">
                  <c:v>42419</c:v>
                </c:pt>
                <c:pt idx="415">
                  <c:v>42420</c:v>
                </c:pt>
                <c:pt idx="416">
                  <c:v>42421</c:v>
                </c:pt>
                <c:pt idx="417">
                  <c:v>42422</c:v>
                </c:pt>
                <c:pt idx="418">
                  <c:v>42423</c:v>
                </c:pt>
                <c:pt idx="419">
                  <c:v>42424</c:v>
                </c:pt>
                <c:pt idx="420">
                  <c:v>42425</c:v>
                </c:pt>
                <c:pt idx="421">
                  <c:v>42426</c:v>
                </c:pt>
                <c:pt idx="422">
                  <c:v>42427</c:v>
                </c:pt>
                <c:pt idx="423">
                  <c:v>42428</c:v>
                </c:pt>
                <c:pt idx="424">
                  <c:v>42429</c:v>
                </c:pt>
                <c:pt idx="425">
                  <c:v>42430</c:v>
                </c:pt>
                <c:pt idx="426">
                  <c:v>42431</c:v>
                </c:pt>
                <c:pt idx="427">
                  <c:v>42432</c:v>
                </c:pt>
                <c:pt idx="428">
                  <c:v>42433</c:v>
                </c:pt>
                <c:pt idx="429">
                  <c:v>42434</c:v>
                </c:pt>
                <c:pt idx="430">
                  <c:v>42435</c:v>
                </c:pt>
                <c:pt idx="431">
                  <c:v>42436</c:v>
                </c:pt>
                <c:pt idx="432">
                  <c:v>42437</c:v>
                </c:pt>
                <c:pt idx="433">
                  <c:v>42438</c:v>
                </c:pt>
                <c:pt idx="434">
                  <c:v>42439</c:v>
                </c:pt>
                <c:pt idx="435">
                  <c:v>42440</c:v>
                </c:pt>
                <c:pt idx="436">
                  <c:v>42441</c:v>
                </c:pt>
                <c:pt idx="437">
                  <c:v>42442</c:v>
                </c:pt>
                <c:pt idx="438">
                  <c:v>42443</c:v>
                </c:pt>
                <c:pt idx="439">
                  <c:v>42444</c:v>
                </c:pt>
                <c:pt idx="440">
                  <c:v>42445</c:v>
                </c:pt>
                <c:pt idx="441">
                  <c:v>42446</c:v>
                </c:pt>
                <c:pt idx="442">
                  <c:v>42447</c:v>
                </c:pt>
                <c:pt idx="443">
                  <c:v>42448</c:v>
                </c:pt>
                <c:pt idx="444">
                  <c:v>42449</c:v>
                </c:pt>
                <c:pt idx="445">
                  <c:v>42450</c:v>
                </c:pt>
                <c:pt idx="446">
                  <c:v>42451</c:v>
                </c:pt>
                <c:pt idx="447">
                  <c:v>42452</c:v>
                </c:pt>
                <c:pt idx="448">
                  <c:v>42453</c:v>
                </c:pt>
                <c:pt idx="449">
                  <c:v>42454</c:v>
                </c:pt>
                <c:pt idx="450">
                  <c:v>42455</c:v>
                </c:pt>
                <c:pt idx="451">
                  <c:v>42456</c:v>
                </c:pt>
                <c:pt idx="452">
                  <c:v>42457</c:v>
                </c:pt>
                <c:pt idx="453">
                  <c:v>42458</c:v>
                </c:pt>
                <c:pt idx="454">
                  <c:v>42459</c:v>
                </c:pt>
                <c:pt idx="455">
                  <c:v>42460</c:v>
                </c:pt>
                <c:pt idx="456">
                  <c:v>42461</c:v>
                </c:pt>
                <c:pt idx="457">
                  <c:v>42462</c:v>
                </c:pt>
                <c:pt idx="458">
                  <c:v>42463</c:v>
                </c:pt>
                <c:pt idx="459">
                  <c:v>42464</c:v>
                </c:pt>
                <c:pt idx="460">
                  <c:v>42465</c:v>
                </c:pt>
                <c:pt idx="461">
                  <c:v>42466</c:v>
                </c:pt>
                <c:pt idx="462">
                  <c:v>42467</c:v>
                </c:pt>
                <c:pt idx="463">
                  <c:v>42468</c:v>
                </c:pt>
                <c:pt idx="464">
                  <c:v>42469</c:v>
                </c:pt>
                <c:pt idx="465">
                  <c:v>42470</c:v>
                </c:pt>
                <c:pt idx="466">
                  <c:v>42471</c:v>
                </c:pt>
                <c:pt idx="467">
                  <c:v>42472</c:v>
                </c:pt>
                <c:pt idx="468">
                  <c:v>42473</c:v>
                </c:pt>
                <c:pt idx="469">
                  <c:v>42474</c:v>
                </c:pt>
                <c:pt idx="470">
                  <c:v>42475</c:v>
                </c:pt>
                <c:pt idx="471">
                  <c:v>42476</c:v>
                </c:pt>
                <c:pt idx="472">
                  <c:v>42477</c:v>
                </c:pt>
                <c:pt idx="473">
                  <c:v>42478</c:v>
                </c:pt>
                <c:pt idx="474">
                  <c:v>42479</c:v>
                </c:pt>
                <c:pt idx="475">
                  <c:v>42480</c:v>
                </c:pt>
                <c:pt idx="476">
                  <c:v>42481</c:v>
                </c:pt>
                <c:pt idx="477">
                  <c:v>42482</c:v>
                </c:pt>
                <c:pt idx="478">
                  <c:v>42483</c:v>
                </c:pt>
                <c:pt idx="479">
                  <c:v>42484</c:v>
                </c:pt>
                <c:pt idx="480">
                  <c:v>42485</c:v>
                </c:pt>
                <c:pt idx="481">
                  <c:v>42486</c:v>
                </c:pt>
                <c:pt idx="482">
                  <c:v>42487</c:v>
                </c:pt>
                <c:pt idx="483">
                  <c:v>42488</c:v>
                </c:pt>
                <c:pt idx="484">
                  <c:v>42489</c:v>
                </c:pt>
                <c:pt idx="485">
                  <c:v>42490</c:v>
                </c:pt>
                <c:pt idx="486">
                  <c:v>42491</c:v>
                </c:pt>
                <c:pt idx="487">
                  <c:v>42492</c:v>
                </c:pt>
                <c:pt idx="488">
                  <c:v>42493</c:v>
                </c:pt>
                <c:pt idx="489">
                  <c:v>42494</c:v>
                </c:pt>
                <c:pt idx="490">
                  <c:v>42495</c:v>
                </c:pt>
                <c:pt idx="491">
                  <c:v>42496</c:v>
                </c:pt>
                <c:pt idx="492">
                  <c:v>42497</c:v>
                </c:pt>
                <c:pt idx="493">
                  <c:v>42498</c:v>
                </c:pt>
                <c:pt idx="494">
                  <c:v>42499</c:v>
                </c:pt>
                <c:pt idx="495">
                  <c:v>42500</c:v>
                </c:pt>
                <c:pt idx="496">
                  <c:v>42501</c:v>
                </c:pt>
                <c:pt idx="497">
                  <c:v>42502</c:v>
                </c:pt>
                <c:pt idx="498">
                  <c:v>42503</c:v>
                </c:pt>
                <c:pt idx="499">
                  <c:v>42504</c:v>
                </c:pt>
                <c:pt idx="500">
                  <c:v>42505</c:v>
                </c:pt>
                <c:pt idx="501">
                  <c:v>42506</c:v>
                </c:pt>
                <c:pt idx="502">
                  <c:v>42507</c:v>
                </c:pt>
                <c:pt idx="503">
                  <c:v>42508</c:v>
                </c:pt>
                <c:pt idx="504">
                  <c:v>42509</c:v>
                </c:pt>
                <c:pt idx="505">
                  <c:v>42510</c:v>
                </c:pt>
                <c:pt idx="506">
                  <c:v>42511</c:v>
                </c:pt>
                <c:pt idx="507">
                  <c:v>42512</c:v>
                </c:pt>
                <c:pt idx="508">
                  <c:v>42513</c:v>
                </c:pt>
                <c:pt idx="509">
                  <c:v>42514</c:v>
                </c:pt>
                <c:pt idx="510">
                  <c:v>42515</c:v>
                </c:pt>
                <c:pt idx="511">
                  <c:v>42516</c:v>
                </c:pt>
                <c:pt idx="512">
                  <c:v>42517</c:v>
                </c:pt>
                <c:pt idx="513">
                  <c:v>42518</c:v>
                </c:pt>
                <c:pt idx="514">
                  <c:v>42519</c:v>
                </c:pt>
                <c:pt idx="515">
                  <c:v>42520</c:v>
                </c:pt>
                <c:pt idx="516">
                  <c:v>42521</c:v>
                </c:pt>
                <c:pt idx="517">
                  <c:v>42522</c:v>
                </c:pt>
                <c:pt idx="518">
                  <c:v>42523</c:v>
                </c:pt>
                <c:pt idx="519">
                  <c:v>42524</c:v>
                </c:pt>
                <c:pt idx="520">
                  <c:v>42525</c:v>
                </c:pt>
                <c:pt idx="521">
                  <c:v>42526</c:v>
                </c:pt>
                <c:pt idx="522">
                  <c:v>42527</c:v>
                </c:pt>
                <c:pt idx="523">
                  <c:v>42528</c:v>
                </c:pt>
                <c:pt idx="524">
                  <c:v>42529</c:v>
                </c:pt>
                <c:pt idx="525">
                  <c:v>42530</c:v>
                </c:pt>
                <c:pt idx="526">
                  <c:v>42531</c:v>
                </c:pt>
                <c:pt idx="527">
                  <c:v>42532</c:v>
                </c:pt>
                <c:pt idx="528">
                  <c:v>42533</c:v>
                </c:pt>
                <c:pt idx="529">
                  <c:v>42534</c:v>
                </c:pt>
                <c:pt idx="530">
                  <c:v>42535</c:v>
                </c:pt>
                <c:pt idx="531">
                  <c:v>42536</c:v>
                </c:pt>
                <c:pt idx="532">
                  <c:v>42537</c:v>
                </c:pt>
                <c:pt idx="533">
                  <c:v>42538</c:v>
                </c:pt>
                <c:pt idx="534">
                  <c:v>42539</c:v>
                </c:pt>
                <c:pt idx="535">
                  <c:v>42540</c:v>
                </c:pt>
                <c:pt idx="536">
                  <c:v>42541</c:v>
                </c:pt>
                <c:pt idx="537">
                  <c:v>42542</c:v>
                </c:pt>
                <c:pt idx="538">
                  <c:v>42543</c:v>
                </c:pt>
                <c:pt idx="539">
                  <c:v>42544</c:v>
                </c:pt>
                <c:pt idx="540">
                  <c:v>42545</c:v>
                </c:pt>
                <c:pt idx="541">
                  <c:v>42546</c:v>
                </c:pt>
                <c:pt idx="542">
                  <c:v>42547</c:v>
                </c:pt>
                <c:pt idx="543">
                  <c:v>42548</c:v>
                </c:pt>
                <c:pt idx="544">
                  <c:v>42549</c:v>
                </c:pt>
                <c:pt idx="545">
                  <c:v>42550</c:v>
                </c:pt>
                <c:pt idx="546">
                  <c:v>42551</c:v>
                </c:pt>
                <c:pt idx="547">
                  <c:v>42552</c:v>
                </c:pt>
                <c:pt idx="548">
                  <c:v>42553</c:v>
                </c:pt>
                <c:pt idx="549">
                  <c:v>42554</c:v>
                </c:pt>
                <c:pt idx="550">
                  <c:v>42555</c:v>
                </c:pt>
                <c:pt idx="551">
                  <c:v>42556</c:v>
                </c:pt>
                <c:pt idx="552">
                  <c:v>42557</c:v>
                </c:pt>
                <c:pt idx="553">
                  <c:v>42558</c:v>
                </c:pt>
                <c:pt idx="554">
                  <c:v>42559</c:v>
                </c:pt>
                <c:pt idx="555">
                  <c:v>42560</c:v>
                </c:pt>
                <c:pt idx="556">
                  <c:v>42561</c:v>
                </c:pt>
                <c:pt idx="557">
                  <c:v>42562</c:v>
                </c:pt>
                <c:pt idx="558">
                  <c:v>42563</c:v>
                </c:pt>
                <c:pt idx="559">
                  <c:v>42564</c:v>
                </c:pt>
                <c:pt idx="560">
                  <c:v>42565</c:v>
                </c:pt>
                <c:pt idx="561">
                  <c:v>42566</c:v>
                </c:pt>
                <c:pt idx="562">
                  <c:v>42567</c:v>
                </c:pt>
                <c:pt idx="563">
                  <c:v>42568</c:v>
                </c:pt>
                <c:pt idx="564">
                  <c:v>42569</c:v>
                </c:pt>
                <c:pt idx="565">
                  <c:v>42570</c:v>
                </c:pt>
                <c:pt idx="566">
                  <c:v>42571</c:v>
                </c:pt>
                <c:pt idx="567">
                  <c:v>42572</c:v>
                </c:pt>
                <c:pt idx="568">
                  <c:v>42573</c:v>
                </c:pt>
                <c:pt idx="569">
                  <c:v>42574</c:v>
                </c:pt>
                <c:pt idx="570">
                  <c:v>42575</c:v>
                </c:pt>
                <c:pt idx="571">
                  <c:v>42576</c:v>
                </c:pt>
                <c:pt idx="572">
                  <c:v>42577</c:v>
                </c:pt>
                <c:pt idx="573">
                  <c:v>42578</c:v>
                </c:pt>
                <c:pt idx="574">
                  <c:v>42579</c:v>
                </c:pt>
                <c:pt idx="575">
                  <c:v>42580</c:v>
                </c:pt>
                <c:pt idx="576">
                  <c:v>42581</c:v>
                </c:pt>
                <c:pt idx="577">
                  <c:v>42582</c:v>
                </c:pt>
                <c:pt idx="578">
                  <c:v>42583</c:v>
                </c:pt>
                <c:pt idx="579">
                  <c:v>42584</c:v>
                </c:pt>
                <c:pt idx="580">
                  <c:v>42585</c:v>
                </c:pt>
                <c:pt idx="581">
                  <c:v>42586</c:v>
                </c:pt>
                <c:pt idx="582">
                  <c:v>42587</c:v>
                </c:pt>
                <c:pt idx="583">
                  <c:v>42588</c:v>
                </c:pt>
                <c:pt idx="584">
                  <c:v>42589</c:v>
                </c:pt>
                <c:pt idx="585">
                  <c:v>42590</c:v>
                </c:pt>
                <c:pt idx="586">
                  <c:v>42591</c:v>
                </c:pt>
                <c:pt idx="587">
                  <c:v>42592</c:v>
                </c:pt>
                <c:pt idx="588">
                  <c:v>42593</c:v>
                </c:pt>
                <c:pt idx="589">
                  <c:v>42594</c:v>
                </c:pt>
                <c:pt idx="590">
                  <c:v>42595</c:v>
                </c:pt>
                <c:pt idx="591">
                  <c:v>42596</c:v>
                </c:pt>
                <c:pt idx="592">
                  <c:v>42597</c:v>
                </c:pt>
                <c:pt idx="593">
                  <c:v>42598</c:v>
                </c:pt>
                <c:pt idx="594">
                  <c:v>42599</c:v>
                </c:pt>
                <c:pt idx="595">
                  <c:v>42600</c:v>
                </c:pt>
                <c:pt idx="596">
                  <c:v>42601</c:v>
                </c:pt>
                <c:pt idx="597">
                  <c:v>42602</c:v>
                </c:pt>
                <c:pt idx="598">
                  <c:v>42603</c:v>
                </c:pt>
                <c:pt idx="599">
                  <c:v>42604</c:v>
                </c:pt>
                <c:pt idx="600">
                  <c:v>42605</c:v>
                </c:pt>
                <c:pt idx="601">
                  <c:v>42606</c:v>
                </c:pt>
                <c:pt idx="602">
                  <c:v>42607</c:v>
                </c:pt>
                <c:pt idx="603">
                  <c:v>42608</c:v>
                </c:pt>
                <c:pt idx="604">
                  <c:v>42609</c:v>
                </c:pt>
                <c:pt idx="605">
                  <c:v>42610</c:v>
                </c:pt>
                <c:pt idx="606">
                  <c:v>42611</c:v>
                </c:pt>
                <c:pt idx="607">
                  <c:v>42612</c:v>
                </c:pt>
                <c:pt idx="608">
                  <c:v>42613</c:v>
                </c:pt>
                <c:pt idx="609">
                  <c:v>42614</c:v>
                </c:pt>
                <c:pt idx="610">
                  <c:v>42615</c:v>
                </c:pt>
                <c:pt idx="611">
                  <c:v>42616</c:v>
                </c:pt>
                <c:pt idx="612">
                  <c:v>42617</c:v>
                </c:pt>
                <c:pt idx="613">
                  <c:v>42618</c:v>
                </c:pt>
                <c:pt idx="614">
                  <c:v>42619</c:v>
                </c:pt>
                <c:pt idx="615">
                  <c:v>42620</c:v>
                </c:pt>
                <c:pt idx="616">
                  <c:v>42621</c:v>
                </c:pt>
                <c:pt idx="617">
                  <c:v>42622</c:v>
                </c:pt>
                <c:pt idx="618">
                  <c:v>42623</c:v>
                </c:pt>
                <c:pt idx="619">
                  <c:v>42624</c:v>
                </c:pt>
                <c:pt idx="620">
                  <c:v>42625</c:v>
                </c:pt>
                <c:pt idx="621">
                  <c:v>42626</c:v>
                </c:pt>
                <c:pt idx="622">
                  <c:v>42627</c:v>
                </c:pt>
                <c:pt idx="623">
                  <c:v>42628</c:v>
                </c:pt>
                <c:pt idx="624">
                  <c:v>42629</c:v>
                </c:pt>
                <c:pt idx="625">
                  <c:v>42630</c:v>
                </c:pt>
                <c:pt idx="626">
                  <c:v>42631</c:v>
                </c:pt>
                <c:pt idx="627">
                  <c:v>42632</c:v>
                </c:pt>
                <c:pt idx="628">
                  <c:v>42633</c:v>
                </c:pt>
                <c:pt idx="629">
                  <c:v>42634</c:v>
                </c:pt>
                <c:pt idx="630">
                  <c:v>42635</c:v>
                </c:pt>
                <c:pt idx="631">
                  <c:v>42636</c:v>
                </c:pt>
                <c:pt idx="632">
                  <c:v>42637</c:v>
                </c:pt>
                <c:pt idx="633">
                  <c:v>42638</c:v>
                </c:pt>
                <c:pt idx="634">
                  <c:v>42639</c:v>
                </c:pt>
                <c:pt idx="635">
                  <c:v>42640</c:v>
                </c:pt>
                <c:pt idx="636">
                  <c:v>42641</c:v>
                </c:pt>
                <c:pt idx="637">
                  <c:v>42642</c:v>
                </c:pt>
                <c:pt idx="638">
                  <c:v>42643</c:v>
                </c:pt>
                <c:pt idx="639">
                  <c:v>42644</c:v>
                </c:pt>
                <c:pt idx="640">
                  <c:v>42645</c:v>
                </c:pt>
                <c:pt idx="641">
                  <c:v>42646</c:v>
                </c:pt>
                <c:pt idx="642">
                  <c:v>42647</c:v>
                </c:pt>
                <c:pt idx="643">
                  <c:v>42648</c:v>
                </c:pt>
                <c:pt idx="644">
                  <c:v>42649</c:v>
                </c:pt>
                <c:pt idx="645">
                  <c:v>42650</c:v>
                </c:pt>
                <c:pt idx="646">
                  <c:v>42651</c:v>
                </c:pt>
                <c:pt idx="647">
                  <c:v>42652</c:v>
                </c:pt>
                <c:pt idx="648">
                  <c:v>42653</c:v>
                </c:pt>
                <c:pt idx="649">
                  <c:v>42654</c:v>
                </c:pt>
                <c:pt idx="650">
                  <c:v>42655</c:v>
                </c:pt>
                <c:pt idx="651">
                  <c:v>42656</c:v>
                </c:pt>
                <c:pt idx="652">
                  <c:v>42657</c:v>
                </c:pt>
                <c:pt idx="653">
                  <c:v>42658</c:v>
                </c:pt>
                <c:pt idx="654">
                  <c:v>42659</c:v>
                </c:pt>
                <c:pt idx="655">
                  <c:v>42660</c:v>
                </c:pt>
                <c:pt idx="656">
                  <c:v>42661</c:v>
                </c:pt>
                <c:pt idx="657">
                  <c:v>42662</c:v>
                </c:pt>
                <c:pt idx="658">
                  <c:v>42663</c:v>
                </c:pt>
                <c:pt idx="659">
                  <c:v>42664</c:v>
                </c:pt>
                <c:pt idx="660">
                  <c:v>42665</c:v>
                </c:pt>
                <c:pt idx="661">
                  <c:v>42666</c:v>
                </c:pt>
                <c:pt idx="662">
                  <c:v>42667</c:v>
                </c:pt>
                <c:pt idx="663">
                  <c:v>42668</c:v>
                </c:pt>
                <c:pt idx="664">
                  <c:v>42669</c:v>
                </c:pt>
                <c:pt idx="665">
                  <c:v>42670</c:v>
                </c:pt>
                <c:pt idx="666">
                  <c:v>42671</c:v>
                </c:pt>
                <c:pt idx="667">
                  <c:v>42672</c:v>
                </c:pt>
                <c:pt idx="668">
                  <c:v>42673</c:v>
                </c:pt>
                <c:pt idx="669">
                  <c:v>42674</c:v>
                </c:pt>
                <c:pt idx="670">
                  <c:v>42675</c:v>
                </c:pt>
                <c:pt idx="671">
                  <c:v>42676</c:v>
                </c:pt>
                <c:pt idx="672">
                  <c:v>42677</c:v>
                </c:pt>
                <c:pt idx="673">
                  <c:v>42678</c:v>
                </c:pt>
                <c:pt idx="674">
                  <c:v>42679</c:v>
                </c:pt>
                <c:pt idx="675">
                  <c:v>42680</c:v>
                </c:pt>
                <c:pt idx="676">
                  <c:v>42681</c:v>
                </c:pt>
                <c:pt idx="677">
                  <c:v>42682</c:v>
                </c:pt>
                <c:pt idx="678">
                  <c:v>42683</c:v>
                </c:pt>
                <c:pt idx="679">
                  <c:v>42684</c:v>
                </c:pt>
                <c:pt idx="680">
                  <c:v>42685</c:v>
                </c:pt>
                <c:pt idx="681">
                  <c:v>42686</c:v>
                </c:pt>
                <c:pt idx="682">
                  <c:v>42687</c:v>
                </c:pt>
                <c:pt idx="683">
                  <c:v>42688</c:v>
                </c:pt>
                <c:pt idx="684">
                  <c:v>42689</c:v>
                </c:pt>
                <c:pt idx="685">
                  <c:v>42690</c:v>
                </c:pt>
                <c:pt idx="686">
                  <c:v>42691</c:v>
                </c:pt>
                <c:pt idx="687">
                  <c:v>42692</c:v>
                </c:pt>
                <c:pt idx="688">
                  <c:v>42693</c:v>
                </c:pt>
                <c:pt idx="689">
                  <c:v>42694</c:v>
                </c:pt>
                <c:pt idx="690">
                  <c:v>42695</c:v>
                </c:pt>
                <c:pt idx="691">
                  <c:v>42696</c:v>
                </c:pt>
                <c:pt idx="692">
                  <c:v>42697</c:v>
                </c:pt>
                <c:pt idx="693">
                  <c:v>42698</c:v>
                </c:pt>
                <c:pt idx="694">
                  <c:v>42699</c:v>
                </c:pt>
                <c:pt idx="695">
                  <c:v>42700</c:v>
                </c:pt>
                <c:pt idx="696">
                  <c:v>42701</c:v>
                </c:pt>
                <c:pt idx="697">
                  <c:v>42702</c:v>
                </c:pt>
                <c:pt idx="698">
                  <c:v>42703</c:v>
                </c:pt>
                <c:pt idx="699">
                  <c:v>42704</c:v>
                </c:pt>
                <c:pt idx="700">
                  <c:v>42705</c:v>
                </c:pt>
                <c:pt idx="701">
                  <c:v>42706</c:v>
                </c:pt>
                <c:pt idx="702">
                  <c:v>42707</c:v>
                </c:pt>
                <c:pt idx="703">
                  <c:v>42708</c:v>
                </c:pt>
                <c:pt idx="704">
                  <c:v>42709</c:v>
                </c:pt>
                <c:pt idx="705">
                  <c:v>42710</c:v>
                </c:pt>
                <c:pt idx="706">
                  <c:v>42711</c:v>
                </c:pt>
                <c:pt idx="707">
                  <c:v>42712</c:v>
                </c:pt>
                <c:pt idx="708">
                  <c:v>42713</c:v>
                </c:pt>
                <c:pt idx="709">
                  <c:v>42714</c:v>
                </c:pt>
                <c:pt idx="710">
                  <c:v>42715</c:v>
                </c:pt>
                <c:pt idx="711">
                  <c:v>42716</c:v>
                </c:pt>
                <c:pt idx="712">
                  <c:v>42717</c:v>
                </c:pt>
                <c:pt idx="713">
                  <c:v>42718</c:v>
                </c:pt>
                <c:pt idx="714">
                  <c:v>42719</c:v>
                </c:pt>
                <c:pt idx="715">
                  <c:v>42720</c:v>
                </c:pt>
                <c:pt idx="716">
                  <c:v>42721</c:v>
                </c:pt>
                <c:pt idx="717">
                  <c:v>42722</c:v>
                </c:pt>
                <c:pt idx="718">
                  <c:v>42723</c:v>
                </c:pt>
                <c:pt idx="719">
                  <c:v>42724</c:v>
                </c:pt>
                <c:pt idx="720">
                  <c:v>42725</c:v>
                </c:pt>
                <c:pt idx="721">
                  <c:v>42726</c:v>
                </c:pt>
                <c:pt idx="722">
                  <c:v>42727</c:v>
                </c:pt>
                <c:pt idx="723">
                  <c:v>42728</c:v>
                </c:pt>
                <c:pt idx="724">
                  <c:v>42729</c:v>
                </c:pt>
                <c:pt idx="725">
                  <c:v>42730</c:v>
                </c:pt>
                <c:pt idx="726">
                  <c:v>42731</c:v>
                </c:pt>
                <c:pt idx="727">
                  <c:v>42732</c:v>
                </c:pt>
                <c:pt idx="728">
                  <c:v>42733</c:v>
                </c:pt>
                <c:pt idx="729">
                  <c:v>42734</c:v>
                </c:pt>
                <c:pt idx="730">
                  <c:v>42735</c:v>
                </c:pt>
                <c:pt idx="731">
                  <c:v>42736</c:v>
                </c:pt>
                <c:pt idx="732">
                  <c:v>42737</c:v>
                </c:pt>
                <c:pt idx="733">
                  <c:v>42738</c:v>
                </c:pt>
                <c:pt idx="734">
                  <c:v>42739</c:v>
                </c:pt>
                <c:pt idx="735">
                  <c:v>42740</c:v>
                </c:pt>
                <c:pt idx="736">
                  <c:v>42741</c:v>
                </c:pt>
                <c:pt idx="737">
                  <c:v>42742</c:v>
                </c:pt>
                <c:pt idx="738">
                  <c:v>42743</c:v>
                </c:pt>
                <c:pt idx="739">
                  <c:v>42744</c:v>
                </c:pt>
                <c:pt idx="740">
                  <c:v>42745</c:v>
                </c:pt>
                <c:pt idx="741">
                  <c:v>42746</c:v>
                </c:pt>
                <c:pt idx="742">
                  <c:v>42747</c:v>
                </c:pt>
                <c:pt idx="743">
                  <c:v>42748</c:v>
                </c:pt>
                <c:pt idx="744">
                  <c:v>42749</c:v>
                </c:pt>
                <c:pt idx="745">
                  <c:v>42750</c:v>
                </c:pt>
                <c:pt idx="746">
                  <c:v>42751</c:v>
                </c:pt>
                <c:pt idx="747">
                  <c:v>42752</c:v>
                </c:pt>
                <c:pt idx="748">
                  <c:v>42753</c:v>
                </c:pt>
                <c:pt idx="749">
                  <c:v>42754</c:v>
                </c:pt>
                <c:pt idx="750">
                  <c:v>42755</c:v>
                </c:pt>
                <c:pt idx="751">
                  <c:v>42756</c:v>
                </c:pt>
                <c:pt idx="752">
                  <c:v>42757</c:v>
                </c:pt>
                <c:pt idx="753">
                  <c:v>42758</c:v>
                </c:pt>
                <c:pt idx="754">
                  <c:v>42759</c:v>
                </c:pt>
                <c:pt idx="755">
                  <c:v>42760</c:v>
                </c:pt>
                <c:pt idx="756">
                  <c:v>42761</c:v>
                </c:pt>
                <c:pt idx="757">
                  <c:v>42762</c:v>
                </c:pt>
                <c:pt idx="758">
                  <c:v>42763</c:v>
                </c:pt>
                <c:pt idx="759">
                  <c:v>42764</c:v>
                </c:pt>
                <c:pt idx="760">
                  <c:v>42765</c:v>
                </c:pt>
                <c:pt idx="761">
                  <c:v>42766</c:v>
                </c:pt>
                <c:pt idx="762">
                  <c:v>42767</c:v>
                </c:pt>
                <c:pt idx="763">
                  <c:v>42768</c:v>
                </c:pt>
                <c:pt idx="764">
                  <c:v>42769</c:v>
                </c:pt>
                <c:pt idx="765">
                  <c:v>42770</c:v>
                </c:pt>
                <c:pt idx="766">
                  <c:v>42771</c:v>
                </c:pt>
                <c:pt idx="767">
                  <c:v>42772</c:v>
                </c:pt>
                <c:pt idx="768">
                  <c:v>42773</c:v>
                </c:pt>
                <c:pt idx="769">
                  <c:v>42774</c:v>
                </c:pt>
                <c:pt idx="770">
                  <c:v>42775</c:v>
                </c:pt>
                <c:pt idx="771">
                  <c:v>42776</c:v>
                </c:pt>
                <c:pt idx="772">
                  <c:v>42777</c:v>
                </c:pt>
                <c:pt idx="773">
                  <c:v>42778</c:v>
                </c:pt>
                <c:pt idx="774">
                  <c:v>42779</c:v>
                </c:pt>
                <c:pt idx="775">
                  <c:v>42780</c:v>
                </c:pt>
                <c:pt idx="776">
                  <c:v>42781</c:v>
                </c:pt>
                <c:pt idx="777">
                  <c:v>42782</c:v>
                </c:pt>
                <c:pt idx="778">
                  <c:v>42783</c:v>
                </c:pt>
                <c:pt idx="779">
                  <c:v>42784</c:v>
                </c:pt>
                <c:pt idx="780">
                  <c:v>42785</c:v>
                </c:pt>
                <c:pt idx="781">
                  <c:v>42786</c:v>
                </c:pt>
                <c:pt idx="782">
                  <c:v>42787</c:v>
                </c:pt>
                <c:pt idx="783">
                  <c:v>42788</c:v>
                </c:pt>
                <c:pt idx="784">
                  <c:v>42789</c:v>
                </c:pt>
                <c:pt idx="785">
                  <c:v>42790</c:v>
                </c:pt>
                <c:pt idx="786">
                  <c:v>42791</c:v>
                </c:pt>
                <c:pt idx="787">
                  <c:v>42792</c:v>
                </c:pt>
                <c:pt idx="788">
                  <c:v>42793</c:v>
                </c:pt>
                <c:pt idx="789">
                  <c:v>42794</c:v>
                </c:pt>
                <c:pt idx="790">
                  <c:v>42795</c:v>
                </c:pt>
                <c:pt idx="791">
                  <c:v>42796</c:v>
                </c:pt>
                <c:pt idx="792">
                  <c:v>42797</c:v>
                </c:pt>
                <c:pt idx="793">
                  <c:v>42798</c:v>
                </c:pt>
                <c:pt idx="794">
                  <c:v>42799</c:v>
                </c:pt>
                <c:pt idx="795">
                  <c:v>42800</c:v>
                </c:pt>
                <c:pt idx="796">
                  <c:v>42801</c:v>
                </c:pt>
                <c:pt idx="797">
                  <c:v>42802</c:v>
                </c:pt>
                <c:pt idx="798">
                  <c:v>42803</c:v>
                </c:pt>
                <c:pt idx="799">
                  <c:v>42804</c:v>
                </c:pt>
                <c:pt idx="800">
                  <c:v>42805</c:v>
                </c:pt>
                <c:pt idx="801">
                  <c:v>42806</c:v>
                </c:pt>
                <c:pt idx="802">
                  <c:v>42807</c:v>
                </c:pt>
                <c:pt idx="803">
                  <c:v>42808</c:v>
                </c:pt>
                <c:pt idx="804">
                  <c:v>42809</c:v>
                </c:pt>
                <c:pt idx="805">
                  <c:v>42810</c:v>
                </c:pt>
                <c:pt idx="806">
                  <c:v>42811</c:v>
                </c:pt>
                <c:pt idx="807">
                  <c:v>42812</c:v>
                </c:pt>
                <c:pt idx="808">
                  <c:v>42813</c:v>
                </c:pt>
                <c:pt idx="809">
                  <c:v>42814</c:v>
                </c:pt>
                <c:pt idx="810">
                  <c:v>42815</c:v>
                </c:pt>
                <c:pt idx="811">
                  <c:v>42816</c:v>
                </c:pt>
                <c:pt idx="812">
                  <c:v>42817</c:v>
                </c:pt>
                <c:pt idx="813">
                  <c:v>42818</c:v>
                </c:pt>
                <c:pt idx="814">
                  <c:v>42819</c:v>
                </c:pt>
                <c:pt idx="815">
                  <c:v>42820</c:v>
                </c:pt>
                <c:pt idx="816">
                  <c:v>42821</c:v>
                </c:pt>
                <c:pt idx="817">
                  <c:v>42822</c:v>
                </c:pt>
                <c:pt idx="818">
                  <c:v>42823</c:v>
                </c:pt>
                <c:pt idx="819">
                  <c:v>42824</c:v>
                </c:pt>
                <c:pt idx="820">
                  <c:v>42825</c:v>
                </c:pt>
                <c:pt idx="821">
                  <c:v>42826</c:v>
                </c:pt>
                <c:pt idx="822">
                  <c:v>42827</c:v>
                </c:pt>
                <c:pt idx="823">
                  <c:v>42828</c:v>
                </c:pt>
                <c:pt idx="824">
                  <c:v>42829</c:v>
                </c:pt>
                <c:pt idx="825">
                  <c:v>42830</c:v>
                </c:pt>
                <c:pt idx="826">
                  <c:v>42831</c:v>
                </c:pt>
                <c:pt idx="827">
                  <c:v>42832</c:v>
                </c:pt>
                <c:pt idx="828">
                  <c:v>42833</c:v>
                </c:pt>
                <c:pt idx="829">
                  <c:v>42834</c:v>
                </c:pt>
                <c:pt idx="830">
                  <c:v>42835</c:v>
                </c:pt>
                <c:pt idx="831">
                  <c:v>42836</c:v>
                </c:pt>
                <c:pt idx="832">
                  <c:v>42837</c:v>
                </c:pt>
                <c:pt idx="833">
                  <c:v>42838</c:v>
                </c:pt>
                <c:pt idx="834">
                  <c:v>42839</c:v>
                </c:pt>
                <c:pt idx="835">
                  <c:v>42840</c:v>
                </c:pt>
                <c:pt idx="836">
                  <c:v>42841</c:v>
                </c:pt>
                <c:pt idx="837">
                  <c:v>42842</c:v>
                </c:pt>
                <c:pt idx="838">
                  <c:v>42843</c:v>
                </c:pt>
                <c:pt idx="839">
                  <c:v>42844</c:v>
                </c:pt>
                <c:pt idx="840">
                  <c:v>42845</c:v>
                </c:pt>
                <c:pt idx="841">
                  <c:v>42846</c:v>
                </c:pt>
                <c:pt idx="842">
                  <c:v>42847</c:v>
                </c:pt>
                <c:pt idx="843">
                  <c:v>42848</c:v>
                </c:pt>
                <c:pt idx="844">
                  <c:v>42849</c:v>
                </c:pt>
                <c:pt idx="845">
                  <c:v>42850</c:v>
                </c:pt>
                <c:pt idx="846">
                  <c:v>42851</c:v>
                </c:pt>
                <c:pt idx="847">
                  <c:v>42852</c:v>
                </c:pt>
                <c:pt idx="848">
                  <c:v>42853</c:v>
                </c:pt>
                <c:pt idx="849">
                  <c:v>42854</c:v>
                </c:pt>
                <c:pt idx="850">
                  <c:v>42855</c:v>
                </c:pt>
                <c:pt idx="851">
                  <c:v>42856</c:v>
                </c:pt>
                <c:pt idx="852">
                  <c:v>42857</c:v>
                </c:pt>
                <c:pt idx="853">
                  <c:v>42858</c:v>
                </c:pt>
                <c:pt idx="854">
                  <c:v>42859</c:v>
                </c:pt>
                <c:pt idx="855">
                  <c:v>42860</c:v>
                </c:pt>
                <c:pt idx="856">
                  <c:v>42861</c:v>
                </c:pt>
                <c:pt idx="857">
                  <c:v>42862</c:v>
                </c:pt>
                <c:pt idx="858">
                  <c:v>42863</c:v>
                </c:pt>
                <c:pt idx="859">
                  <c:v>42864</c:v>
                </c:pt>
                <c:pt idx="860">
                  <c:v>42865</c:v>
                </c:pt>
                <c:pt idx="861">
                  <c:v>42866</c:v>
                </c:pt>
                <c:pt idx="862">
                  <c:v>42867</c:v>
                </c:pt>
                <c:pt idx="863">
                  <c:v>42868</c:v>
                </c:pt>
                <c:pt idx="864">
                  <c:v>42869</c:v>
                </c:pt>
                <c:pt idx="865">
                  <c:v>42870</c:v>
                </c:pt>
                <c:pt idx="866">
                  <c:v>42871</c:v>
                </c:pt>
                <c:pt idx="867">
                  <c:v>42872</c:v>
                </c:pt>
                <c:pt idx="868">
                  <c:v>42873</c:v>
                </c:pt>
                <c:pt idx="869">
                  <c:v>42874</c:v>
                </c:pt>
                <c:pt idx="870">
                  <c:v>42875</c:v>
                </c:pt>
                <c:pt idx="871">
                  <c:v>42876</c:v>
                </c:pt>
                <c:pt idx="872">
                  <c:v>42877</c:v>
                </c:pt>
                <c:pt idx="873">
                  <c:v>42878</c:v>
                </c:pt>
                <c:pt idx="874">
                  <c:v>42879</c:v>
                </c:pt>
                <c:pt idx="875">
                  <c:v>42880</c:v>
                </c:pt>
                <c:pt idx="876">
                  <c:v>42881</c:v>
                </c:pt>
                <c:pt idx="877">
                  <c:v>42882</c:v>
                </c:pt>
                <c:pt idx="878">
                  <c:v>42883</c:v>
                </c:pt>
                <c:pt idx="879">
                  <c:v>42884</c:v>
                </c:pt>
                <c:pt idx="880">
                  <c:v>42885</c:v>
                </c:pt>
                <c:pt idx="881">
                  <c:v>42886</c:v>
                </c:pt>
                <c:pt idx="882">
                  <c:v>42887</c:v>
                </c:pt>
                <c:pt idx="883">
                  <c:v>42888</c:v>
                </c:pt>
                <c:pt idx="884">
                  <c:v>42889</c:v>
                </c:pt>
                <c:pt idx="885">
                  <c:v>42890</c:v>
                </c:pt>
                <c:pt idx="886">
                  <c:v>42891</c:v>
                </c:pt>
                <c:pt idx="887">
                  <c:v>42892</c:v>
                </c:pt>
                <c:pt idx="888">
                  <c:v>42893</c:v>
                </c:pt>
                <c:pt idx="889">
                  <c:v>42894</c:v>
                </c:pt>
                <c:pt idx="890">
                  <c:v>42895</c:v>
                </c:pt>
                <c:pt idx="891">
                  <c:v>42896</c:v>
                </c:pt>
                <c:pt idx="892">
                  <c:v>42897</c:v>
                </c:pt>
                <c:pt idx="893">
                  <c:v>42898</c:v>
                </c:pt>
                <c:pt idx="894">
                  <c:v>42899</c:v>
                </c:pt>
                <c:pt idx="895">
                  <c:v>42900</c:v>
                </c:pt>
                <c:pt idx="896">
                  <c:v>42901</c:v>
                </c:pt>
                <c:pt idx="897">
                  <c:v>42902</c:v>
                </c:pt>
                <c:pt idx="898">
                  <c:v>42903</c:v>
                </c:pt>
                <c:pt idx="899">
                  <c:v>42904</c:v>
                </c:pt>
                <c:pt idx="900">
                  <c:v>42905</c:v>
                </c:pt>
                <c:pt idx="901">
                  <c:v>42906</c:v>
                </c:pt>
                <c:pt idx="902">
                  <c:v>42907</c:v>
                </c:pt>
                <c:pt idx="903">
                  <c:v>42908</c:v>
                </c:pt>
                <c:pt idx="904">
                  <c:v>42909</c:v>
                </c:pt>
                <c:pt idx="905">
                  <c:v>42910</c:v>
                </c:pt>
                <c:pt idx="906">
                  <c:v>42911</c:v>
                </c:pt>
                <c:pt idx="907">
                  <c:v>42912</c:v>
                </c:pt>
                <c:pt idx="908">
                  <c:v>42913</c:v>
                </c:pt>
                <c:pt idx="909">
                  <c:v>42914</c:v>
                </c:pt>
                <c:pt idx="910">
                  <c:v>42915</c:v>
                </c:pt>
                <c:pt idx="911">
                  <c:v>42916</c:v>
                </c:pt>
                <c:pt idx="912">
                  <c:v>42917</c:v>
                </c:pt>
                <c:pt idx="913">
                  <c:v>42918</c:v>
                </c:pt>
                <c:pt idx="914">
                  <c:v>42919</c:v>
                </c:pt>
                <c:pt idx="915">
                  <c:v>42920</c:v>
                </c:pt>
                <c:pt idx="916">
                  <c:v>42921</c:v>
                </c:pt>
                <c:pt idx="917">
                  <c:v>42922</c:v>
                </c:pt>
                <c:pt idx="918">
                  <c:v>42923</c:v>
                </c:pt>
                <c:pt idx="919">
                  <c:v>42924</c:v>
                </c:pt>
                <c:pt idx="920">
                  <c:v>42925</c:v>
                </c:pt>
                <c:pt idx="921">
                  <c:v>42926</c:v>
                </c:pt>
                <c:pt idx="922">
                  <c:v>42927</c:v>
                </c:pt>
                <c:pt idx="923">
                  <c:v>42928</c:v>
                </c:pt>
                <c:pt idx="924">
                  <c:v>42929</c:v>
                </c:pt>
                <c:pt idx="925">
                  <c:v>42930</c:v>
                </c:pt>
                <c:pt idx="926">
                  <c:v>42931</c:v>
                </c:pt>
                <c:pt idx="927">
                  <c:v>42932</c:v>
                </c:pt>
                <c:pt idx="928">
                  <c:v>42933</c:v>
                </c:pt>
                <c:pt idx="929">
                  <c:v>42934</c:v>
                </c:pt>
                <c:pt idx="930">
                  <c:v>42935</c:v>
                </c:pt>
                <c:pt idx="931">
                  <c:v>42936</c:v>
                </c:pt>
                <c:pt idx="932">
                  <c:v>42937</c:v>
                </c:pt>
                <c:pt idx="933">
                  <c:v>42938</c:v>
                </c:pt>
                <c:pt idx="934">
                  <c:v>42939</c:v>
                </c:pt>
                <c:pt idx="935">
                  <c:v>42940</c:v>
                </c:pt>
                <c:pt idx="936">
                  <c:v>42941</c:v>
                </c:pt>
                <c:pt idx="937">
                  <c:v>42942</c:v>
                </c:pt>
                <c:pt idx="938">
                  <c:v>42943</c:v>
                </c:pt>
                <c:pt idx="939">
                  <c:v>42944</c:v>
                </c:pt>
                <c:pt idx="940">
                  <c:v>42945</c:v>
                </c:pt>
                <c:pt idx="941">
                  <c:v>42946</c:v>
                </c:pt>
                <c:pt idx="942">
                  <c:v>42947</c:v>
                </c:pt>
                <c:pt idx="943">
                  <c:v>42948</c:v>
                </c:pt>
                <c:pt idx="944">
                  <c:v>42949</c:v>
                </c:pt>
                <c:pt idx="945">
                  <c:v>42950</c:v>
                </c:pt>
                <c:pt idx="946">
                  <c:v>42951</c:v>
                </c:pt>
                <c:pt idx="947">
                  <c:v>42952</c:v>
                </c:pt>
                <c:pt idx="948">
                  <c:v>42953</c:v>
                </c:pt>
                <c:pt idx="949">
                  <c:v>42954</c:v>
                </c:pt>
                <c:pt idx="950">
                  <c:v>42955</c:v>
                </c:pt>
                <c:pt idx="951">
                  <c:v>42956</c:v>
                </c:pt>
                <c:pt idx="952">
                  <c:v>42957</c:v>
                </c:pt>
                <c:pt idx="953">
                  <c:v>42958</c:v>
                </c:pt>
                <c:pt idx="954">
                  <c:v>42959</c:v>
                </c:pt>
                <c:pt idx="955">
                  <c:v>42960</c:v>
                </c:pt>
                <c:pt idx="956">
                  <c:v>42961</c:v>
                </c:pt>
                <c:pt idx="957">
                  <c:v>42962</c:v>
                </c:pt>
                <c:pt idx="958">
                  <c:v>42963</c:v>
                </c:pt>
                <c:pt idx="959">
                  <c:v>42964</c:v>
                </c:pt>
                <c:pt idx="960">
                  <c:v>42965</c:v>
                </c:pt>
                <c:pt idx="961">
                  <c:v>42966</c:v>
                </c:pt>
                <c:pt idx="962">
                  <c:v>42967</c:v>
                </c:pt>
                <c:pt idx="963">
                  <c:v>42968</c:v>
                </c:pt>
                <c:pt idx="964">
                  <c:v>42969</c:v>
                </c:pt>
                <c:pt idx="965">
                  <c:v>42970</c:v>
                </c:pt>
                <c:pt idx="966">
                  <c:v>42971</c:v>
                </c:pt>
                <c:pt idx="967">
                  <c:v>42972</c:v>
                </c:pt>
                <c:pt idx="968">
                  <c:v>42973</c:v>
                </c:pt>
                <c:pt idx="969">
                  <c:v>42974</c:v>
                </c:pt>
                <c:pt idx="970">
                  <c:v>42975</c:v>
                </c:pt>
                <c:pt idx="971">
                  <c:v>42976</c:v>
                </c:pt>
                <c:pt idx="972">
                  <c:v>42977</c:v>
                </c:pt>
                <c:pt idx="973">
                  <c:v>42978</c:v>
                </c:pt>
                <c:pt idx="974">
                  <c:v>42979</c:v>
                </c:pt>
                <c:pt idx="975">
                  <c:v>42980</c:v>
                </c:pt>
                <c:pt idx="976">
                  <c:v>42981</c:v>
                </c:pt>
                <c:pt idx="977">
                  <c:v>42982</c:v>
                </c:pt>
                <c:pt idx="978">
                  <c:v>42983</c:v>
                </c:pt>
                <c:pt idx="979">
                  <c:v>42984</c:v>
                </c:pt>
                <c:pt idx="980">
                  <c:v>42985</c:v>
                </c:pt>
                <c:pt idx="981">
                  <c:v>42986</c:v>
                </c:pt>
                <c:pt idx="982">
                  <c:v>42987</c:v>
                </c:pt>
                <c:pt idx="983">
                  <c:v>42988</c:v>
                </c:pt>
                <c:pt idx="984">
                  <c:v>42989</c:v>
                </c:pt>
                <c:pt idx="985">
                  <c:v>42990</c:v>
                </c:pt>
                <c:pt idx="986">
                  <c:v>42991</c:v>
                </c:pt>
                <c:pt idx="987">
                  <c:v>42992</c:v>
                </c:pt>
                <c:pt idx="988">
                  <c:v>42993</c:v>
                </c:pt>
                <c:pt idx="989">
                  <c:v>42994</c:v>
                </c:pt>
                <c:pt idx="990">
                  <c:v>42995</c:v>
                </c:pt>
                <c:pt idx="991">
                  <c:v>42996</c:v>
                </c:pt>
                <c:pt idx="992">
                  <c:v>42997</c:v>
                </c:pt>
                <c:pt idx="993">
                  <c:v>42998</c:v>
                </c:pt>
                <c:pt idx="994">
                  <c:v>42999</c:v>
                </c:pt>
                <c:pt idx="995">
                  <c:v>43000</c:v>
                </c:pt>
                <c:pt idx="996">
                  <c:v>43001</c:v>
                </c:pt>
                <c:pt idx="997">
                  <c:v>43002</c:v>
                </c:pt>
                <c:pt idx="998">
                  <c:v>43003</c:v>
                </c:pt>
                <c:pt idx="999">
                  <c:v>43004</c:v>
                </c:pt>
                <c:pt idx="1000">
                  <c:v>43005</c:v>
                </c:pt>
                <c:pt idx="1001">
                  <c:v>43006</c:v>
                </c:pt>
                <c:pt idx="1002">
                  <c:v>43007</c:v>
                </c:pt>
                <c:pt idx="1003">
                  <c:v>43008</c:v>
                </c:pt>
                <c:pt idx="1004">
                  <c:v>43009</c:v>
                </c:pt>
                <c:pt idx="1005">
                  <c:v>43010</c:v>
                </c:pt>
                <c:pt idx="1006">
                  <c:v>43011</c:v>
                </c:pt>
                <c:pt idx="1007">
                  <c:v>43012</c:v>
                </c:pt>
                <c:pt idx="1008">
                  <c:v>43013</c:v>
                </c:pt>
                <c:pt idx="1009">
                  <c:v>43014</c:v>
                </c:pt>
                <c:pt idx="1010">
                  <c:v>43015</c:v>
                </c:pt>
                <c:pt idx="1011">
                  <c:v>43016</c:v>
                </c:pt>
                <c:pt idx="1012">
                  <c:v>43017</c:v>
                </c:pt>
                <c:pt idx="1013">
                  <c:v>43018</c:v>
                </c:pt>
                <c:pt idx="1014">
                  <c:v>43019</c:v>
                </c:pt>
                <c:pt idx="1015">
                  <c:v>43020</c:v>
                </c:pt>
                <c:pt idx="1016">
                  <c:v>43021</c:v>
                </c:pt>
                <c:pt idx="1017">
                  <c:v>43022</c:v>
                </c:pt>
                <c:pt idx="1018">
                  <c:v>43023</c:v>
                </c:pt>
                <c:pt idx="1019">
                  <c:v>43024</c:v>
                </c:pt>
                <c:pt idx="1020">
                  <c:v>43025</c:v>
                </c:pt>
                <c:pt idx="1021">
                  <c:v>43026</c:v>
                </c:pt>
                <c:pt idx="1022">
                  <c:v>43027</c:v>
                </c:pt>
                <c:pt idx="1023">
                  <c:v>43028</c:v>
                </c:pt>
                <c:pt idx="1024">
                  <c:v>43029</c:v>
                </c:pt>
                <c:pt idx="1025">
                  <c:v>43030</c:v>
                </c:pt>
                <c:pt idx="1026">
                  <c:v>43031</c:v>
                </c:pt>
                <c:pt idx="1027">
                  <c:v>43032</c:v>
                </c:pt>
                <c:pt idx="1028">
                  <c:v>43033</c:v>
                </c:pt>
                <c:pt idx="1029">
                  <c:v>43034</c:v>
                </c:pt>
                <c:pt idx="1030">
                  <c:v>43035</c:v>
                </c:pt>
                <c:pt idx="1031">
                  <c:v>43036</c:v>
                </c:pt>
                <c:pt idx="1032">
                  <c:v>43037</c:v>
                </c:pt>
                <c:pt idx="1033">
                  <c:v>43038</c:v>
                </c:pt>
                <c:pt idx="1034">
                  <c:v>43039</c:v>
                </c:pt>
                <c:pt idx="1035">
                  <c:v>43040</c:v>
                </c:pt>
                <c:pt idx="1036">
                  <c:v>43041</c:v>
                </c:pt>
                <c:pt idx="1037">
                  <c:v>43042</c:v>
                </c:pt>
                <c:pt idx="1038">
                  <c:v>43043</c:v>
                </c:pt>
                <c:pt idx="1039">
                  <c:v>43044</c:v>
                </c:pt>
                <c:pt idx="1040">
                  <c:v>43045</c:v>
                </c:pt>
                <c:pt idx="1041">
                  <c:v>43046</c:v>
                </c:pt>
                <c:pt idx="1042">
                  <c:v>43047</c:v>
                </c:pt>
                <c:pt idx="1043">
                  <c:v>43048</c:v>
                </c:pt>
                <c:pt idx="1044">
                  <c:v>43049</c:v>
                </c:pt>
                <c:pt idx="1045">
                  <c:v>43050</c:v>
                </c:pt>
                <c:pt idx="1046">
                  <c:v>43051</c:v>
                </c:pt>
                <c:pt idx="1047">
                  <c:v>43052</c:v>
                </c:pt>
                <c:pt idx="1048">
                  <c:v>43053</c:v>
                </c:pt>
                <c:pt idx="1049">
                  <c:v>43054</c:v>
                </c:pt>
                <c:pt idx="1050">
                  <c:v>43055</c:v>
                </c:pt>
                <c:pt idx="1051">
                  <c:v>43056</c:v>
                </c:pt>
                <c:pt idx="1052">
                  <c:v>43057</c:v>
                </c:pt>
                <c:pt idx="1053">
                  <c:v>43058</c:v>
                </c:pt>
                <c:pt idx="1054">
                  <c:v>43059</c:v>
                </c:pt>
                <c:pt idx="1055">
                  <c:v>43060</c:v>
                </c:pt>
                <c:pt idx="1056">
                  <c:v>43061</c:v>
                </c:pt>
                <c:pt idx="1057">
                  <c:v>43062</c:v>
                </c:pt>
                <c:pt idx="1058">
                  <c:v>43063</c:v>
                </c:pt>
                <c:pt idx="1059">
                  <c:v>43064</c:v>
                </c:pt>
                <c:pt idx="1060">
                  <c:v>43065</c:v>
                </c:pt>
                <c:pt idx="1061">
                  <c:v>43066</c:v>
                </c:pt>
                <c:pt idx="1062">
                  <c:v>43067</c:v>
                </c:pt>
                <c:pt idx="1063">
                  <c:v>43068</c:v>
                </c:pt>
                <c:pt idx="1064">
                  <c:v>43069</c:v>
                </c:pt>
                <c:pt idx="1065">
                  <c:v>43070</c:v>
                </c:pt>
                <c:pt idx="1066">
                  <c:v>43071</c:v>
                </c:pt>
                <c:pt idx="1067">
                  <c:v>43072</c:v>
                </c:pt>
                <c:pt idx="1068">
                  <c:v>43073</c:v>
                </c:pt>
                <c:pt idx="1069">
                  <c:v>43074</c:v>
                </c:pt>
                <c:pt idx="1070">
                  <c:v>43075</c:v>
                </c:pt>
                <c:pt idx="1071">
                  <c:v>43076</c:v>
                </c:pt>
                <c:pt idx="1072">
                  <c:v>43077</c:v>
                </c:pt>
                <c:pt idx="1073">
                  <c:v>43078</c:v>
                </c:pt>
                <c:pt idx="1074">
                  <c:v>43079</c:v>
                </c:pt>
                <c:pt idx="1075">
                  <c:v>43080</c:v>
                </c:pt>
                <c:pt idx="1076">
                  <c:v>43081</c:v>
                </c:pt>
                <c:pt idx="1077">
                  <c:v>43082</c:v>
                </c:pt>
                <c:pt idx="1078">
                  <c:v>43083</c:v>
                </c:pt>
                <c:pt idx="1079">
                  <c:v>43084</c:v>
                </c:pt>
                <c:pt idx="1080">
                  <c:v>43085</c:v>
                </c:pt>
                <c:pt idx="1081">
                  <c:v>43086</c:v>
                </c:pt>
                <c:pt idx="1082">
                  <c:v>43087</c:v>
                </c:pt>
                <c:pt idx="1083">
                  <c:v>43088</c:v>
                </c:pt>
                <c:pt idx="1084">
                  <c:v>43089</c:v>
                </c:pt>
                <c:pt idx="1085">
                  <c:v>43090</c:v>
                </c:pt>
                <c:pt idx="1086">
                  <c:v>43091</c:v>
                </c:pt>
                <c:pt idx="1087">
                  <c:v>43092</c:v>
                </c:pt>
                <c:pt idx="1088">
                  <c:v>43093</c:v>
                </c:pt>
                <c:pt idx="1089">
                  <c:v>43094</c:v>
                </c:pt>
                <c:pt idx="1090">
                  <c:v>43095</c:v>
                </c:pt>
                <c:pt idx="1091">
                  <c:v>43096</c:v>
                </c:pt>
                <c:pt idx="1092">
                  <c:v>43097</c:v>
                </c:pt>
                <c:pt idx="1093">
                  <c:v>43098</c:v>
                </c:pt>
                <c:pt idx="1094">
                  <c:v>43099</c:v>
                </c:pt>
                <c:pt idx="1095">
                  <c:v>43100</c:v>
                </c:pt>
                <c:pt idx="1096">
                  <c:v>43101</c:v>
                </c:pt>
                <c:pt idx="1097">
                  <c:v>43102</c:v>
                </c:pt>
                <c:pt idx="1098">
                  <c:v>43103</c:v>
                </c:pt>
                <c:pt idx="1099">
                  <c:v>43104</c:v>
                </c:pt>
                <c:pt idx="1100">
                  <c:v>43105</c:v>
                </c:pt>
                <c:pt idx="1101">
                  <c:v>43106</c:v>
                </c:pt>
                <c:pt idx="1102">
                  <c:v>43107</c:v>
                </c:pt>
                <c:pt idx="1103">
                  <c:v>43108</c:v>
                </c:pt>
                <c:pt idx="1104">
                  <c:v>43109</c:v>
                </c:pt>
                <c:pt idx="1105">
                  <c:v>43110</c:v>
                </c:pt>
                <c:pt idx="1106">
                  <c:v>43111</c:v>
                </c:pt>
                <c:pt idx="1107">
                  <c:v>43112</c:v>
                </c:pt>
                <c:pt idx="1108">
                  <c:v>43113</c:v>
                </c:pt>
                <c:pt idx="1109">
                  <c:v>43114</c:v>
                </c:pt>
                <c:pt idx="1110">
                  <c:v>43115</c:v>
                </c:pt>
                <c:pt idx="1111">
                  <c:v>43116</c:v>
                </c:pt>
                <c:pt idx="1112">
                  <c:v>43117</c:v>
                </c:pt>
                <c:pt idx="1113">
                  <c:v>43118</c:v>
                </c:pt>
                <c:pt idx="1114">
                  <c:v>43119</c:v>
                </c:pt>
                <c:pt idx="1115">
                  <c:v>43120</c:v>
                </c:pt>
                <c:pt idx="1116">
                  <c:v>43121</c:v>
                </c:pt>
                <c:pt idx="1117">
                  <c:v>43122</c:v>
                </c:pt>
                <c:pt idx="1118">
                  <c:v>43123</c:v>
                </c:pt>
                <c:pt idx="1119">
                  <c:v>43124</c:v>
                </c:pt>
                <c:pt idx="1120">
                  <c:v>43125</c:v>
                </c:pt>
                <c:pt idx="1121">
                  <c:v>43126</c:v>
                </c:pt>
                <c:pt idx="1122">
                  <c:v>43127</c:v>
                </c:pt>
                <c:pt idx="1123">
                  <c:v>43128</c:v>
                </c:pt>
                <c:pt idx="1124">
                  <c:v>43129</c:v>
                </c:pt>
                <c:pt idx="1125">
                  <c:v>43130</c:v>
                </c:pt>
                <c:pt idx="1126">
                  <c:v>43131</c:v>
                </c:pt>
                <c:pt idx="1127">
                  <c:v>43132</c:v>
                </c:pt>
                <c:pt idx="1128">
                  <c:v>43133</c:v>
                </c:pt>
                <c:pt idx="1129">
                  <c:v>43134</c:v>
                </c:pt>
                <c:pt idx="1130">
                  <c:v>43135</c:v>
                </c:pt>
                <c:pt idx="1131">
                  <c:v>43136</c:v>
                </c:pt>
                <c:pt idx="1132">
                  <c:v>43137</c:v>
                </c:pt>
                <c:pt idx="1133">
                  <c:v>43138</c:v>
                </c:pt>
                <c:pt idx="1134">
                  <c:v>43139</c:v>
                </c:pt>
                <c:pt idx="1135">
                  <c:v>43140</c:v>
                </c:pt>
                <c:pt idx="1136">
                  <c:v>43141</c:v>
                </c:pt>
                <c:pt idx="1137">
                  <c:v>43142</c:v>
                </c:pt>
                <c:pt idx="1138">
                  <c:v>43143</c:v>
                </c:pt>
                <c:pt idx="1139">
                  <c:v>43144</c:v>
                </c:pt>
                <c:pt idx="1140">
                  <c:v>43145</c:v>
                </c:pt>
                <c:pt idx="1141">
                  <c:v>43146</c:v>
                </c:pt>
                <c:pt idx="1142">
                  <c:v>43147</c:v>
                </c:pt>
                <c:pt idx="1143">
                  <c:v>43148</c:v>
                </c:pt>
                <c:pt idx="1144">
                  <c:v>43149</c:v>
                </c:pt>
                <c:pt idx="1145">
                  <c:v>43150</c:v>
                </c:pt>
                <c:pt idx="1146">
                  <c:v>43151</c:v>
                </c:pt>
                <c:pt idx="1147">
                  <c:v>43152</c:v>
                </c:pt>
                <c:pt idx="1148">
                  <c:v>43153</c:v>
                </c:pt>
                <c:pt idx="1149">
                  <c:v>43154</c:v>
                </c:pt>
                <c:pt idx="1150">
                  <c:v>43155</c:v>
                </c:pt>
                <c:pt idx="1151">
                  <c:v>43156</c:v>
                </c:pt>
                <c:pt idx="1152">
                  <c:v>43157</c:v>
                </c:pt>
                <c:pt idx="1153">
                  <c:v>43158</c:v>
                </c:pt>
                <c:pt idx="1154">
                  <c:v>43159</c:v>
                </c:pt>
                <c:pt idx="1155">
                  <c:v>43160</c:v>
                </c:pt>
                <c:pt idx="1156">
                  <c:v>43161</c:v>
                </c:pt>
                <c:pt idx="1157">
                  <c:v>43162</c:v>
                </c:pt>
                <c:pt idx="1158">
                  <c:v>43163</c:v>
                </c:pt>
                <c:pt idx="1159">
                  <c:v>43164</c:v>
                </c:pt>
                <c:pt idx="1160">
                  <c:v>43165</c:v>
                </c:pt>
                <c:pt idx="1161">
                  <c:v>43166</c:v>
                </c:pt>
                <c:pt idx="1162">
                  <c:v>43167</c:v>
                </c:pt>
                <c:pt idx="1163">
                  <c:v>43168</c:v>
                </c:pt>
                <c:pt idx="1164">
                  <c:v>43169</c:v>
                </c:pt>
                <c:pt idx="1165">
                  <c:v>43170</c:v>
                </c:pt>
                <c:pt idx="1166">
                  <c:v>43171</c:v>
                </c:pt>
                <c:pt idx="1167">
                  <c:v>43172</c:v>
                </c:pt>
                <c:pt idx="1168">
                  <c:v>43173</c:v>
                </c:pt>
                <c:pt idx="1169">
                  <c:v>43174</c:v>
                </c:pt>
                <c:pt idx="1170">
                  <c:v>43175</c:v>
                </c:pt>
                <c:pt idx="1171">
                  <c:v>43176</c:v>
                </c:pt>
                <c:pt idx="1172">
                  <c:v>43177</c:v>
                </c:pt>
                <c:pt idx="1173">
                  <c:v>43178</c:v>
                </c:pt>
                <c:pt idx="1174">
                  <c:v>43179</c:v>
                </c:pt>
                <c:pt idx="1175">
                  <c:v>43180</c:v>
                </c:pt>
                <c:pt idx="1176">
                  <c:v>43181</c:v>
                </c:pt>
                <c:pt idx="1177">
                  <c:v>43182</c:v>
                </c:pt>
                <c:pt idx="1178">
                  <c:v>43183</c:v>
                </c:pt>
                <c:pt idx="1179">
                  <c:v>43184</c:v>
                </c:pt>
                <c:pt idx="1180">
                  <c:v>43185</c:v>
                </c:pt>
                <c:pt idx="1181">
                  <c:v>43186</c:v>
                </c:pt>
                <c:pt idx="1182">
                  <c:v>43187</c:v>
                </c:pt>
                <c:pt idx="1183">
                  <c:v>43188</c:v>
                </c:pt>
                <c:pt idx="1184">
                  <c:v>43189</c:v>
                </c:pt>
                <c:pt idx="1185">
                  <c:v>43190</c:v>
                </c:pt>
                <c:pt idx="1186">
                  <c:v>43191</c:v>
                </c:pt>
                <c:pt idx="1187">
                  <c:v>43192</c:v>
                </c:pt>
                <c:pt idx="1188">
                  <c:v>43193</c:v>
                </c:pt>
                <c:pt idx="1189">
                  <c:v>43194</c:v>
                </c:pt>
                <c:pt idx="1190">
                  <c:v>43195</c:v>
                </c:pt>
                <c:pt idx="1191">
                  <c:v>43196</c:v>
                </c:pt>
                <c:pt idx="1192">
                  <c:v>43197</c:v>
                </c:pt>
                <c:pt idx="1193">
                  <c:v>43198</c:v>
                </c:pt>
                <c:pt idx="1194">
                  <c:v>43199</c:v>
                </c:pt>
                <c:pt idx="1195">
                  <c:v>43200</c:v>
                </c:pt>
                <c:pt idx="1196">
                  <c:v>43201</c:v>
                </c:pt>
                <c:pt idx="1197">
                  <c:v>43202</c:v>
                </c:pt>
                <c:pt idx="1198">
                  <c:v>43203</c:v>
                </c:pt>
                <c:pt idx="1199">
                  <c:v>43204</c:v>
                </c:pt>
                <c:pt idx="1200">
                  <c:v>43205</c:v>
                </c:pt>
                <c:pt idx="1201">
                  <c:v>43206</c:v>
                </c:pt>
                <c:pt idx="1202">
                  <c:v>43207</c:v>
                </c:pt>
                <c:pt idx="1203">
                  <c:v>43208</c:v>
                </c:pt>
                <c:pt idx="1204">
                  <c:v>43209</c:v>
                </c:pt>
                <c:pt idx="1205">
                  <c:v>43210</c:v>
                </c:pt>
                <c:pt idx="1206">
                  <c:v>43211</c:v>
                </c:pt>
                <c:pt idx="1207">
                  <c:v>43212</c:v>
                </c:pt>
                <c:pt idx="1208">
                  <c:v>43213</c:v>
                </c:pt>
                <c:pt idx="1209">
                  <c:v>43214</c:v>
                </c:pt>
                <c:pt idx="1210">
                  <c:v>43215</c:v>
                </c:pt>
                <c:pt idx="1211">
                  <c:v>43216</c:v>
                </c:pt>
                <c:pt idx="1212">
                  <c:v>43217</c:v>
                </c:pt>
                <c:pt idx="1213">
                  <c:v>43218</c:v>
                </c:pt>
                <c:pt idx="1214">
                  <c:v>43219</c:v>
                </c:pt>
                <c:pt idx="1215">
                  <c:v>43220</c:v>
                </c:pt>
                <c:pt idx="1216">
                  <c:v>43221</c:v>
                </c:pt>
                <c:pt idx="1217">
                  <c:v>43222</c:v>
                </c:pt>
                <c:pt idx="1218">
                  <c:v>43223</c:v>
                </c:pt>
                <c:pt idx="1219">
                  <c:v>43224</c:v>
                </c:pt>
                <c:pt idx="1220">
                  <c:v>43225</c:v>
                </c:pt>
                <c:pt idx="1221">
                  <c:v>43226</c:v>
                </c:pt>
                <c:pt idx="1222">
                  <c:v>43227</c:v>
                </c:pt>
                <c:pt idx="1223">
                  <c:v>43228</c:v>
                </c:pt>
                <c:pt idx="1224">
                  <c:v>43229</c:v>
                </c:pt>
                <c:pt idx="1225">
                  <c:v>43230</c:v>
                </c:pt>
                <c:pt idx="1226">
                  <c:v>43231</c:v>
                </c:pt>
                <c:pt idx="1227">
                  <c:v>43232</c:v>
                </c:pt>
                <c:pt idx="1228">
                  <c:v>43233</c:v>
                </c:pt>
                <c:pt idx="1229">
                  <c:v>43234</c:v>
                </c:pt>
                <c:pt idx="1230">
                  <c:v>43235</c:v>
                </c:pt>
                <c:pt idx="1231">
                  <c:v>43236</c:v>
                </c:pt>
                <c:pt idx="1232">
                  <c:v>43237</c:v>
                </c:pt>
                <c:pt idx="1233">
                  <c:v>43238</c:v>
                </c:pt>
                <c:pt idx="1234">
                  <c:v>43239</c:v>
                </c:pt>
                <c:pt idx="1235">
                  <c:v>43240</c:v>
                </c:pt>
                <c:pt idx="1236">
                  <c:v>43241</c:v>
                </c:pt>
                <c:pt idx="1237">
                  <c:v>43242</c:v>
                </c:pt>
                <c:pt idx="1238">
                  <c:v>43243</c:v>
                </c:pt>
                <c:pt idx="1239">
                  <c:v>43244</c:v>
                </c:pt>
                <c:pt idx="1240">
                  <c:v>43245</c:v>
                </c:pt>
                <c:pt idx="1241">
                  <c:v>43246</c:v>
                </c:pt>
                <c:pt idx="1242">
                  <c:v>43247</c:v>
                </c:pt>
                <c:pt idx="1243">
                  <c:v>43248</c:v>
                </c:pt>
                <c:pt idx="1244">
                  <c:v>43249</c:v>
                </c:pt>
                <c:pt idx="1245">
                  <c:v>43250</c:v>
                </c:pt>
                <c:pt idx="1246">
                  <c:v>43251</c:v>
                </c:pt>
                <c:pt idx="1247">
                  <c:v>43252</c:v>
                </c:pt>
                <c:pt idx="1248">
                  <c:v>43253</c:v>
                </c:pt>
                <c:pt idx="1249">
                  <c:v>43254</c:v>
                </c:pt>
                <c:pt idx="1250">
                  <c:v>43255</c:v>
                </c:pt>
                <c:pt idx="1251">
                  <c:v>43256</c:v>
                </c:pt>
                <c:pt idx="1252">
                  <c:v>43257</c:v>
                </c:pt>
                <c:pt idx="1253">
                  <c:v>43258</c:v>
                </c:pt>
                <c:pt idx="1254">
                  <c:v>43259</c:v>
                </c:pt>
                <c:pt idx="1255">
                  <c:v>43260</c:v>
                </c:pt>
                <c:pt idx="1256">
                  <c:v>43261</c:v>
                </c:pt>
                <c:pt idx="1257">
                  <c:v>43262</c:v>
                </c:pt>
                <c:pt idx="1258">
                  <c:v>43263</c:v>
                </c:pt>
                <c:pt idx="1259">
                  <c:v>43264</c:v>
                </c:pt>
                <c:pt idx="1260">
                  <c:v>43265</c:v>
                </c:pt>
                <c:pt idx="1261">
                  <c:v>43266</c:v>
                </c:pt>
                <c:pt idx="1262">
                  <c:v>43267</c:v>
                </c:pt>
                <c:pt idx="1263">
                  <c:v>43268</c:v>
                </c:pt>
                <c:pt idx="1264">
                  <c:v>43269</c:v>
                </c:pt>
                <c:pt idx="1265">
                  <c:v>43270</c:v>
                </c:pt>
                <c:pt idx="1266">
                  <c:v>43271</c:v>
                </c:pt>
                <c:pt idx="1267">
                  <c:v>43272</c:v>
                </c:pt>
                <c:pt idx="1268">
                  <c:v>43273</c:v>
                </c:pt>
                <c:pt idx="1269">
                  <c:v>43274</c:v>
                </c:pt>
                <c:pt idx="1270">
                  <c:v>43275</c:v>
                </c:pt>
                <c:pt idx="1271">
                  <c:v>43276</c:v>
                </c:pt>
                <c:pt idx="1272">
                  <c:v>43277</c:v>
                </c:pt>
                <c:pt idx="1273">
                  <c:v>43278</c:v>
                </c:pt>
                <c:pt idx="1274">
                  <c:v>43279</c:v>
                </c:pt>
                <c:pt idx="1275">
                  <c:v>43280</c:v>
                </c:pt>
                <c:pt idx="1276">
                  <c:v>43281</c:v>
                </c:pt>
                <c:pt idx="1277">
                  <c:v>43282</c:v>
                </c:pt>
                <c:pt idx="1278">
                  <c:v>43283</c:v>
                </c:pt>
                <c:pt idx="1279">
                  <c:v>43284</c:v>
                </c:pt>
                <c:pt idx="1280">
                  <c:v>43285</c:v>
                </c:pt>
                <c:pt idx="1281">
                  <c:v>43286</c:v>
                </c:pt>
                <c:pt idx="1282">
                  <c:v>43287</c:v>
                </c:pt>
                <c:pt idx="1283">
                  <c:v>43288</c:v>
                </c:pt>
                <c:pt idx="1284">
                  <c:v>43289</c:v>
                </c:pt>
                <c:pt idx="1285">
                  <c:v>43290</c:v>
                </c:pt>
                <c:pt idx="1286">
                  <c:v>43291</c:v>
                </c:pt>
                <c:pt idx="1287">
                  <c:v>43292</c:v>
                </c:pt>
                <c:pt idx="1288">
                  <c:v>43293</c:v>
                </c:pt>
                <c:pt idx="1289">
                  <c:v>43294</c:v>
                </c:pt>
                <c:pt idx="1290">
                  <c:v>43295</c:v>
                </c:pt>
                <c:pt idx="1291">
                  <c:v>43296</c:v>
                </c:pt>
                <c:pt idx="1292">
                  <c:v>43297</c:v>
                </c:pt>
                <c:pt idx="1293">
                  <c:v>43298</c:v>
                </c:pt>
                <c:pt idx="1294">
                  <c:v>43299</c:v>
                </c:pt>
                <c:pt idx="1295">
                  <c:v>43300</c:v>
                </c:pt>
                <c:pt idx="1296">
                  <c:v>43301</c:v>
                </c:pt>
                <c:pt idx="1297">
                  <c:v>43302</c:v>
                </c:pt>
                <c:pt idx="1298">
                  <c:v>43303</c:v>
                </c:pt>
                <c:pt idx="1299">
                  <c:v>43304</c:v>
                </c:pt>
                <c:pt idx="1300">
                  <c:v>43305</c:v>
                </c:pt>
                <c:pt idx="1301">
                  <c:v>43306</c:v>
                </c:pt>
                <c:pt idx="1302">
                  <c:v>43307</c:v>
                </c:pt>
                <c:pt idx="1303">
                  <c:v>43308</c:v>
                </c:pt>
                <c:pt idx="1304">
                  <c:v>43309</c:v>
                </c:pt>
                <c:pt idx="1305">
                  <c:v>43310</c:v>
                </c:pt>
                <c:pt idx="1306">
                  <c:v>43311</c:v>
                </c:pt>
                <c:pt idx="1307">
                  <c:v>43312</c:v>
                </c:pt>
                <c:pt idx="1308">
                  <c:v>43313</c:v>
                </c:pt>
                <c:pt idx="1309">
                  <c:v>43314</c:v>
                </c:pt>
                <c:pt idx="1310">
                  <c:v>43315</c:v>
                </c:pt>
                <c:pt idx="1311">
                  <c:v>43316</c:v>
                </c:pt>
                <c:pt idx="1312">
                  <c:v>43317</c:v>
                </c:pt>
                <c:pt idx="1313">
                  <c:v>43318</c:v>
                </c:pt>
                <c:pt idx="1314">
                  <c:v>43319</c:v>
                </c:pt>
                <c:pt idx="1315">
                  <c:v>43320</c:v>
                </c:pt>
                <c:pt idx="1316">
                  <c:v>43321</c:v>
                </c:pt>
                <c:pt idx="1317">
                  <c:v>43322</c:v>
                </c:pt>
                <c:pt idx="1318">
                  <c:v>43323</c:v>
                </c:pt>
                <c:pt idx="1319">
                  <c:v>43324</c:v>
                </c:pt>
                <c:pt idx="1320">
                  <c:v>43325</c:v>
                </c:pt>
                <c:pt idx="1321">
                  <c:v>43326</c:v>
                </c:pt>
                <c:pt idx="1322">
                  <c:v>43327</c:v>
                </c:pt>
                <c:pt idx="1323">
                  <c:v>43328</c:v>
                </c:pt>
                <c:pt idx="1324">
                  <c:v>43329</c:v>
                </c:pt>
                <c:pt idx="1325">
                  <c:v>43330</c:v>
                </c:pt>
                <c:pt idx="1326">
                  <c:v>43331</c:v>
                </c:pt>
                <c:pt idx="1327">
                  <c:v>43332</c:v>
                </c:pt>
                <c:pt idx="1328">
                  <c:v>43333</c:v>
                </c:pt>
                <c:pt idx="1329">
                  <c:v>43334</c:v>
                </c:pt>
                <c:pt idx="1330">
                  <c:v>43335</c:v>
                </c:pt>
                <c:pt idx="1331">
                  <c:v>43336</c:v>
                </c:pt>
                <c:pt idx="1332">
                  <c:v>43337</c:v>
                </c:pt>
                <c:pt idx="1333">
                  <c:v>43338</c:v>
                </c:pt>
                <c:pt idx="1334">
                  <c:v>43339</c:v>
                </c:pt>
                <c:pt idx="1335">
                  <c:v>43340</c:v>
                </c:pt>
                <c:pt idx="1336">
                  <c:v>43341</c:v>
                </c:pt>
                <c:pt idx="1337">
                  <c:v>43342</c:v>
                </c:pt>
                <c:pt idx="1338">
                  <c:v>43343</c:v>
                </c:pt>
                <c:pt idx="1339">
                  <c:v>43344</c:v>
                </c:pt>
                <c:pt idx="1340">
                  <c:v>43345</c:v>
                </c:pt>
                <c:pt idx="1341">
                  <c:v>43346</c:v>
                </c:pt>
                <c:pt idx="1342">
                  <c:v>43347</c:v>
                </c:pt>
                <c:pt idx="1343">
                  <c:v>43348</c:v>
                </c:pt>
                <c:pt idx="1344">
                  <c:v>43349</c:v>
                </c:pt>
                <c:pt idx="1345">
                  <c:v>43350</c:v>
                </c:pt>
                <c:pt idx="1346">
                  <c:v>43351</c:v>
                </c:pt>
                <c:pt idx="1347">
                  <c:v>43352</c:v>
                </c:pt>
                <c:pt idx="1348">
                  <c:v>43353</c:v>
                </c:pt>
                <c:pt idx="1349">
                  <c:v>43354</c:v>
                </c:pt>
                <c:pt idx="1350">
                  <c:v>43355</c:v>
                </c:pt>
                <c:pt idx="1351">
                  <c:v>43356</c:v>
                </c:pt>
                <c:pt idx="1352">
                  <c:v>43357</c:v>
                </c:pt>
                <c:pt idx="1353">
                  <c:v>43358</c:v>
                </c:pt>
                <c:pt idx="1354">
                  <c:v>43359</c:v>
                </c:pt>
                <c:pt idx="1355">
                  <c:v>43360</c:v>
                </c:pt>
                <c:pt idx="1356">
                  <c:v>43361</c:v>
                </c:pt>
                <c:pt idx="1357">
                  <c:v>43362</c:v>
                </c:pt>
                <c:pt idx="1358">
                  <c:v>43363</c:v>
                </c:pt>
                <c:pt idx="1359">
                  <c:v>43364</c:v>
                </c:pt>
                <c:pt idx="1360">
                  <c:v>43365</c:v>
                </c:pt>
                <c:pt idx="1361">
                  <c:v>43366</c:v>
                </c:pt>
                <c:pt idx="1362">
                  <c:v>43367</c:v>
                </c:pt>
                <c:pt idx="1363">
                  <c:v>43368</c:v>
                </c:pt>
                <c:pt idx="1364">
                  <c:v>43369</c:v>
                </c:pt>
                <c:pt idx="1365">
                  <c:v>43370</c:v>
                </c:pt>
                <c:pt idx="1366">
                  <c:v>43371</c:v>
                </c:pt>
                <c:pt idx="1367">
                  <c:v>43372</c:v>
                </c:pt>
                <c:pt idx="1368">
                  <c:v>43373</c:v>
                </c:pt>
                <c:pt idx="1369">
                  <c:v>43374</c:v>
                </c:pt>
                <c:pt idx="1370">
                  <c:v>43375</c:v>
                </c:pt>
                <c:pt idx="1371">
                  <c:v>43376</c:v>
                </c:pt>
                <c:pt idx="1372">
                  <c:v>43377</c:v>
                </c:pt>
                <c:pt idx="1373">
                  <c:v>43378</c:v>
                </c:pt>
                <c:pt idx="1374">
                  <c:v>43379</c:v>
                </c:pt>
                <c:pt idx="1375">
                  <c:v>43380</c:v>
                </c:pt>
                <c:pt idx="1376">
                  <c:v>43381</c:v>
                </c:pt>
                <c:pt idx="1377">
                  <c:v>43382</c:v>
                </c:pt>
                <c:pt idx="1378">
                  <c:v>43383</c:v>
                </c:pt>
                <c:pt idx="1379">
                  <c:v>43384</c:v>
                </c:pt>
                <c:pt idx="1380">
                  <c:v>43385</c:v>
                </c:pt>
                <c:pt idx="1381">
                  <c:v>43386</c:v>
                </c:pt>
                <c:pt idx="1382">
                  <c:v>43387</c:v>
                </c:pt>
                <c:pt idx="1383">
                  <c:v>43388</c:v>
                </c:pt>
                <c:pt idx="1384">
                  <c:v>43389</c:v>
                </c:pt>
                <c:pt idx="1385">
                  <c:v>43390</c:v>
                </c:pt>
                <c:pt idx="1386">
                  <c:v>43391</c:v>
                </c:pt>
                <c:pt idx="1387">
                  <c:v>43392</c:v>
                </c:pt>
                <c:pt idx="1388">
                  <c:v>43393</c:v>
                </c:pt>
                <c:pt idx="1389">
                  <c:v>43394</c:v>
                </c:pt>
                <c:pt idx="1390">
                  <c:v>43395</c:v>
                </c:pt>
                <c:pt idx="1391">
                  <c:v>43396</c:v>
                </c:pt>
                <c:pt idx="1392">
                  <c:v>43397</c:v>
                </c:pt>
                <c:pt idx="1393">
                  <c:v>43398</c:v>
                </c:pt>
                <c:pt idx="1394">
                  <c:v>43399</c:v>
                </c:pt>
                <c:pt idx="1395">
                  <c:v>43400</c:v>
                </c:pt>
                <c:pt idx="1396">
                  <c:v>43401</c:v>
                </c:pt>
                <c:pt idx="1397">
                  <c:v>43402</c:v>
                </c:pt>
                <c:pt idx="1398">
                  <c:v>43403</c:v>
                </c:pt>
                <c:pt idx="1399">
                  <c:v>43404</c:v>
                </c:pt>
                <c:pt idx="1400">
                  <c:v>43405</c:v>
                </c:pt>
                <c:pt idx="1401">
                  <c:v>43406</c:v>
                </c:pt>
                <c:pt idx="1402">
                  <c:v>43407</c:v>
                </c:pt>
                <c:pt idx="1403">
                  <c:v>43408</c:v>
                </c:pt>
                <c:pt idx="1404">
                  <c:v>43409</c:v>
                </c:pt>
                <c:pt idx="1405">
                  <c:v>43410</c:v>
                </c:pt>
                <c:pt idx="1406">
                  <c:v>43411</c:v>
                </c:pt>
                <c:pt idx="1407">
                  <c:v>43412</c:v>
                </c:pt>
                <c:pt idx="1408">
                  <c:v>43413</c:v>
                </c:pt>
                <c:pt idx="1409">
                  <c:v>43414</c:v>
                </c:pt>
                <c:pt idx="1410">
                  <c:v>43415</c:v>
                </c:pt>
                <c:pt idx="1411">
                  <c:v>43416</c:v>
                </c:pt>
                <c:pt idx="1412">
                  <c:v>43417</c:v>
                </c:pt>
                <c:pt idx="1413">
                  <c:v>43418</c:v>
                </c:pt>
                <c:pt idx="1414">
                  <c:v>43419</c:v>
                </c:pt>
                <c:pt idx="1415">
                  <c:v>43420</c:v>
                </c:pt>
                <c:pt idx="1416">
                  <c:v>43421</c:v>
                </c:pt>
                <c:pt idx="1417">
                  <c:v>43422</c:v>
                </c:pt>
                <c:pt idx="1418">
                  <c:v>43423</c:v>
                </c:pt>
                <c:pt idx="1419">
                  <c:v>43424</c:v>
                </c:pt>
                <c:pt idx="1420">
                  <c:v>43425</c:v>
                </c:pt>
                <c:pt idx="1421">
                  <c:v>43426</c:v>
                </c:pt>
                <c:pt idx="1422">
                  <c:v>43427</c:v>
                </c:pt>
                <c:pt idx="1423">
                  <c:v>43428</c:v>
                </c:pt>
                <c:pt idx="1424">
                  <c:v>43429</c:v>
                </c:pt>
                <c:pt idx="1425">
                  <c:v>43430</c:v>
                </c:pt>
                <c:pt idx="1426">
                  <c:v>43431</c:v>
                </c:pt>
                <c:pt idx="1427">
                  <c:v>43432</c:v>
                </c:pt>
                <c:pt idx="1428">
                  <c:v>43433</c:v>
                </c:pt>
                <c:pt idx="1429">
                  <c:v>43434</c:v>
                </c:pt>
                <c:pt idx="1430">
                  <c:v>43435</c:v>
                </c:pt>
                <c:pt idx="1431">
                  <c:v>43436</c:v>
                </c:pt>
                <c:pt idx="1432">
                  <c:v>43437</c:v>
                </c:pt>
                <c:pt idx="1433">
                  <c:v>43438</c:v>
                </c:pt>
                <c:pt idx="1434">
                  <c:v>43439</c:v>
                </c:pt>
                <c:pt idx="1435">
                  <c:v>43440</c:v>
                </c:pt>
                <c:pt idx="1436">
                  <c:v>43441</c:v>
                </c:pt>
                <c:pt idx="1437">
                  <c:v>43442</c:v>
                </c:pt>
                <c:pt idx="1438">
                  <c:v>43443</c:v>
                </c:pt>
                <c:pt idx="1439">
                  <c:v>43444</c:v>
                </c:pt>
                <c:pt idx="1440">
                  <c:v>43445</c:v>
                </c:pt>
                <c:pt idx="1441">
                  <c:v>43446</c:v>
                </c:pt>
                <c:pt idx="1442">
                  <c:v>43447</c:v>
                </c:pt>
                <c:pt idx="1443">
                  <c:v>43448</c:v>
                </c:pt>
                <c:pt idx="1444">
                  <c:v>43449</c:v>
                </c:pt>
                <c:pt idx="1445">
                  <c:v>43450</c:v>
                </c:pt>
                <c:pt idx="1446">
                  <c:v>43451</c:v>
                </c:pt>
                <c:pt idx="1447">
                  <c:v>43452</c:v>
                </c:pt>
                <c:pt idx="1448">
                  <c:v>43453</c:v>
                </c:pt>
                <c:pt idx="1449">
                  <c:v>43454</c:v>
                </c:pt>
                <c:pt idx="1450">
                  <c:v>43455</c:v>
                </c:pt>
                <c:pt idx="1451">
                  <c:v>43456</c:v>
                </c:pt>
                <c:pt idx="1452">
                  <c:v>43457</c:v>
                </c:pt>
                <c:pt idx="1453">
                  <c:v>43458</c:v>
                </c:pt>
                <c:pt idx="1454">
                  <c:v>43459</c:v>
                </c:pt>
                <c:pt idx="1455">
                  <c:v>43460</c:v>
                </c:pt>
                <c:pt idx="1456">
                  <c:v>43461</c:v>
                </c:pt>
                <c:pt idx="1457">
                  <c:v>43462</c:v>
                </c:pt>
                <c:pt idx="1458">
                  <c:v>43463</c:v>
                </c:pt>
                <c:pt idx="1459">
                  <c:v>43464</c:v>
                </c:pt>
                <c:pt idx="1460">
                  <c:v>43465</c:v>
                </c:pt>
                <c:pt idx="1461">
                  <c:v>43466</c:v>
                </c:pt>
                <c:pt idx="1462">
                  <c:v>43467</c:v>
                </c:pt>
                <c:pt idx="1463">
                  <c:v>43468</c:v>
                </c:pt>
                <c:pt idx="1464">
                  <c:v>43469</c:v>
                </c:pt>
                <c:pt idx="1465">
                  <c:v>43470</c:v>
                </c:pt>
                <c:pt idx="1466">
                  <c:v>43471</c:v>
                </c:pt>
                <c:pt idx="1467">
                  <c:v>43472</c:v>
                </c:pt>
                <c:pt idx="1468">
                  <c:v>43473</c:v>
                </c:pt>
                <c:pt idx="1469">
                  <c:v>43474</c:v>
                </c:pt>
                <c:pt idx="1470">
                  <c:v>43475</c:v>
                </c:pt>
                <c:pt idx="1471">
                  <c:v>43476</c:v>
                </c:pt>
                <c:pt idx="1472">
                  <c:v>43477</c:v>
                </c:pt>
                <c:pt idx="1473">
                  <c:v>43478</c:v>
                </c:pt>
                <c:pt idx="1474">
                  <c:v>43479</c:v>
                </c:pt>
                <c:pt idx="1475">
                  <c:v>43480</c:v>
                </c:pt>
                <c:pt idx="1476">
                  <c:v>43481</c:v>
                </c:pt>
                <c:pt idx="1477">
                  <c:v>43482</c:v>
                </c:pt>
                <c:pt idx="1478">
                  <c:v>43483</c:v>
                </c:pt>
                <c:pt idx="1479">
                  <c:v>43484</c:v>
                </c:pt>
                <c:pt idx="1480">
                  <c:v>43485</c:v>
                </c:pt>
                <c:pt idx="1481">
                  <c:v>43486</c:v>
                </c:pt>
                <c:pt idx="1482">
                  <c:v>43487</c:v>
                </c:pt>
                <c:pt idx="1483">
                  <c:v>43488</c:v>
                </c:pt>
                <c:pt idx="1484">
                  <c:v>43489</c:v>
                </c:pt>
                <c:pt idx="1485">
                  <c:v>43490</c:v>
                </c:pt>
                <c:pt idx="1486">
                  <c:v>43491</c:v>
                </c:pt>
                <c:pt idx="1487">
                  <c:v>43492</c:v>
                </c:pt>
                <c:pt idx="1488">
                  <c:v>43493</c:v>
                </c:pt>
                <c:pt idx="1489">
                  <c:v>43494</c:v>
                </c:pt>
                <c:pt idx="1490">
                  <c:v>43495</c:v>
                </c:pt>
                <c:pt idx="1491">
                  <c:v>43496</c:v>
                </c:pt>
                <c:pt idx="1492">
                  <c:v>43497</c:v>
                </c:pt>
                <c:pt idx="1493">
                  <c:v>43498</c:v>
                </c:pt>
                <c:pt idx="1494">
                  <c:v>43499</c:v>
                </c:pt>
                <c:pt idx="1495">
                  <c:v>43500</c:v>
                </c:pt>
                <c:pt idx="1496">
                  <c:v>43501</c:v>
                </c:pt>
                <c:pt idx="1497">
                  <c:v>43502</c:v>
                </c:pt>
                <c:pt idx="1498">
                  <c:v>43503</c:v>
                </c:pt>
                <c:pt idx="1499">
                  <c:v>43504</c:v>
                </c:pt>
                <c:pt idx="1500">
                  <c:v>43505</c:v>
                </c:pt>
                <c:pt idx="1501">
                  <c:v>43506</c:v>
                </c:pt>
                <c:pt idx="1502">
                  <c:v>43507</c:v>
                </c:pt>
                <c:pt idx="1503">
                  <c:v>43508</c:v>
                </c:pt>
                <c:pt idx="1504">
                  <c:v>43509</c:v>
                </c:pt>
                <c:pt idx="1505">
                  <c:v>43510</c:v>
                </c:pt>
                <c:pt idx="1506">
                  <c:v>43511</c:v>
                </c:pt>
                <c:pt idx="1507">
                  <c:v>43512</c:v>
                </c:pt>
                <c:pt idx="1508">
                  <c:v>43513</c:v>
                </c:pt>
                <c:pt idx="1509">
                  <c:v>43514</c:v>
                </c:pt>
                <c:pt idx="1510">
                  <c:v>43515</c:v>
                </c:pt>
                <c:pt idx="1511">
                  <c:v>43516</c:v>
                </c:pt>
                <c:pt idx="1512">
                  <c:v>43517</c:v>
                </c:pt>
                <c:pt idx="1513">
                  <c:v>43518</c:v>
                </c:pt>
                <c:pt idx="1514">
                  <c:v>43519</c:v>
                </c:pt>
                <c:pt idx="1515">
                  <c:v>43520</c:v>
                </c:pt>
                <c:pt idx="1516">
                  <c:v>43521</c:v>
                </c:pt>
                <c:pt idx="1517">
                  <c:v>43522</c:v>
                </c:pt>
                <c:pt idx="1518">
                  <c:v>43523</c:v>
                </c:pt>
                <c:pt idx="1519">
                  <c:v>43524</c:v>
                </c:pt>
                <c:pt idx="1520">
                  <c:v>43525</c:v>
                </c:pt>
                <c:pt idx="1521">
                  <c:v>43526</c:v>
                </c:pt>
                <c:pt idx="1522">
                  <c:v>43527</c:v>
                </c:pt>
                <c:pt idx="1523">
                  <c:v>43528</c:v>
                </c:pt>
                <c:pt idx="1524">
                  <c:v>43529</c:v>
                </c:pt>
                <c:pt idx="1525">
                  <c:v>43530</c:v>
                </c:pt>
                <c:pt idx="1526">
                  <c:v>43531</c:v>
                </c:pt>
                <c:pt idx="1527">
                  <c:v>43532</c:v>
                </c:pt>
                <c:pt idx="1528">
                  <c:v>43533</c:v>
                </c:pt>
                <c:pt idx="1529">
                  <c:v>43534</c:v>
                </c:pt>
                <c:pt idx="1530">
                  <c:v>43535</c:v>
                </c:pt>
                <c:pt idx="1531">
                  <c:v>43536</c:v>
                </c:pt>
                <c:pt idx="1532">
                  <c:v>43537</c:v>
                </c:pt>
                <c:pt idx="1533">
                  <c:v>43538</c:v>
                </c:pt>
                <c:pt idx="1534">
                  <c:v>43539</c:v>
                </c:pt>
                <c:pt idx="1535">
                  <c:v>43540</c:v>
                </c:pt>
                <c:pt idx="1536">
                  <c:v>43541</c:v>
                </c:pt>
                <c:pt idx="1537">
                  <c:v>43542</c:v>
                </c:pt>
                <c:pt idx="1538">
                  <c:v>43543</c:v>
                </c:pt>
                <c:pt idx="1539">
                  <c:v>43544</c:v>
                </c:pt>
                <c:pt idx="1540">
                  <c:v>43545</c:v>
                </c:pt>
                <c:pt idx="1541">
                  <c:v>43546</c:v>
                </c:pt>
                <c:pt idx="1542">
                  <c:v>43547</c:v>
                </c:pt>
                <c:pt idx="1543">
                  <c:v>43548</c:v>
                </c:pt>
                <c:pt idx="1544">
                  <c:v>43549</c:v>
                </c:pt>
                <c:pt idx="1545">
                  <c:v>43550</c:v>
                </c:pt>
                <c:pt idx="1546">
                  <c:v>43551</c:v>
                </c:pt>
                <c:pt idx="1547">
                  <c:v>43552</c:v>
                </c:pt>
                <c:pt idx="1548">
                  <c:v>43553</c:v>
                </c:pt>
                <c:pt idx="1549">
                  <c:v>43554</c:v>
                </c:pt>
                <c:pt idx="1550">
                  <c:v>43555</c:v>
                </c:pt>
                <c:pt idx="1551">
                  <c:v>43556</c:v>
                </c:pt>
                <c:pt idx="1552">
                  <c:v>43557</c:v>
                </c:pt>
                <c:pt idx="1553">
                  <c:v>43558</c:v>
                </c:pt>
                <c:pt idx="1554">
                  <c:v>43559</c:v>
                </c:pt>
                <c:pt idx="1555">
                  <c:v>43560</c:v>
                </c:pt>
                <c:pt idx="1556">
                  <c:v>43561</c:v>
                </c:pt>
                <c:pt idx="1557">
                  <c:v>43562</c:v>
                </c:pt>
                <c:pt idx="1558">
                  <c:v>43563</c:v>
                </c:pt>
                <c:pt idx="1559">
                  <c:v>43564</c:v>
                </c:pt>
                <c:pt idx="1560">
                  <c:v>43565</c:v>
                </c:pt>
                <c:pt idx="1561">
                  <c:v>43566</c:v>
                </c:pt>
                <c:pt idx="1562">
                  <c:v>43567</c:v>
                </c:pt>
                <c:pt idx="1563">
                  <c:v>43568</c:v>
                </c:pt>
                <c:pt idx="1564">
                  <c:v>43569</c:v>
                </c:pt>
                <c:pt idx="1565">
                  <c:v>43570</c:v>
                </c:pt>
                <c:pt idx="1566">
                  <c:v>43571</c:v>
                </c:pt>
                <c:pt idx="1567">
                  <c:v>43572</c:v>
                </c:pt>
                <c:pt idx="1568">
                  <c:v>43573</c:v>
                </c:pt>
                <c:pt idx="1569">
                  <c:v>43574</c:v>
                </c:pt>
                <c:pt idx="1570">
                  <c:v>43575</c:v>
                </c:pt>
                <c:pt idx="1571">
                  <c:v>43576</c:v>
                </c:pt>
                <c:pt idx="1572">
                  <c:v>43577</c:v>
                </c:pt>
                <c:pt idx="1573">
                  <c:v>43578</c:v>
                </c:pt>
                <c:pt idx="1574">
                  <c:v>43579</c:v>
                </c:pt>
                <c:pt idx="1575">
                  <c:v>43580</c:v>
                </c:pt>
                <c:pt idx="1576">
                  <c:v>43581</c:v>
                </c:pt>
                <c:pt idx="1577">
                  <c:v>43582</c:v>
                </c:pt>
                <c:pt idx="1578">
                  <c:v>43583</c:v>
                </c:pt>
                <c:pt idx="1579">
                  <c:v>43584</c:v>
                </c:pt>
                <c:pt idx="1580">
                  <c:v>43585</c:v>
                </c:pt>
                <c:pt idx="1581">
                  <c:v>43586</c:v>
                </c:pt>
                <c:pt idx="1582">
                  <c:v>43587</c:v>
                </c:pt>
                <c:pt idx="1583">
                  <c:v>43588</c:v>
                </c:pt>
                <c:pt idx="1584">
                  <c:v>43589</c:v>
                </c:pt>
                <c:pt idx="1585">
                  <c:v>43590</c:v>
                </c:pt>
                <c:pt idx="1586">
                  <c:v>43591</c:v>
                </c:pt>
                <c:pt idx="1587">
                  <c:v>43592</c:v>
                </c:pt>
                <c:pt idx="1588">
                  <c:v>43593</c:v>
                </c:pt>
                <c:pt idx="1589">
                  <c:v>43594</c:v>
                </c:pt>
                <c:pt idx="1590">
                  <c:v>43595</c:v>
                </c:pt>
                <c:pt idx="1591">
                  <c:v>43596</c:v>
                </c:pt>
                <c:pt idx="1592">
                  <c:v>43597</c:v>
                </c:pt>
                <c:pt idx="1593">
                  <c:v>43598</c:v>
                </c:pt>
                <c:pt idx="1594">
                  <c:v>43599</c:v>
                </c:pt>
                <c:pt idx="1595">
                  <c:v>43600</c:v>
                </c:pt>
                <c:pt idx="1596">
                  <c:v>43601</c:v>
                </c:pt>
                <c:pt idx="1597">
                  <c:v>43602</c:v>
                </c:pt>
                <c:pt idx="1598">
                  <c:v>43603</c:v>
                </c:pt>
                <c:pt idx="1599">
                  <c:v>43604</c:v>
                </c:pt>
                <c:pt idx="1600">
                  <c:v>43605</c:v>
                </c:pt>
                <c:pt idx="1601">
                  <c:v>43606</c:v>
                </c:pt>
                <c:pt idx="1602">
                  <c:v>43607</c:v>
                </c:pt>
                <c:pt idx="1603">
                  <c:v>43608</c:v>
                </c:pt>
                <c:pt idx="1604">
                  <c:v>43609</c:v>
                </c:pt>
                <c:pt idx="1605">
                  <c:v>43610</c:v>
                </c:pt>
                <c:pt idx="1606">
                  <c:v>43611</c:v>
                </c:pt>
                <c:pt idx="1607">
                  <c:v>43612</c:v>
                </c:pt>
                <c:pt idx="1608">
                  <c:v>43613</c:v>
                </c:pt>
                <c:pt idx="1609">
                  <c:v>43614</c:v>
                </c:pt>
                <c:pt idx="1610">
                  <c:v>43615</c:v>
                </c:pt>
                <c:pt idx="1611">
                  <c:v>43616</c:v>
                </c:pt>
                <c:pt idx="1612">
                  <c:v>43617</c:v>
                </c:pt>
                <c:pt idx="1613">
                  <c:v>43618</c:v>
                </c:pt>
                <c:pt idx="1614">
                  <c:v>43619</c:v>
                </c:pt>
                <c:pt idx="1615">
                  <c:v>43620</c:v>
                </c:pt>
                <c:pt idx="1616">
                  <c:v>43621</c:v>
                </c:pt>
                <c:pt idx="1617">
                  <c:v>43622</c:v>
                </c:pt>
                <c:pt idx="1618">
                  <c:v>43623</c:v>
                </c:pt>
                <c:pt idx="1619">
                  <c:v>43624</c:v>
                </c:pt>
                <c:pt idx="1620">
                  <c:v>43625</c:v>
                </c:pt>
                <c:pt idx="1621">
                  <c:v>43626</c:v>
                </c:pt>
                <c:pt idx="1622">
                  <c:v>43627</c:v>
                </c:pt>
                <c:pt idx="1623">
                  <c:v>43628</c:v>
                </c:pt>
                <c:pt idx="1624">
                  <c:v>43629</c:v>
                </c:pt>
                <c:pt idx="1625">
                  <c:v>43630</c:v>
                </c:pt>
                <c:pt idx="1626">
                  <c:v>43631</c:v>
                </c:pt>
                <c:pt idx="1627">
                  <c:v>43632</c:v>
                </c:pt>
                <c:pt idx="1628">
                  <c:v>43633</c:v>
                </c:pt>
                <c:pt idx="1629">
                  <c:v>43634</c:v>
                </c:pt>
                <c:pt idx="1630">
                  <c:v>43635</c:v>
                </c:pt>
                <c:pt idx="1631">
                  <c:v>43636</c:v>
                </c:pt>
                <c:pt idx="1632">
                  <c:v>43637</c:v>
                </c:pt>
                <c:pt idx="1633">
                  <c:v>43638</c:v>
                </c:pt>
                <c:pt idx="1634">
                  <c:v>43639</c:v>
                </c:pt>
                <c:pt idx="1635">
                  <c:v>43640</c:v>
                </c:pt>
                <c:pt idx="1636">
                  <c:v>43641</c:v>
                </c:pt>
                <c:pt idx="1637">
                  <c:v>43642</c:v>
                </c:pt>
                <c:pt idx="1638">
                  <c:v>43643</c:v>
                </c:pt>
                <c:pt idx="1639">
                  <c:v>43644</c:v>
                </c:pt>
                <c:pt idx="1640">
                  <c:v>43645</c:v>
                </c:pt>
                <c:pt idx="1641">
                  <c:v>43646</c:v>
                </c:pt>
                <c:pt idx="1642">
                  <c:v>43647</c:v>
                </c:pt>
              </c:numCache>
            </c:numRef>
          </c:cat>
          <c:val>
            <c:numRef>
              <c:f>Raw_Data!$C$2:$C$1644</c:f>
              <c:numCache>
                <c:formatCode>General</c:formatCode>
                <c:ptCount val="1643"/>
                <c:pt idx="1460" formatCode="[$$-409]#,##0.00;[Red][$$-409]#,##0.00">
                  <c:v>0</c:v>
                </c:pt>
                <c:pt idx="1461" formatCode="[$$-409]#,##0.00;[Red][$$-409]#,##0.00">
                  <c:v>-7.312142467735175E-3</c:v>
                </c:pt>
                <c:pt idx="1462" formatCode="[$$-409]#,##0.00;[Red][$$-409]#,##0.00">
                  <c:v>-1.4624284938371654E-2</c:v>
                </c:pt>
                <c:pt idx="1463" formatCode="[$$-409]#,##0.00;[Red][$$-409]#,##0.00">
                  <c:v>-2.193642740610683E-2</c:v>
                </c:pt>
                <c:pt idx="1464" formatCode="[$$-409]#,##0.00;[Red][$$-409]#,##0.00">
                  <c:v>-2.9248569876743308E-2</c:v>
                </c:pt>
                <c:pt idx="1465" formatCode="[$$-409]#,##0.00;[Red][$$-409]#,##0.00">
                  <c:v>-3.656071234447849E-2</c:v>
                </c:pt>
                <c:pt idx="1466" formatCode="[$$-409]#,##0.00;[Red][$$-409]#,##0.00">
                  <c:v>-4.3872854815114964E-2</c:v>
                </c:pt>
                <c:pt idx="1467" formatCode="[$$-409]#,##0.00;[Red][$$-409]#,##0.00">
                  <c:v>-5.1184997282850142E-2</c:v>
                </c:pt>
                <c:pt idx="1468" formatCode="[$$-409]#,##0.00;[Red][$$-409]#,##0.00">
                  <c:v>-5.8497139753486617E-2</c:v>
                </c:pt>
                <c:pt idx="1469" formatCode="[$$-409]#,##0.00;[Red][$$-409]#,##0.00">
                  <c:v>-6.5809282221221801E-2</c:v>
                </c:pt>
                <c:pt idx="1470" formatCode="[$$-409]#,##0.00;[Red][$$-409]#,##0.00">
                  <c:v>-7.3121424691858269E-2</c:v>
                </c:pt>
                <c:pt idx="1471" formatCode="[$$-409]#,##0.00;[Red][$$-409]#,##0.00">
                  <c:v>-8.0433567159593447E-2</c:v>
                </c:pt>
                <c:pt idx="1472" formatCode="[$$-409]#,##0.00;[Red][$$-409]#,##0.00">
                  <c:v>-8.7745709630229929E-2</c:v>
                </c:pt>
                <c:pt idx="1473" formatCode="[$$-409]#,##0.00;[Red][$$-409]#,##0.00">
                  <c:v>-9.5057852097965106E-2</c:v>
                </c:pt>
                <c:pt idx="1474" formatCode="[$$-409]#,##0.00;[Red][$$-409]#,##0.00">
                  <c:v>-0.10236999456860157</c:v>
                </c:pt>
                <c:pt idx="1475" formatCode="[$$-409]#,##0.00;[Red][$$-409]#,##0.00">
                  <c:v>-0.10968213703633677</c:v>
                </c:pt>
                <c:pt idx="1476" formatCode="[$$-409]#,##0.00;[Red][$$-409]#,##0.00">
                  <c:v>-0.11699427950697323</c:v>
                </c:pt>
                <c:pt idx="1477" formatCode="[$$-409]#,##0.00;[Red][$$-409]#,##0.00">
                  <c:v>-0.12430642197470841</c:v>
                </c:pt>
                <c:pt idx="1478" formatCode="[$$-409]#,##0.00;[Red][$$-409]#,##0.00">
                  <c:v>-0.13161856444534489</c:v>
                </c:pt>
                <c:pt idx="1479" formatCode="[$$-409]#,##0.00;[Red][$$-409]#,##0.00">
                  <c:v>-0.13893070691308004</c:v>
                </c:pt>
                <c:pt idx="1480" formatCode="[$$-409]#,##0.00;[Red][$$-409]#,##0.00">
                  <c:v>-0.14624284938371654</c:v>
                </c:pt>
                <c:pt idx="1481" formatCode="[$$-409]#,##0.00;[Red][$$-409]#,##0.00">
                  <c:v>-0.15355499185145169</c:v>
                </c:pt>
                <c:pt idx="1482" formatCode="[$$-409]#,##0.00;[Red][$$-409]#,##0.00">
                  <c:v>-0.16086713432208818</c:v>
                </c:pt>
                <c:pt idx="1483" formatCode="[$$-409]#,##0.00;[Red][$$-409]#,##0.00">
                  <c:v>-0.16817927678982336</c:v>
                </c:pt>
                <c:pt idx="1484" formatCode="[$$-409]#,##0.00;[Red][$$-409]#,##0.00">
                  <c:v>-0.17549141926045986</c:v>
                </c:pt>
                <c:pt idx="1485" formatCode="[$$-409]#,##0.00;[Red][$$-409]#,##0.00">
                  <c:v>-0.18280356172819501</c:v>
                </c:pt>
                <c:pt idx="1486" formatCode="[$$-409]#,##0.00;[Red][$$-409]#,##0.00">
                  <c:v>-0.1901157041988315</c:v>
                </c:pt>
                <c:pt idx="1487" formatCode="[$$-409]#,##0.00;[Red][$$-409]#,##0.00">
                  <c:v>-0.19742784666656665</c:v>
                </c:pt>
                <c:pt idx="1488" formatCode="[$$-409]#,##0.00;[Red][$$-409]#,##0.00">
                  <c:v>-0.20473998913720315</c:v>
                </c:pt>
                <c:pt idx="1489" formatCode="[$$-409]#,##0.00;[Red][$$-409]#,##0.00">
                  <c:v>-0.21205213160493833</c:v>
                </c:pt>
                <c:pt idx="1490" formatCode="[$$-409]#,##0.00;[Red][$$-409]#,##0.00">
                  <c:v>-0.21936427407557482</c:v>
                </c:pt>
                <c:pt idx="1491" formatCode="[$$-409]#,##0.00;[Red][$$-409]#,##0.00">
                  <c:v>-0.22667641654330997</c:v>
                </c:pt>
                <c:pt idx="1492" formatCode="[$$-409]#,##0.00;[Red][$$-409]#,##0.00">
                  <c:v>-0.23398855901394647</c:v>
                </c:pt>
                <c:pt idx="1493" formatCode="[$$-409]#,##0.00;[Red][$$-409]#,##0.00">
                  <c:v>-0.24130070148168162</c:v>
                </c:pt>
                <c:pt idx="1494" formatCode="[$$-409]#,##0.00;[Red][$$-409]#,##0.00">
                  <c:v>-0.24861284395231811</c:v>
                </c:pt>
                <c:pt idx="1495" formatCode="[$$-409]#,##0.00;[Red][$$-409]#,##0.00">
                  <c:v>-0.25592498642005335</c:v>
                </c:pt>
                <c:pt idx="1496" formatCode="[$$-409]#,##0.00;[Red][$$-409]#,##0.00">
                  <c:v>-0.26323712889068979</c:v>
                </c:pt>
                <c:pt idx="1497" formatCode="[$$-409]#,##0.00;[Red][$$-409]#,##0.00">
                  <c:v>-0.27054927135842499</c:v>
                </c:pt>
                <c:pt idx="1498" formatCode="[$$-409]#,##0.00;[Red][$$-409]#,##0.00">
                  <c:v>-0.27786141382906143</c:v>
                </c:pt>
                <c:pt idx="1499" formatCode="[$$-409]#,##0.00;[Red][$$-409]#,##0.00">
                  <c:v>-0.28517355629679664</c:v>
                </c:pt>
                <c:pt idx="1500" formatCode="[$$-409]#,##0.00;[Red][$$-409]#,##0.00">
                  <c:v>-0.29248569876743308</c:v>
                </c:pt>
                <c:pt idx="1501" formatCode="[$$-409]#,##0.00;[Red][$$-409]#,##0.00">
                  <c:v>-0.29979784123516828</c:v>
                </c:pt>
                <c:pt idx="1502" formatCode="[$$-409]#,##0.00;[Red][$$-409]#,##0.00">
                  <c:v>-0.30710998370580472</c:v>
                </c:pt>
                <c:pt idx="1503" formatCode="[$$-409]#,##0.00;[Red][$$-409]#,##0.00">
                  <c:v>-0.31442212617353993</c:v>
                </c:pt>
                <c:pt idx="1504" formatCode="[$$-409]#,##0.00;[Red][$$-409]#,##0.00">
                  <c:v>-0.32173426864417637</c:v>
                </c:pt>
                <c:pt idx="1505" formatCode="[$$-409]#,##0.00;[Red][$$-409]#,##0.00">
                  <c:v>-0.32904641111191163</c:v>
                </c:pt>
                <c:pt idx="1506" formatCode="[$$-409]#,##0.00;[Red][$$-409]#,##0.00">
                  <c:v>-0.33635855358254807</c:v>
                </c:pt>
                <c:pt idx="1507" formatCode="[$$-409]#,##0.00;[Red][$$-409]#,##0.00">
                  <c:v>-0.34367069605028328</c:v>
                </c:pt>
                <c:pt idx="1508" formatCode="[$$-409]#,##0.00;[Red][$$-409]#,##0.00">
                  <c:v>-0.35098283852091972</c:v>
                </c:pt>
                <c:pt idx="1509" formatCode="[$$-409]#,##0.00;[Red][$$-409]#,##0.00">
                  <c:v>-0.35829498098865492</c:v>
                </c:pt>
                <c:pt idx="1510" formatCode="[$$-409]#,##0.00;[Red][$$-409]#,##0.00">
                  <c:v>-0.36560712345929136</c:v>
                </c:pt>
                <c:pt idx="1511" formatCode="[$$-409]#,##0.00;[Red][$$-409]#,##0.00">
                  <c:v>-0.37291926592702657</c:v>
                </c:pt>
                <c:pt idx="1512" formatCode="[$$-409]#,##0.00;[Red][$$-409]#,##0.00">
                  <c:v>-0.38023140839766301</c:v>
                </c:pt>
                <c:pt idx="1513" formatCode="[$$-409]#,##0.00;[Red][$$-409]#,##0.00">
                  <c:v>-0.38754355086539821</c:v>
                </c:pt>
                <c:pt idx="1514" formatCode="[$$-409]#,##0.00;[Red][$$-409]#,##0.00">
                  <c:v>-0.39485569333603465</c:v>
                </c:pt>
                <c:pt idx="1515" formatCode="[$$-409]#,##0.00;[Red][$$-409]#,##0.00">
                  <c:v>-0.40216783580376986</c:v>
                </c:pt>
                <c:pt idx="1516" formatCode="[$$-409]#,##0.00;[Red][$$-409]#,##0.00">
                  <c:v>-0.4094799782744063</c:v>
                </c:pt>
                <c:pt idx="1517" formatCode="[$$-409]#,##0.00;[Red][$$-409]#,##0.00">
                  <c:v>-0.4167921207421415</c:v>
                </c:pt>
                <c:pt idx="1518" formatCode="[$$-409]#,##0.00;[Red][$$-409]#,##0.00">
                  <c:v>-0.424104263212778</c:v>
                </c:pt>
                <c:pt idx="1519" formatCode="[$$-409]#,##0.00;[Red][$$-409]#,##0.00">
                  <c:v>-0.4314164056805132</c:v>
                </c:pt>
                <c:pt idx="1520" formatCode="[$$-409]#,##0.00;[Red][$$-409]#,##0.00">
                  <c:v>-0.43872854815114964</c:v>
                </c:pt>
                <c:pt idx="1521" formatCode="[$$-409]#,##0.00;[Red][$$-409]#,##0.00">
                  <c:v>-0.44604069061888485</c:v>
                </c:pt>
                <c:pt idx="1522" formatCode="[$$-409]#,##0.00;[Red][$$-409]#,##0.00">
                  <c:v>-0.45335283308952129</c:v>
                </c:pt>
                <c:pt idx="1523" formatCode="[$$-409]#,##0.00;[Red][$$-409]#,##0.00">
                  <c:v>-0.4606649755572565</c:v>
                </c:pt>
                <c:pt idx="1524" formatCode="[$$-409]#,##0.00;[Red][$$-409]#,##0.00">
                  <c:v>-0.46797711802789294</c:v>
                </c:pt>
                <c:pt idx="1525" formatCode="[$$-409]#,##0.00;[Red][$$-409]#,##0.00">
                  <c:v>-0.47528926049562814</c:v>
                </c:pt>
                <c:pt idx="1526" formatCode="[$$-409]#,##0.00;[Red][$$-409]#,##0.00">
                  <c:v>-0.48260140296626458</c:v>
                </c:pt>
                <c:pt idx="1527" formatCode="[$$-409]#,##0.00;[Red][$$-409]#,##0.00">
                  <c:v>-0.48991354543399979</c:v>
                </c:pt>
                <c:pt idx="1528" formatCode="[$$-409]#,##0.00;[Red][$$-409]#,##0.00">
                  <c:v>-0.49722568790463623</c:v>
                </c:pt>
                <c:pt idx="1529" formatCode="[$$-409]#,##0.00;[Red][$$-409]#,##0.00">
                  <c:v>-0.50453783037237143</c:v>
                </c:pt>
                <c:pt idx="1530" formatCode="[$$-409]#,##0.00;[Red][$$-409]#,##0.00">
                  <c:v>-0.51184997284300793</c:v>
                </c:pt>
                <c:pt idx="1531" formatCode="[$$-409]#,##0.00;[Red][$$-409]#,##0.00">
                  <c:v>-0.51916211531074308</c:v>
                </c:pt>
                <c:pt idx="1532" formatCode="[$$-409]#,##0.00;[Red][$$-409]#,##0.00">
                  <c:v>-0.52647425778137957</c:v>
                </c:pt>
                <c:pt idx="1533" formatCode="[$$-409]#,##0.00;[Red][$$-409]#,##0.00">
                  <c:v>-0.53378640024911472</c:v>
                </c:pt>
                <c:pt idx="1534" formatCode="[$$-409]#,##0.00;[Red][$$-409]#,##0.00">
                  <c:v>-0.54109854271975122</c:v>
                </c:pt>
                <c:pt idx="1535" formatCode="[$$-409]#,##0.00;[Red][$$-409]#,##0.00">
                  <c:v>-0.54841068518748637</c:v>
                </c:pt>
                <c:pt idx="1536" formatCode="[$$-409]#,##0.00;[Red][$$-409]#,##0.00">
                  <c:v>-0.55572282765812286</c:v>
                </c:pt>
                <c:pt idx="1537" formatCode="[$$-409]#,##0.00;[Red][$$-409]#,##0.00">
                  <c:v>-0.56303497012585813</c:v>
                </c:pt>
                <c:pt idx="1538" formatCode="[$$-409]#,##0.00;[Red][$$-409]#,##0.00">
                  <c:v>-0.57034711259649451</c:v>
                </c:pt>
                <c:pt idx="1539" formatCode="[$$-409]#,##0.00;[Red][$$-409]#,##0.00">
                  <c:v>-0.57765925506422977</c:v>
                </c:pt>
                <c:pt idx="1540" formatCode="[$$-409]#,##0.00;[Red][$$-409]#,##0.00">
                  <c:v>-0.58497139753486616</c:v>
                </c:pt>
                <c:pt idx="1541" formatCode="[$$-409]#,##0.00;[Red][$$-409]#,##0.00">
                  <c:v>-0.59228354000260142</c:v>
                </c:pt>
                <c:pt idx="1542" formatCode="[$$-409]#,##0.00;[Red][$$-409]#,##0.00">
                  <c:v>-0.5995956824732378</c:v>
                </c:pt>
                <c:pt idx="1543" formatCode="[$$-409]#,##0.00;[Red][$$-409]#,##0.00">
                  <c:v>-0.60690782494097306</c:v>
                </c:pt>
                <c:pt idx="1544" formatCode="[$$-409]#,##0.00;[Red][$$-409]#,##0.00">
                  <c:v>-0.61421996741160945</c:v>
                </c:pt>
                <c:pt idx="1545" formatCode="[$$-409]#,##0.00;[Red][$$-409]#,##0.00">
                  <c:v>-0.62153210987934471</c:v>
                </c:pt>
                <c:pt idx="1546" formatCode="[$$-409]#,##0.00;[Red][$$-409]#,##0.00">
                  <c:v>-0.62884425234998109</c:v>
                </c:pt>
                <c:pt idx="1547" formatCode="[$$-409]#,##0.00;[Red][$$-409]#,##0.00">
                  <c:v>-0.63615639481771635</c:v>
                </c:pt>
                <c:pt idx="1548" formatCode="[$$-409]#,##0.00;[Red][$$-409]#,##0.00">
                  <c:v>-0.64346853728835274</c:v>
                </c:pt>
                <c:pt idx="1549" formatCode="[$$-409]#,##0.00;[Red][$$-409]#,##0.00">
                  <c:v>-0.650780679756088</c:v>
                </c:pt>
                <c:pt idx="1550" formatCode="[$$-409]#,##0.00;[Red][$$-409]#,##0.00">
                  <c:v>-0.65809282222672449</c:v>
                </c:pt>
                <c:pt idx="1551" formatCode="[$$-409]#,##0.00;[Red][$$-409]#,##0.00">
                  <c:v>-0.66540496469445964</c:v>
                </c:pt>
                <c:pt idx="1552" formatCode="[$$-409]#,##0.00;[Red][$$-409]#,##0.00">
                  <c:v>-0.67271710716509614</c:v>
                </c:pt>
                <c:pt idx="1553" formatCode="[$$-409]#,##0.00;[Red][$$-409]#,##0.00">
                  <c:v>-0.68002924963283129</c:v>
                </c:pt>
                <c:pt idx="1554" formatCode="[$$-409]#,##0.00;[Red][$$-409]#,##0.00">
                  <c:v>-0.68734139210346779</c:v>
                </c:pt>
                <c:pt idx="1555" formatCode="[$$-409]#,##0.00;[Red][$$-409]#,##0.00">
                  <c:v>-0.69465353457120294</c:v>
                </c:pt>
                <c:pt idx="1556" formatCode="[$$-409]#,##0.00;[Red][$$-409]#,##0.00">
                  <c:v>-0.70196567704183943</c:v>
                </c:pt>
                <c:pt idx="1557" formatCode="[$$-409]#,##0.00;[Red][$$-409]#,##0.00">
                  <c:v>-0.70927781950957458</c:v>
                </c:pt>
                <c:pt idx="1558" formatCode="[$$-409]#,##0.00;[Red][$$-409]#,##0.00">
                  <c:v>-0.71658996198021108</c:v>
                </c:pt>
                <c:pt idx="1559" formatCode="[$$-409]#,##0.00;[Red][$$-409]#,##0.00">
                  <c:v>-0.72390210444794623</c:v>
                </c:pt>
                <c:pt idx="1560" formatCode="[$$-409]#,##0.00;[Red][$$-409]#,##0.00">
                  <c:v>-0.73121424691858272</c:v>
                </c:pt>
                <c:pt idx="1561" formatCode="[$$-409]#,##0.00;[Red][$$-409]#,##0.00">
                  <c:v>-0.73852638938631787</c:v>
                </c:pt>
                <c:pt idx="1562" formatCode="[$$-409]#,##0.00;[Red][$$-409]#,##0.00">
                  <c:v>-0.74583853185695437</c:v>
                </c:pt>
                <c:pt idx="1563" formatCode="[$$-409]#,##0.00;[Red][$$-409]#,##0.00">
                  <c:v>-0.75315067432468963</c:v>
                </c:pt>
                <c:pt idx="1564" formatCode="[$$-409]#,##0.00;[Red][$$-409]#,##0.00">
                  <c:v>-0.76046281679532601</c:v>
                </c:pt>
                <c:pt idx="1565" formatCode="[$$-409]#,##0.00;[Red][$$-409]#,##0.00">
                  <c:v>-0.76777495926306127</c:v>
                </c:pt>
                <c:pt idx="1566" formatCode="[$$-409]#,##0.00;[Red][$$-409]#,##0.00">
                  <c:v>-0.77508710173369766</c:v>
                </c:pt>
                <c:pt idx="1567" formatCode="[$$-409]#,##0.00;[Red][$$-409]#,##0.00">
                  <c:v>-0.78239924420143292</c:v>
                </c:pt>
                <c:pt idx="1568" formatCode="[$$-409]#,##0.00;[Red][$$-409]#,##0.00">
                  <c:v>-0.7897113866720693</c:v>
                </c:pt>
                <c:pt idx="1569" formatCode="[$$-409]#,##0.00;[Red][$$-409]#,##0.00">
                  <c:v>-0.79702352913980457</c:v>
                </c:pt>
                <c:pt idx="1570" formatCode="[$$-409]#,##0.00;[Red][$$-409]#,##0.00">
                  <c:v>-0.80433567161044095</c:v>
                </c:pt>
                <c:pt idx="1571" formatCode="[$$-409]#,##0.00;[Red][$$-409]#,##0.00">
                  <c:v>-0.81164781407817621</c:v>
                </c:pt>
                <c:pt idx="1572" formatCode="[$$-409]#,##0.00;[Red][$$-409]#,##0.00">
                  <c:v>-0.8189599565488126</c:v>
                </c:pt>
                <c:pt idx="1573" formatCode="[$$-409]#,##0.00;[Red][$$-409]#,##0.00">
                  <c:v>-0.82627209901654786</c:v>
                </c:pt>
                <c:pt idx="1574" formatCode="[$$-409]#,##0.00;[Red][$$-409]#,##0.00">
                  <c:v>-0.83358424148718424</c:v>
                </c:pt>
                <c:pt idx="1575" formatCode="[$$-409]#,##0.00;[Red][$$-409]#,##0.00">
                  <c:v>-0.8408963839549195</c:v>
                </c:pt>
                <c:pt idx="1576" formatCode="[$$-409]#,##0.00;[Red][$$-409]#,##0.00">
                  <c:v>-0.848208526425556</c:v>
                </c:pt>
                <c:pt idx="1577" formatCode="[$$-409]#,##0.00;[Red][$$-409]#,##0.00">
                  <c:v>-0.85552066889329115</c:v>
                </c:pt>
                <c:pt idx="1578" formatCode="[$$-409]#,##0.00;[Red][$$-409]#,##0.00">
                  <c:v>-0.86283281136392764</c:v>
                </c:pt>
                <c:pt idx="1579" formatCode="[$$-409]#,##0.00;[Red][$$-409]#,##0.00">
                  <c:v>-0.87014495383166279</c:v>
                </c:pt>
                <c:pt idx="1580" formatCode="[$$-409]#,##0.00;[Red][$$-409]#,##0.00">
                  <c:v>-0.87745709630229929</c:v>
                </c:pt>
                <c:pt idx="1581" formatCode="[$$-409]#,##0.00;[Red][$$-409]#,##0.00">
                  <c:v>-0.88476923877003444</c:v>
                </c:pt>
                <c:pt idx="1582" formatCode="[$$-409]#,##0.00;[Red][$$-409]#,##0.00">
                  <c:v>-0.89208138124067093</c:v>
                </c:pt>
                <c:pt idx="1583" formatCode="[$$-409]#,##0.00;[Red][$$-409]#,##0.00">
                  <c:v>-0.89939352370840608</c:v>
                </c:pt>
                <c:pt idx="1584" formatCode="[$$-409]#,##0.00;[Red][$$-409]#,##0.00">
                  <c:v>-0.90670566617904258</c:v>
                </c:pt>
                <c:pt idx="1585" formatCode="[$$-409]#,##0.00;[Red][$$-409]#,##0.00">
                  <c:v>-0.91401780864677773</c:v>
                </c:pt>
                <c:pt idx="1586" formatCode="[$$-409]#,##0.00;[Red][$$-409]#,##0.00">
                  <c:v>-0.92132995111741423</c:v>
                </c:pt>
                <c:pt idx="1587" formatCode="[$$-409]#,##0.00;[Red][$$-409]#,##0.00">
                  <c:v>-0.92864209358514938</c:v>
                </c:pt>
                <c:pt idx="1588" formatCode="[$$-409]#,##0.00;[Red][$$-409]#,##0.00">
                  <c:v>-0.93595423605578587</c:v>
                </c:pt>
                <c:pt idx="1589" formatCode="[$$-409]#,##0.00;[Red][$$-409]#,##0.00">
                  <c:v>-0.94326637852352113</c:v>
                </c:pt>
                <c:pt idx="1590" formatCode="[$$-409]#,##0.00;[Red][$$-409]#,##0.00">
                  <c:v>-0.95057852099415752</c:v>
                </c:pt>
                <c:pt idx="1591" formatCode="[$$-409]#,##0.00;[Red][$$-409]#,##0.00">
                  <c:v>-0.95789066346189278</c:v>
                </c:pt>
                <c:pt idx="1592" formatCode="[$$-409]#,##0.00;[Red][$$-409]#,##0.00">
                  <c:v>-0.96520280593252916</c:v>
                </c:pt>
                <c:pt idx="1593" formatCode="[$$-409]#,##0.00;[Red][$$-409]#,##0.00">
                  <c:v>-0.97251494840026442</c:v>
                </c:pt>
                <c:pt idx="1594" formatCode="[$$-409]#,##0.00;[Red][$$-409]#,##0.00">
                  <c:v>-0.97982709087090081</c:v>
                </c:pt>
                <c:pt idx="1595" formatCode="[$$-409]#,##0.00;[Red][$$-409]#,##0.00">
                  <c:v>-0.98713923333863607</c:v>
                </c:pt>
                <c:pt idx="1596" formatCode="[$$-409]#,##0.00;[Red][$$-409]#,##0.00">
                  <c:v>-0.99445137580927245</c:v>
                </c:pt>
                <c:pt idx="1597" formatCode="[$$-409]#,##0.00;[Red][$$-409]#,##0.00">
                  <c:v>-1.0017635182770075</c:v>
                </c:pt>
                <c:pt idx="1598" formatCode="[$$-409]#,##0.00;[Red][$$-409]#,##0.00">
                  <c:v>-1.0090756607476441</c:v>
                </c:pt>
                <c:pt idx="1599" formatCode="[$$-409]#,##0.00;[Red][$$-409]#,##0.00">
                  <c:v>-1.016387803215379</c:v>
                </c:pt>
                <c:pt idx="1600" formatCode="[$$-409]#,##0.00;[Red][$$-409]#,##0.00">
                  <c:v>-1.0236999456860159</c:v>
                </c:pt>
                <c:pt idx="1601" formatCode="[$$-409]#,##0.00;[Red][$$-409]#,##0.00">
                  <c:v>-1.0310120881537508</c:v>
                </c:pt>
                <c:pt idx="1602" formatCode="[$$-409]#,##0.00;[Red][$$-409]#,##0.00">
                  <c:v>-1.0383242306243874</c:v>
                </c:pt>
                <c:pt idx="1603" formatCode="[$$-409]#,##0.00;[Red][$$-409]#,##0.00">
                  <c:v>-1.0456363730921225</c:v>
                </c:pt>
                <c:pt idx="1604" formatCode="[$$-409]#,##0.00;[Red][$$-409]#,##0.00">
                  <c:v>-1.0529485155627591</c:v>
                </c:pt>
                <c:pt idx="1605" formatCode="[$$-409]#,##0.00;[Red][$$-409]#,##0.00">
                  <c:v>-1.0602606580304941</c:v>
                </c:pt>
                <c:pt idx="1606" formatCode="[$$-409]#,##0.00;[Red][$$-409]#,##0.00">
                  <c:v>-1.0675728005011307</c:v>
                </c:pt>
                <c:pt idx="1607" formatCode="[$$-409]#,##0.00;[Red][$$-409]#,##0.00">
                  <c:v>-1.0748849429688658</c:v>
                </c:pt>
                <c:pt idx="1608" formatCode="[$$-409]#,##0.00;[Red][$$-409]#,##0.00">
                  <c:v>-1.0821970854395024</c:v>
                </c:pt>
                <c:pt idx="1609" formatCode="[$$-409]#,##0.00;[Red][$$-409]#,##0.00">
                  <c:v>-1.0895092279072374</c:v>
                </c:pt>
                <c:pt idx="1610" formatCode="[$$-409]#,##0.00;[Red][$$-409]#,##0.00">
                  <c:v>-1.096821370377874</c:v>
                </c:pt>
                <c:pt idx="1611" formatCode="[$$-409]#,##0.00;[Red][$$-409]#,##0.00">
                  <c:v>-1.1041335128456091</c:v>
                </c:pt>
                <c:pt idx="1612" formatCode="[$$-409]#,##0.00;[Red][$$-409]#,##0.00">
                  <c:v>-1.1114456553162457</c:v>
                </c:pt>
                <c:pt idx="1613" formatCode="[$$-409]#,##0.00;[Red][$$-409]#,##0.00">
                  <c:v>-1.1187577977839807</c:v>
                </c:pt>
                <c:pt idx="1614" formatCode="[$$-409]#,##0.00;[Red][$$-409]#,##0.00">
                  <c:v>-1.1260699402546175</c:v>
                </c:pt>
                <c:pt idx="1615" formatCode="[$$-409]#,##0.00;[Red][$$-409]#,##0.00">
                  <c:v>-1.1333820827223524</c:v>
                </c:pt>
                <c:pt idx="1616" formatCode="[$$-409]#,##0.00;[Red][$$-409]#,##0.00">
                  <c:v>-1.140694225192989</c:v>
                </c:pt>
                <c:pt idx="1617" formatCode="[$$-409]#,##0.00;[Red][$$-409]#,##0.00">
                  <c:v>-1.1480063676607239</c:v>
                </c:pt>
                <c:pt idx="1618" formatCode="[$$-409]#,##0.00;[Red][$$-409]#,##0.00">
                  <c:v>-1.1553185101313608</c:v>
                </c:pt>
                <c:pt idx="1619" formatCode="[$$-409]#,##0.00;[Red][$$-409]#,##0.00">
                  <c:v>-1.1626306525990957</c:v>
                </c:pt>
                <c:pt idx="1620" formatCode="[$$-409]#,##0.00;[Red][$$-409]#,##0.00">
                  <c:v>-1.1699427950697323</c:v>
                </c:pt>
                <c:pt idx="1621" formatCode="[$$-409]#,##0.00;[Red][$$-409]#,##0.00">
                  <c:v>-1.1772549375374672</c:v>
                </c:pt>
                <c:pt idx="1622" formatCode="[$$-409]#,##0.00;[Red][$$-409]#,##0.00">
                  <c:v>-1.1845670800081041</c:v>
                </c:pt>
                <c:pt idx="1623" formatCode="[$$-409]#,##0.00;[Red][$$-409]#,##0.00">
                  <c:v>-1.191879222475839</c:v>
                </c:pt>
                <c:pt idx="1624" formatCode="[$$-409]#,##0.00;[Red][$$-409]#,##0.00">
                  <c:v>-1.1991913649464756</c:v>
                </c:pt>
                <c:pt idx="1625" formatCode="[$$-409]#,##0.00;[Red][$$-409]#,##0.00">
                  <c:v>-1.2065035074142105</c:v>
                </c:pt>
                <c:pt idx="1626" formatCode="[$$-409]#,##0.00;[Red][$$-409]#,##0.00">
                  <c:v>-1.2138156498848474</c:v>
                </c:pt>
                <c:pt idx="1627" formatCode="[$$-409]#,##0.00;[Red][$$-409]#,##0.00">
                  <c:v>-1.2211277923525823</c:v>
                </c:pt>
                <c:pt idx="1628" formatCode="[$$-409]#,##0.00;[Red][$$-409]#,##0.00">
                  <c:v>-1.2284399348232189</c:v>
                </c:pt>
                <c:pt idx="1629" formatCode="[$$-409]#,##0.00;[Red][$$-409]#,##0.00">
                  <c:v>-1.235752077290954</c:v>
                </c:pt>
                <c:pt idx="1630" formatCode="[$$-409]#,##0.00;[Red][$$-409]#,##0.00">
                  <c:v>-1.2430642197615906</c:v>
                </c:pt>
                <c:pt idx="1631" formatCode="[$$-409]#,##0.00;[Red][$$-409]#,##0.00">
                  <c:v>-1.2503763622293256</c:v>
                </c:pt>
                <c:pt idx="1632" formatCode="[$$-409]#,##0.00;[Red][$$-409]#,##0.00">
                  <c:v>-1.2576885046999622</c:v>
                </c:pt>
                <c:pt idx="1633" formatCode="[$$-409]#,##0.00;[Red][$$-409]#,##0.00">
                  <c:v>-1.2650006471676973</c:v>
                </c:pt>
                <c:pt idx="1634" formatCode="[$$-409]#,##0.00;[Red][$$-409]#,##0.00">
                  <c:v>-1.2723127896383339</c:v>
                </c:pt>
                <c:pt idx="1635" formatCode="[$$-409]#,##0.00;[Red][$$-409]#,##0.00">
                  <c:v>-1.2796249321060689</c:v>
                </c:pt>
                <c:pt idx="1636" formatCode="[$$-409]#,##0.00;[Red][$$-409]#,##0.00">
                  <c:v>-1.2869370745767055</c:v>
                </c:pt>
                <c:pt idx="1637" formatCode="[$$-409]#,##0.00;[Red][$$-409]#,##0.00">
                  <c:v>-1.2942492170444406</c:v>
                </c:pt>
                <c:pt idx="1638" formatCode="[$$-409]#,##0.00;[Red][$$-409]#,##0.00">
                  <c:v>-1.3015613595150772</c:v>
                </c:pt>
                <c:pt idx="1639" formatCode="[$$-409]#,##0.00;[Red][$$-409]#,##0.00">
                  <c:v>-1.3088735019828122</c:v>
                </c:pt>
                <c:pt idx="1640" formatCode="[$$-409]#,##0.00;[Red][$$-409]#,##0.00">
                  <c:v>-1.316185644453449</c:v>
                </c:pt>
                <c:pt idx="1641" formatCode="[$$-409]#,##0.00;[Red][$$-409]#,##0.00">
                  <c:v>-1.3234977869211839</c:v>
                </c:pt>
                <c:pt idx="1642" formatCode="[$$-409]#,##0.00;[Red][$$-409]#,##0.00">
                  <c:v>-1.3308099293918205</c:v>
                </c:pt>
              </c:numCache>
            </c:numRef>
          </c:val>
          <c:smooth val="0"/>
          <c:extLst>
            <c:ext xmlns:c16="http://schemas.microsoft.com/office/drawing/2014/chart" uri="{C3380CC4-5D6E-409C-BE32-E72D297353CC}">
              <c16:uniqueId val="{00000001-5FBB-4AB4-A920-F0194E24B578}"/>
            </c:ext>
          </c:extLst>
        </c:ser>
        <c:dLbls>
          <c:showLegendKey val="0"/>
          <c:showVal val="0"/>
          <c:showCatName val="0"/>
          <c:showSerName val="0"/>
          <c:showPercent val="0"/>
          <c:showBubbleSize val="0"/>
        </c:dLbls>
        <c:marker val="1"/>
        <c:smooth val="0"/>
        <c:axId val="1506315919"/>
        <c:axId val="1506314479"/>
        <c:extLst>
          <c:ext xmlns:c15="http://schemas.microsoft.com/office/drawing/2012/chart" uri="{02D57815-91ED-43cb-92C2-25804820EDAC}">
            <c15:filteredLineSeries>
              <c15:ser>
                <c:idx val="2"/>
                <c:order val="2"/>
                <c:tx>
                  <c:strRef>
                    <c:extLst>
                      <c:ext uri="{02D57815-91ED-43cb-92C2-25804820EDAC}">
                        <c15:formulaRef>
                          <c15:sqref>Raw_Data!$D$1</c15:sqref>
                        </c15:formulaRef>
                      </c:ext>
                    </c:extLst>
                    <c:strCache>
                      <c:ptCount val="1"/>
                      <c:pt idx="0">
                        <c:v>Lower Confidence Bound(Total_Revene_Datewise)</c:v>
                      </c:pt>
                    </c:strCache>
                  </c:strRef>
                </c:tx>
                <c:spPr>
                  <a:ln w="28575" cap="rnd">
                    <a:solidFill>
                      <a:schemeClr val="accent3"/>
                    </a:solidFill>
                    <a:round/>
                  </a:ln>
                  <a:effectLst/>
                </c:spPr>
                <c:marker>
                  <c:symbol val="none"/>
                </c:marker>
                <c:cat>
                  <c:numRef>
                    <c:extLst>
                      <c:ext uri="{02D57815-91ED-43cb-92C2-25804820EDAC}">
                        <c15:formulaRef>
                          <c15:sqref>Raw_Data!$A$2:$A$1644</c15:sqref>
                        </c15:formulaRef>
                      </c:ext>
                    </c:extLst>
                    <c:numCache>
                      <c:formatCode>m/d/yyyy</c:formatCode>
                      <c:ptCount val="1643"/>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pt idx="31">
                        <c:v>42036</c:v>
                      </c:pt>
                      <c:pt idx="32">
                        <c:v>42037</c:v>
                      </c:pt>
                      <c:pt idx="33">
                        <c:v>42038</c:v>
                      </c:pt>
                      <c:pt idx="34">
                        <c:v>42039</c:v>
                      </c:pt>
                      <c:pt idx="35">
                        <c:v>42040</c:v>
                      </c:pt>
                      <c:pt idx="36">
                        <c:v>42041</c:v>
                      </c:pt>
                      <c:pt idx="37">
                        <c:v>42042</c:v>
                      </c:pt>
                      <c:pt idx="38">
                        <c:v>42043</c:v>
                      </c:pt>
                      <c:pt idx="39">
                        <c:v>42044</c:v>
                      </c:pt>
                      <c:pt idx="40">
                        <c:v>42045</c:v>
                      </c:pt>
                      <c:pt idx="41">
                        <c:v>42046</c:v>
                      </c:pt>
                      <c:pt idx="42">
                        <c:v>42047</c:v>
                      </c:pt>
                      <c:pt idx="43">
                        <c:v>42048</c:v>
                      </c:pt>
                      <c:pt idx="44">
                        <c:v>42049</c:v>
                      </c:pt>
                      <c:pt idx="45">
                        <c:v>42050</c:v>
                      </c:pt>
                      <c:pt idx="46">
                        <c:v>42051</c:v>
                      </c:pt>
                      <c:pt idx="47">
                        <c:v>42052</c:v>
                      </c:pt>
                      <c:pt idx="48">
                        <c:v>42053</c:v>
                      </c:pt>
                      <c:pt idx="49">
                        <c:v>42054</c:v>
                      </c:pt>
                      <c:pt idx="50">
                        <c:v>42055</c:v>
                      </c:pt>
                      <c:pt idx="51">
                        <c:v>42056</c:v>
                      </c:pt>
                      <c:pt idx="52">
                        <c:v>42057</c:v>
                      </c:pt>
                      <c:pt idx="53">
                        <c:v>42058</c:v>
                      </c:pt>
                      <c:pt idx="54">
                        <c:v>42059</c:v>
                      </c:pt>
                      <c:pt idx="55">
                        <c:v>42060</c:v>
                      </c:pt>
                      <c:pt idx="56">
                        <c:v>42061</c:v>
                      </c:pt>
                      <c:pt idx="57">
                        <c:v>42062</c:v>
                      </c:pt>
                      <c:pt idx="58">
                        <c:v>42063</c:v>
                      </c:pt>
                      <c:pt idx="59">
                        <c:v>42064</c:v>
                      </c:pt>
                      <c:pt idx="60">
                        <c:v>42065</c:v>
                      </c:pt>
                      <c:pt idx="61">
                        <c:v>42066</c:v>
                      </c:pt>
                      <c:pt idx="62">
                        <c:v>42067</c:v>
                      </c:pt>
                      <c:pt idx="63">
                        <c:v>42068</c:v>
                      </c:pt>
                      <c:pt idx="64">
                        <c:v>42069</c:v>
                      </c:pt>
                      <c:pt idx="65">
                        <c:v>42070</c:v>
                      </c:pt>
                      <c:pt idx="66">
                        <c:v>42071</c:v>
                      </c:pt>
                      <c:pt idx="67">
                        <c:v>42072</c:v>
                      </c:pt>
                      <c:pt idx="68">
                        <c:v>42073</c:v>
                      </c:pt>
                      <c:pt idx="69">
                        <c:v>42074</c:v>
                      </c:pt>
                      <c:pt idx="70">
                        <c:v>42075</c:v>
                      </c:pt>
                      <c:pt idx="71">
                        <c:v>42076</c:v>
                      </c:pt>
                      <c:pt idx="72">
                        <c:v>42077</c:v>
                      </c:pt>
                      <c:pt idx="73">
                        <c:v>42078</c:v>
                      </c:pt>
                      <c:pt idx="74">
                        <c:v>42079</c:v>
                      </c:pt>
                      <c:pt idx="75">
                        <c:v>42080</c:v>
                      </c:pt>
                      <c:pt idx="76">
                        <c:v>42081</c:v>
                      </c:pt>
                      <c:pt idx="77">
                        <c:v>42082</c:v>
                      </c:pt>
                      <c:pt idx="78">
                        <c:v>42083</c:v>
                      </c:pt>
                      <c:pt idx="79">
                        <c:v>42084</c:v>
                      </c:pt>
                      <c:pt idx="80">
                        <c:v>42085</c:v>
                      </c:pt>
                      <c:pt idx="81">
                        <c:v>42086</c:v>
                      </c:pt>
                      <c:pt idx="82">
                        <c:v>42087</c:v>
                      </c:pt>
                      <c:pt idx="83">
                        <c:v>42088</c:v>
                      </c:pt>
                      <c:pt idx="84">
                        <c:v>42089</c:v>
                      </c:pt>
                      <c:pt idx="85">
                        <c:v>42090</c:v>
                      </c:pt>
                      <c:pt idx="86">
                        <c:v>42091</c:v>
                      </c:pt>
                      <c:pt idx="87">
                        <c:v>42092</c:v>
                      </c:pt>
                      <c:pt idx="88">
                        <c:v>42093</c:v>
                      </c:pt>
                      <c:pt idx="89">
                        <c:v>42094</c:v>
                      </c:pt>
                      <c:pt idx="90">
                        <c:v>42095</c:v>
                      </c:pt>
                      <c:pt idx="91">
                        <c:v>42096</c:v>
                      </c:pt>
                      <c:pt idx="92">
                        <c:v>42097</c:v>
                      </c:pt>
                      <c:pt idx="93">
                        <c:v>42098</c:v>
                      </c:pt>
                      <c:pt idx="94">
                        <c:v>42099</c:v>
                      </c:pt>
                      <c:pt idx="95">
                        <c:v>42100</c:v>
                      </c:pt>
                      <c:pt idx="96">
                        <c:v>42101</c:v>
                      </c:pt>
                      <c:pt idx="97">
                        <c:v>42102</c:v>
                      </c:pt>
                      <c:pt idx="98">
                        <c:v>42103</c:v>
                      </c:pt>
                      <c:pt idx="99">
                        <c:v>42104</c:v>
                      </c:pt>
                      <c:pt idx="100">
                        <c:v>42105</c:v>
                      </c:pt>
                      <c:pt idx="101">
                        <c:v>42106</c:v>
                      </c:pt>
                      <c:pt idx="102">
                        <c:v>42107</c:v>
                      </c:pt>
                      <c:pt idx="103">
                        <c:v>42108</c:v>
                      </c:pt>
                      <c:pt idx="104">
                        <c:v>42109</c:v>
                      </c:pt>
                      <c:pt idx="105">
                        <c:v>42110</c:v>
                      </c:pt>
                      <c:pt idx="106">
                        <c:v>42111</c:v>
                      </c:pt>
                      <c:pt idx="107">
                        <c:v>42112</c:v>
                      </c:pt>
                      <c:pt idx="108">
                        <c:v>42113</c:v>
                      </c:pt>
                      <c:pt idx="109">
                        <c:v>42114</c:v>
                      </c:pt>
                      <c:pt idx="110">
                        <c:v>42115</c:v>
                      </c:pt>
                      <c:pt idx="111">
                        <c:v>42116</c:v>
                      </c:pt>
                      <c:pt idx="112">
                        <c:v>42117</c:v>
                      </c:pt>
                      <c:pt idx="113">
                        <c:v>42118</c:v>
                      </c:pt>
                      <c:pt idx="114">
                        <c:v>42119</c:v>
                      </c:pt>
                      <c:pt idx="115">
                        <c:v>42120</c:v>
                      </c:pt>
                      <c:pt idx="116">
                        <c:v>42121</c:v>
                      </c:pt>
                      <c:pt idx="117">
                        <c:v>42122</c:v>
                      </c:pt>
                      <c:pt idx="118">
                        <c:v>42123</c:v>
                      </c:pt>
                      <c:pt idx="119">
                        <c:v>42124</c:v>
                      </c:pt>
                      <c:pt idx="120">
                        <c:v>42125</c:v>
                      </c:pt>
                      <c:pt idx="121">
                        <c:v>42126</c:v>
                      </c:pt>
                      <c:pt idx="122">
                        <c:v>42127</c:v>
                      </c:pt>
                      <c:pt idx="123">
                        <c:v>42128</c:v>
                      </c:pt>
                      <c:pt idx="124">
                        <c:v>42129</c:v>
                      </c:pt>
                      <c:pt idx="125">
                        <c:v>42130</c:v>
                      </c:pt>
                      <c:pt idx="126">
                        <c:v>42131</c:v>
                      </c:pt>
                      <c:pt idx="127">
                        <c:v>42132</c:v>
                      </c:pt>
                      <c:pt idx="128">
                        <c:v>42133</c:v>
                      </c:pt>
                      <c:pt idx="129">
                        <c:v>42134</c:v>
                      </c:pt>
                      <c:pt idx="130">
                        <c:v>42135</c:v>
                      </c:pt>
                      <c:pt idx="131">
                        <c:v>42136</c:v>
                      </c:pt>
                      <c:pt idx="132">
                        <c:v>42137</c:v>
                      </c:pt>
                      <c:pt idx="133">
                        <c:v>42138</c:v>
                      </c:pt>
                      <c:pt idx="134">
                        <c:v>42139</c:v>
                      </c:pt>
                      <c:pt idx="135">
                        <c:v>42140</c:v>
                      </c:pt>
                      <c:pt idx="136">
                        <c:v>42141</c:v>
                      </c:pt>
                      <c:pt idx="137">
                        <c:v>42142</c:v>
                      </c:pt>
                      <c:pt idx="138">
                        <c:v>42143</c:v>
                      </c:pt>
                      <c:pt idx="139">
                        <c:v>42144</c:v>
                      </c:pt>
                      <c:pt idx="140">
                        <c:v>42145</c:v>
                      </c:pt>
                      <c:pt idx="141">
                        <c:v>42146</c:v>
                      </c:pt>
                      <c:pt idx="142">
                        <c:v>42147</c:v>
                      </c:pt>
                      <c:pt idx="143">
                        <c:v>42148</c:v>
                      </c:pt>
                      <c:pt idx="144">
                        <c:v>42149</c:v>
                      </c:pt>
                      <c:pt idx="145">
                        <c:v>42150</c:v>
                      </c:pt>
                      <c:pt idx="146">
                        <c:v>42151</c:v>
                      </c:pt>
                      <c:pt idx="147">
                        <c:v>42152</c:v>
                      </c:pt>
                      <c:pt idx="148">
                        <c:v>42153</c:v>
                      </c:pt>
                      <c:pt idx="149">
                        <c:v>42154</c:v>
                      </c:pt>
                      <c:pt idx="150">
                        <c:v>42155</c:v>
                      </c:pt>
                      <c:pt idx="151">
                        <c:v>42156</c:v>
                      </c:pt>
                      <c:pt idx="152">
                        <c:v>42157</c:v>
                      </c:pt>
                      <c:pt idx="153">
                        <c:v>42158</c:v>
                      </c:pt>
                      <c:pt idx="154">
                        <c:v>42159</c:v>
                      </c:pt>
                      <c:pt idx="155">
                        <c:v>42160</c:v>
                      </c:pt>
                      <c:pt idx="156">
                        <c:v>42161</c:v>
                      </c:pt>
                      <c:pt idx="157">
                        <c:v>42162</c:v>
                      </c:pt>
                      <c:pt idx="158">
                        <c:v>42163</c:v>
                      </c:pt>
                      <c:pt idx="159">
                        <c:v>42164</c:v>
                      </c:pt>
                      <c:pt idx="160">
                        <c:v>42165</c:v>
                      </c:pt>
                      <c:pt idx="161">
                        <c:v>42166</c:v>
                      </c:pt>
                      <c:pt idx="162">
                        <c:v>42167</c:v>
                      </c:pt>
                      <c:pt idx="163">
                        <c:v>42168</c:v>
                      </c:pt>
                      <c:pt idx="164">
                        <c:v>42169</c:v>
                      </c:pt>
                      <c:pt idx="165">
                        <c:v>42170</c:v>
                      </c:pt>
                      <c:pt idx="166">
                        <c:v>42171</c:v>
                      </c:pt>
                      <c:pt idx="167">
                        <c:v>42172</c:v>
                      </c:pt>
                      <c:pt idx="168">
                        <c:v>42173</c:v>
                      </c:pt>
                      <c:pt idx="169">
                        <c:v>42174</c:v>
                      </c:pt>
                      <c:pt idx="170">
                        <c:v>42175</c:v>
                      </c:pt>
                      <c:pt idx="171">
                        <c:v>42176</c:v>
                      </c:pt>
                      <c:pt idx="172">
                        <c:v>42177</c:v>
                      </c:pt>
                      <c:pt idx="173">
                        <c:v>42178</c:v>
                      </c:pt>
                      <c:pt idx="174">
                        <c:v>42179</c:v>
                      </c:pt>
                      <c:pt idx="175">
                        <c:v>42180</c:v>
                      </c:pt>
                      <c:pt idx="176">
                        <c:v>42181</c:v>
                      </c:pt>
                      <c:pt idx="177">
                        <c:v>42182</c:v>
                      </c:pt>
                      <c:pt idx="178">
                        <c:v>42183</c:v>
                      </c:pt>
                      <c:pt idx="179">
                        <c:v>42184</c:v>
                      </c:pt>
                      <c:pt idx="180">
                        <c:v>42185</c:v>
                      </c:pt>
                      <c:pt idx="181">
                        <c:v>42186</c:v>
                      </c:pt>
                      <c:pt idx="182">
                        <c:v>42187</c:v>
                      </c:pt>
                      <c:pt idx="183">
                        <c:v>42188</c:v>
                      </c:pt>
                      <c:pt idx="184">
                        <c:v>42189</c:v>
                      </c:pt>
                      <c:pt idx="185">
                        <c:v>42190</c:v>
                      </c:pt>
                      <c:pt idx="186">
                        <c:v>42191</c:v>
                      </c:pt>
                      <c:pt idx="187">
                        <c:v>42192</c:v>
                      </c:pt>
                      <c:pt idx="188">
                        <c:v>42193</c:v>
                      </c:pt>
                      <c:pt idx="189">
                        <c:v>42194</c:v>
                      </c:pt>
                      <c:pt idx="190">
                        <c:v>42195</c:v>
                      </c:pt>
                      <c:pt idx="191">
                        <c:v>42196</c:v>
                      </c:pt>
                      <c:pt idx="192">
                        <c:v>42197</c:v>
                      </c:pt>
                      <c:pt idx="193">
                        <c:v>42198</c:v>
                      </c:pt>
                      <c:pt idx="194">
                        <c:v>42199</c:v>
                      </c:pt>
                      <c:pt idx="195">
                        <c:v>42200</c:v>
                      </c:pt>
                      <c:pt idx="196">
                        <c:v>42201</c:v>
                      </c:pt>
                      <c:pt idx="197">
                        <c:v>42202</c:v>
                      </c:pt>
                      <c:pt idx="198">
                        <c:v>42203</c:v>
                      </c:pt>
                      <c:pt idx="199">
                        <c:v>42204</c:v>
                      </c:pt>
                      <c:pt idx="200">
                        <c:v>42205</c:v>
                      </c:pt>
                      <c:pt idx="201">
                        <c:v>42206</c:v>
                      </c:pt>
                      <c:pt idx="202">
                        <c:v>42207</c:v>
                      </c:pt>
                      <c:pt idx="203">
                        <c:v>42208</c:v>
                      </c:pt>
                      <c:pt idx="204">
                        <c:v>42209</c:v>
                      </c:pt>
                      <c:pt idx="205">
                        <c:v>42210</c:v>
                      </c:pt>
                      <c:pt idx="206">
                        <c:v>42211</c:v>
                      </c:pt>
                      <c:pt idx="207">
                        <c:v>42212</c:v>
                      </c:pt>
                      <c:pt idx="208">
                        <c:v>42213</c:v>
                      </c:pt>
                      <c:pt idx="209">
                        <c:v>42214</c:v>
                      </c:pt>
                      <c:pt idx="210">
                        <c:v>42215</c:v>
                      </c:pt>
                      <c:pt idx="211">
                        <c:v>42216</c:v>
                      </c:pt>
                      <c:pt idx="212">
                        <c:v>42217</c:v>
                      </c:pt>
                      <c:pt idx="213">
                        <c:v>42218</c:v>
                      </c:pt>
                      <c:pt idx="214">
                        <c:v>42219</c:v>
                      </c:pt>
                      <c:pt idx="215">
                        <c:v>42220</c:v>
                      </c:pt>
                      <c:pt idx="216">
                        <c:v>42221</c:v>
                      </c:pt>
                      <c:pt idx="217">
                        <c:v>42222</c:v>
                      </c:pt>
                      <c:pt idx="218">
                        <c:v>42223</c:v>
                      </c:pt>
                      <c:pt idx="219">
                        <c:v>42224</c:v>
                      </c:pt>
                      <c:pt idx="220">
                        <c:v>42225</c:v>
                      </c:pt>
                      <c:pt idx="221">
                        <c:v>42226</c:v>
                      </c:pt>
                      <c:pt idx="222">
                        <c:v>42227</c:v>
                      </c:pt>
                      <c:pt idx="223">
                        <c:v>42228</c:v>
                      </c:pt>
                      <c:pt idx="224">
                        <c:v>42229</c:v>
                      </c:pt>
                      <c:pt idx="225">
                        <c:v>42230</c:v>
                      </c:pt>
                      <c:pt idx="226">
                        <c:v>42231</c:v>
                      </c:pt>
                      <c:pt idx="227">
                        <c:v>42232</c:v>
                      </c:pt>
                      <c:pt idx="228">
                        <c:v>42233</c:v>
                      </c:pt>
                      <c:pt idx="229">
                        <c:v>42234</c:v>
                      </c:pt>
                      <c:pt idx="230">
                        <c:v>42235</c:v>
                      </c:pt>
                      <c:pt idx="231">
                        <c:v>42236</c:v>
                      </c:pt>
                      <c:pt idx="232">
                        <c:v>42237</c:v>
                      </c:pt>
                      <c:pt idx="233">
                        <c:v>42238</c:v>
                      </c:pt>
                      <c:pt idx="234">
                        <c:v>42239</c:v>
                      </c:pt>
                      <c:pt idx="235">
                        <c:v>42240</c:v>
                      </c:pt>
                      <c:pt idx="236">
                        <c:v>42241</c:v>
                      </c:pt>
                      <c:pt idx="237">
                        <c:v>42242</c:v>
                      </c:pt>
                      <c:pt idx="238">
                        <c:v>42243</c:v>
                      </c:pt>
                      <c:pt idx="239">
                        <c:v>42244</c:v>
                      </c:pt>
                      <c:pt idx="240">
                        <c:v>42245</c:v>
                      </c:pt>
                      <c:pt idx="241">
                        <c:v>42246</c:v>
                      </c:pt>
                      <c:pt idx="242">
                        <c:v>42247</c:v>
                      </c:pt>
                      <c:pt idx="243">
                        <c:v>42248</c:v>
                      </c:pt>
                      <c:pt idx="244">
                        <c:v>42249</c:v>
                      </c:pt>
                      <c:pt idx="245">
                        <c:v>42250</c:v>
                      </c:pt>
                      <c:pt idx="246">
                        <c:v>42251</c:v>
                      </c:pt>
                      <c:pt idx="247">
                        <c:v>42252</c:v>
                      </c:pt>
                      <c:pt idx="248">
                        <c:v>42253</c:v>
                      </c:pt>
                      <c:pt idx="249">
                        <c:v>42254</c:v>
                      </c:pt>
                      <c:pt idx="250">
                        <c:v>42255</c:v>
                      </c:pt>
                      <c:pt idx="251">
                        <c:v>42256</c:v>
                      </c:pt>
                      <c:pt idx="252">
                        <c:v>42257</c:v>
                      </c:pt>
                      <c:pt idx="253">
                        <c:v>42258</c:v>
                      </c:pt>
                      <c:pt idx="254">
                        <c:v>42259</c:v>
                      </c:pt>
                      <c:pt idx="255">
                        <c:v>42260</c:v>
                      </c:pt>
                      <c:pt idx="256">
                        <c:v>42261</c:v>
                      </c:pt>
                      <c:pt idx="257">
                        <c:v>42262</c:v>
                      </c:pt>
                      <c:pt idx="258">
                        <c:v>42263</c:v>
                      </c:pt>
                      <c:pt idx="259">
                        <c:v>42264</c:v>
                      </c:pt>
                      <c:pt idx="260">
                        <c:v>42265</c:v>
                      </c:pt>
                      <c:pt idx="261">
                        <c:v>42266</c:v>
                      </c:pt>
                      <c:pt idx="262">
                        <c:v>42267</c:v>
                      </c:pt>
                      <c:pt idx="263">
                        <c:v>42268</c:v>
                      </c:pt>
                      <c:pt idx="264">
                        <c:v>42269</c:v>
                      </c:pt>
                      <c:pt idx="265">
                        <c:v>42270</c:v>
                      </c:pt>
                      <c:pt idx="266">
                        <c:v>42271</c:v>
                      </c:pt>
                      <c:pt idx="267">
                        <c:v>42272</c:v>
                      </c:pt>
                      <c:pt idx="268">
                        <c:v>42273</c:v>
                      </c:pt>
                      <c:pt idx="269">
                        <c:v>42274</c:v>
                      </c:pt>
                      <c:pt idx="270">
                        <c:v>42275</c:v>
                      </c:pt>
                      <c:pt idx="271">
                        <c:v>42276</c:v>
                      </c:pt>
                      <c:pt idx="272">
                        <c:v>42277</c:v>
                      </c:pt>
                      <c:pt idx="273">
                        <c:v>42278</c:v>
                      </c:pt>
                      <c:pt idx="274">
                        <c:v>42279</c:v>
                      </c:pt>
                      <c:pt idx="275">
                        <c:v>42280</c:v>
                      </c:pt>
                      <c:pt idx="276">
                        <c:v>42281</c:v>
                      </c:pt>
                      <c:pt idx="277">
                        <c:v>42282</c:v>
                      </c:pt>
                      <c:pt idx="278">
                        <c:v>42283</c:v>
                      </c:pt>
                      <c:pt idx="279">
                        <c:v>42284</c:v>
                      </c:pt>
                      <c:pt idx="280">
                        <c:v>42285</c:v>
                      </c:pt>
                      <c:pt idx="281">
                        <c:v>42286</c:v>
                      </c:pt>
                      <c:pt idx="282">
                        <c:v>42287</c:v>
                      </c:pt>
                      <c:pt idx="283">
                        <c:v>42288</c:v>
                      </c:pt>
                      <c:pt idx="284">
                        <c:v>42289</c:v>
                      </c:pt>
                      <c:pt idx="285">
                        <c:v>42290</c:v>
                      </c:pt>
                      <c:pt idx="286">
                        <c:v>42291</c:v>
                      </c:pt>
                      <c:pt idx="287">
                        <c:v>42292</c:v>
                      </c:pt>
                      <c:pt idx="288">
                        <c:v>42293</c:v>
                      </c:pt>
                      <c:pt idx="289">
                        <c:v>42294</c:v>
                      </c:pt>
                      <c:pt idx="290">
                        <c:v>42295</c:v>
                      </c:pt>
                      <c:pt idx="291">
                        <c:v>42296</c:v>
                      </c:pt>
                      <c:pt idx="292">
                        <c:v>42297</c:v>
                      </c:pt>
                      <c:pt idx="293">
                        <c:v>42298</c:v>
                      </c:pt>
                      <c:pt idx="294">
                        <c:v>42299</c:v>
                      </c:pt>
                      <c:pt idx="295">
                        <c:v>42300</c:v>
                      </c:pt>
                      <c:pt idx="296">
                        <c:v>42301</c:v>
                      </c:pt>
                      <c:pt idx="297">
                        <c:v>42302</c:v>
                      </c:pt>
                      <c:pt idx="298">
                        <c:v>42303</c:v>
                      </c:pt>
                      <c:pt idx="299">
                        <c:v>42304</c:v>
                      </c:pt>
                      <c:pt idx="300">
                        <c:v>42305</c:v>
                      </c:pt>
                      <c:pt idx="301">
                        <c:v>42306</c:v>
                      </c:pt>
                      <c:pt idx="302">
                        <c:v>42307</c:v>
                      </c:pt>
                      <c:pt idx="303">
                        <c:v>42308</c:v>
                      </c:pt>
                      <c:pt idx="304">
                        <c:v>42309</c:v>
                      </c:pt>
                      <c:pt idx="305">
                        <c:v>42310</c:v>
                      </c:pt>
                      <c:pt idx="306">
                        <c:v>42311</c:v>
                      </c:pt>
                      <c:pt idx="307">
                        <c:v>42312</c:v>
                      </c:pt>
                      <c:pt idx="308">
                        <c:v>42313</c:v>
                      </c:pt>
                      <c:pt idx="309">
                        <c:v>42314</c:v>
                      </c:pt>
                      <c:pt idx="310">
                        <c:v>42315</c:v>
                      </c:pt>
                      <c:pt idx="311">
                        <c:v>42316</c:v>
                      </c:pt>
                      <c:pt idx="312">
                        <c:v>42317</c:v>
                      </c:pt>
                      <c:pt idx="313">
                        <c:v>42318</c:v>
                      </c:pt>
                      <c:pt idx="314">
                        <c:v>42319</c:v>
                      </c:pt>
                      <c:pt idx="315">
                        <c:v>42320</c:v>
                      </c:pt>
                      <c:pt idx="316">
                        <c:v>42321</c:v>
                      </c:pt>
                      <c:pt idx="317">
                        <c:v>42322</c:v>
                      </c:pt>
                      <c:pt idx="318">
                        <c:v>42323</c:v>
                      </c:pt>
                      <c:pt idx="319">
                        <c:v>42324</c:v>
                      </c:pt>
                      <c:pt idx="320">
                        <c:v>42325</c:v>
                      </c:pt>
                      <c:pt idx="321">
                        <c:v>42326</c:v>
                      </c:pt>
                      <c:pt idx="322">
                        <c:v>42327</c:v>
                      </c:pt>
                      <c:pt idx="323">
                        <c:v>42328</c:v>
                      </c:pt>
                      <c:pt idx="324">
                        <c:v>42329</c:v>
                      </c:pt>
                      <c:pt idx="325">
                        <c:v>42330</c:v>
                      </c:pt>
                      <c:pt idx="326">
                        <c:v>42331</c:v>
                      </c:pt>
                      <c:pt idx="327">
                        <c:v>42332</c:v>
                      </c:pt>
                      <c:pt idx="328">
                        <c:v>42333</c:v>
                      </c:pt>
                      <c:pt idx="329">
                        <c:v>42334</c:v>
                      </c:pt>
                      <c:pt idx="330">
                        <c:v>42335</c:v>
                      </c:pt>
                      <c:pt idx="331">
                        <c:v>42336</c:v>
                      </c:pt>
                      <c:pt idx="332">
                        <c:v>42337</c:v>
                      </c:pt>
                      <c:pt idx="333">
                        <c:v>42338</c:v>
                      </c:pt>
                      <c:pt idx="334">
                        <c:v>42339</c:v>
                      </c:pt>
                      <c:pt idx="335">
                        <c:v>42340</c:v>
                      </c:pt>
                      <c:pt idx="336">
                        <c:v>42341</c:v>
                      </c:pt>
                      <c:pt idx="337">
                        <c:v>42342</c:v>
                      </c:pt>
                      <c:pt idx="338">
                        <c:v>42343</c:v>
                      </c:pt>
                      <c:pt idx="339">
                        <c:v>42344</c:v>
                      </c:pt>
                      <c:pt idx="340">
                        <c:v>42345</c:v>
                      </c:pt>
                      <c:pt idx="341">
                        <c:v>42346</c:v>
                      </c:pt>
                      <c:pt idx="342">
                        <c:v>42347</c:v>
                      </c:pt>
                      <c:pt idx="343">
                        <c:v>42348</c:v>
                      </c:pt>
                      <c:pt idx="344">
                        <c:v>42349</c:v>
                      </c:pt>
                      <c:pt idx="345">
                        <c:v>42350</c:v>
                      </c:pt>
                      <c:pt idx="346">
                        <c:v>42351</c:v>
                      </c:pt>
                      <c:pt idx="347">
                        <c:v>42352</c:v>
                      </c:pt>
                      <c:pt idx="348">
                        <c:v>42353</c:v>
                      </c:pt>
                      <c:pt idx="349">
                        <c:v>42354</c:v>
                      </c:pt>
                      <c:pt idx="350">
                        <c:v>42355</c:v>
                      </c:pt>
                      <c:pt idx="351">
                        <c:v>42356</c:v>
                      </c:pt>
                      <c:pt idx="352">
                        <c:v>42357</c:v>
                      </c:pt>
                      <c:pt idx="353">
                        <c:v>42358</c:v>
                      </c:pt>
                      <c:pt idx="354">
                        <c:v>42359</c:v>
                      </c:pt>
                      <c:pt idx="355">
                        <c:v>42360</c:v>
                      </c:pt>
                      <c:pt idx="356">
                        <c:v>42361</c:v>
                      </c:pt>
                      <c:pt idx="357">
                        <c:v>42362</c:v>
                      </c:pt>
                      <c:pt idx="358">
                        <c:v>42363</c:v>
                      </c:pt>
                      <c:pt idx="359">
                        <c:v>42364</c:v>
                      </c:pt>
                      <c:pt idx="360">
                        <c:v>42365</c:v>
                      </c:pt>
                      <c:pt idx="361">
                        <c:v>42366</c:v>
                      </c:pt>
                      <c:pt idx="362">
                        <c:v>42367</c:v>
                      </c:pt>
                      <c:pt idx="363">
                        <c:v>42368</c:v>
                      </c:pt>
                      <c:pt idx="364">
                        <c:v>42369</c:v>
                      </c:pt>
                      <c:pt idx="365">
                        <c:v>42370</c:v>
                      </c:pt>
                      <c:pt idx="366">
                        <c:v>42371</c:v>
                      </c:pt>
                      <c:pt idx="367">
                        <c:v>42372</c:v>
                      </c:pt>
                      <c:pt idx="368">
                        <c:v>42373</c:v>
                      </c:pt>
                      <c:pt idx="369">
                        <c:v>42374</c:v>
                      </c:pt>
                      <c:pt idx="370">
                        <c:v>42375</c:v>
                      </c:pt>
                      <c:pt idx="371">
                        <c:v>42376</c:v>
                      </c:pt>
                      <c:pt idx="372">
                        <c:v>42377</c:v>
                      </c:pt>
                      <c:pt idx="373">
                        <c:v>42378</c:v>
                      </c:pt>
                      <c:pt idx="374">
                        <c:v>42379</c:v>
                      </c:pt>
                      <c:pt idx="375">
                        <c:v>42380</c:v>
                      </c:pt>
                      <c:pt idx="376">
                        <c:v>42381</c:v>
                      </c:pt>
                      <c:pt idx="377">
                        <c:v>42382</c:v>
                      </c:pt>
                      <c:pt idx="378">
                        <c:v>42383</c:v>
                      </c:pt>
                      <c:pt idx="379">
                        <c:v>42384</c:v>
                      </c:pt>
                      <c:pt idx="380">
                        <c:v>42385</c:v>
                      </c:pt>
                      <c:pt idx="381">
                        <c:v>42386</c:v>
                      </c:pt>
                      <c:pt idx="382">
                        <c:v>42387</c:v>
                      </c:pt>
                      <c:pt idx="383">
                        <c:v>42388</c:v>
                      </c:pt>
                      <c:pt idx="384">
                        <c:v>42389</c:v>
                      </c:pt>
                      <c:pt idx="385">
                        <c:v>42390</c:v>
                      </c:pt>
                      <c:pt idx="386">
                        <c:v>42391</c:v>
                      </c:pt>
                      <c:pt idx="387">
                        <c:v>42392</c:v>
                      </c:pt>
                      <c:pt idx="388">
                        <c:v>42393</c:v>
                      </c:pt>
                      <c:pt idx="389">
                        <c:v>42394</c:v>
                      </c:pt>
                      <c:pt idx="390">
                        <c:v>42395</c:v>
                      </c:pt>
                      <c:pt idx="391">
                        <c:v>42396</c:v>
                      </c:pt>
                      <c:pt idx="392">
                        <c:v>42397</c:v>
                      </c:pt>
                      <c:pt idx="393">
                        <c:v>42398</c:v>
                      </c:pt>
                      <c:pt idx="394">
                        <c:v>42399</c:v>
                      </c:pt>
                      <c:pt idx="395">
                        <c:v>42400</c:v>
                      </c:pt>
                      <c:pt idx="396">
                        <c:v>42401</c:v>
                      </c:pt>
                      <c:pt idx="397">
                        <c:v>42402</c:v>
                      </c:pt>
                      <c:pt idx="398">
                        <c:v>42403</c:v>
                      </c:pt>
                      <c:pt idx="399">
                        <c:v>42404</c:v>
                      </c:pt>
                      <c:pt idx="400">
                        <c:v>42405</c:v>
                      </c:pt>
                      <c:pt idx="401">
                        <c:v>42406</c:v>
                      </c:pt>
                      <c:pt idx="402">
                        <c:v>42407</c:v>
                      </c:pt>
                      <c:pt idx="403">
                        <c:v>42408</c:v>
                      </c:pt>
                      <c:pt idx="404">
                        <c:v>42409</c:v>
                      </c:pt>
                      <c:pt idx="405">
                        <c:v>42410</c:v>
                      </c:pt>
                      <c:pt idx="406">
                        <c:v>42411</c:v>
                      </c:pt>
                      <c:pt idx="407">
                        <c:v>42412</c:v>
                      </c:pt>
                      <c:pt idx="408">
                        <c:v>42413</c:v>
                      </c:pt>
                      <c:pt idx="409">
                        <c:v>42414</c:v>
                      </c:pt>
                      <c:pt idx="410">
                        <c:v>42415</c:v>
                      </c:pt>
                      <c:pt idx="411">
                        <c:v>42416</c:v>
                      </c:pt>
                      <c:pt idx="412">
                        <c:v>42417</c:v>
                      </c:pt>
                      <c:pt idx="413">
                        <c:v>42418</c:v>
                      </c:pt>
                      <c:pt idx="414">
                        <c:v>42419</c:v>
                      </c:pt>
                      <c:pt idx="415">
                        <c:v>42420</c:v>
                      </c:pt>
                      <c:pt idx="416">
                        <c:v>42421</c:v>
                      </c:pt>
                      <c:pt idx="417">
                        <c:v>42422</c:v>
                      </c:pt>
                      <c:pt idx="418">
                        <c:v>42423</c:v>
                      </c:pt>
                      <c:pt idx="419">
                        <c:v>42424</c:v>
                      </c:pt>
                      <c:pt idx="420">
                        <c:v>42425</c:v>
                      </c:pt>
                      <c:pt idx="421">
                        <c:v>42426</c:v>
                      </c:pt>
                      <c:pt idx="422">
                        <c:v>42427</c:v>
                      </c:pt>
                      <c:pt idx="423">
                        <c:v>42428</c:v>
                      </c:pt>
                      <c:pt idx="424">
                        <c:v>42429</c:v>
                      </c:pt>
                      <c:pt idx="425">
                        <c:v>42430</c:v>
                      </c:pt>
                      <c:pt idx="426">
                        <c:v>42431</c:v>
                      </c:pt>
                      <c:pt idx="427">
                        <c:v>42432</c:v>
                      </c:pt>
                      <c:pt idx="428">
                        <c:v>42433</c:v>
                      </c:pt>
                      <c:pt idx="429">
                        <c:v>42434</c:v>
                      </c:pt>
                      <c:pt idx="430">
                        <c:v>42435</c:v>
                      </c:pt>
                      <c:pt idx="431">
                        <c:v>42436</c:v>
                      </c:pt>
                      <c:pt idx="432">
                        <c:v>42437</c:v>
                      </c:pt>
                      <c:pt idx="433">
                        <c:v>42438</c:v>
                      </c:pt>
                      <c:pt idx="434">
                        <c:v>42439</c:v>
                      </c:pt>
                      <c:pt idx="435">
                        <c:v>42440</c:v>
                      </c:pt>
                      <c:pt idx="436">
                        <c:v>42441</c:v>
                      </c:pt>
                      <c:pt idx="437">
                        <c:v>42442</c:v>
                      </c:pt>
                      <c:pt idx="438">
                        <c:v>42443</c:v>
                      </c:pt>
                      <c:pt idx="439">
                        <c:v>42444</c:v>
                      </c:pt>
                      <c:pt idx="440">
                        <c:v>42445</c:v>
                      </c:pt>
                      <c:pt idx="441">
                        <c:v>42446</c:v>
                      </c:pt>
                      <c:pt idx="442">
                        <c:v>42447</c:v>
                      </c:pt>
                      <c:pt idx="443">
                        <c:v>42448</c:v>
                      </c:pt>
                      <c:pt idx="444">
                        <c:v>42449</c:v>
                      </c:pt>
                      <c:pt idx="445">
                        <c:v>42450</c:v>
                      </c:pt>
                      <c:pt idx="446">
                        <c:v>42451</c:v>
                      </c:pt>
                      <c:pt idx="447">
                        <c:v>42452</c:v>
                      </c:pt>
                      <c:pt idx="448">
                        <c:v>42453</c:v>
                      </c:pt>
                      <c:pt idx="449">
                        <c:v>42454</c:v>
                      </c:pt>
                      <c:pt idx="450">
                        <c:v>42455</c:v>
                      </c:pt>
                      <c:pt idx="451">
                        <c:v>42456</c:v>
                      </c:pt>
                      <c:pt idx="452">
                        <c:v>42457</c:v>
                      </c:pt>
                      <c:pt idx="453">
                        <c:v>42458</c:v>
                      </c:pt>
                      <c:pt idx="454">
                        <c:v>42459</c:v>
                      </c:pt>
                      <c:pt idx="455">
                        <c:v>42460</c:v>
                      </c:pt>
                      <c:pt idx="456">
                        <c:v>42461</c:v>
                      </c:pt>
                      <c:pt idx="457">
                        <c:v>42462</c:v>
                      </c:pt>
                      <c:pt idx="458">
                        <c:v>42463</c:v>
                      </c:pt>
                      <c:pt idx="459">
                        <c:v>42464</c:v>
                      </c:pt>
                      <c:pt idx="460">
                        <c:v>42465</c:v>
                      </c:pt>
                      <c:pt idx="461">
                        <c:v>42466</c:v>
                      </c:pt>
                      <c:pt idx="462">
                        <c:v>42467</c:v>
                      </c:pt>
                      <c:pt idx="463">
                        <c:v>42468</c:v>
                      </c:pt>
                      <c:pt idx="464">
                        <c:v>42469</c:v>
                      </c:pt>
                      <c:pt idx="465">
                        <c:v>42470</c:v>
                      </c:pt>
                      <c:pt idx="466">
                        <c:v>42471</c:v>
                      </c:pt>
                      <c:pt idx="467">
                        <c:v>42472</c:v>
                      </c:pt>
                      <c:pt idx="468">
                        <c:v>42473</c:v>
                      </c:pt>
                      <c:pt idx="469">
                        <c:v>42474</c:v>
                      </c:pt>
                      <c:pt idx="470">
                        <c:v>42475</c:v>
                      </c:pt>
                      <c:pt idx="471">
                        <c:v>42476</c:v>
                      </c:pt>
                      <c:pt idx="472">
                        <c:v>42477</c:v>
                      </c:pt>
                      <c:pt idx="473">
                        <c:v>42478</c:v>
                      </c:pt>
                      <c:pt idx="474">
                        <c:v>42479</c:v>
                      </c:pt>
                      <c:pt idx="475">
                        <c:v>42480</c:v>
                      </c:pt>
                      <c:pt idx="476">
                        <c:v>42481</c:v>
                      </c:pt>
                      <c:pt idx="477">
                        <c:v>42482</c:v>
                      </c:pt>
                      <c:pt idx="478">
                        <c:v>42483</c:v>
                      </c:pt>
                      <c:pt idx="479">
                        <c:v>42484</c:v>
                      </c:pt>
                      <c:pt idx="480">
                        <c:v>42485</c:v>
                      </c:pt>
                      <c:pt idx="481">
                        <c:v>42486</c:v>
                      </c:pt>
                      <c:pt idx="482">
                        <c:v>42487</c:v>
                      </c:pt>
                      <c:pt idx="483">
                        <c:v>42488</c:v>
                      </c:pt>
                      <c:pt idx="484">
                        <c:v>42489</c:v>
                      </c:pt>
                      <c:pt idx="485">
                        <c:v>42490</c:v>
                      </c:pt>
                      <c:pt idx="486">
                        <c:v>42491</c:v>
                      </c:pt>
                      <c:pt idx="487">
                        <c:v>42492</c:v>
                      </c:pt>
                      <c:pt idx="488">
                        <c:v>42493</c:v>
                      </c:pt>
                      <c:pt idx="489">
                        <c:v>42494</c:v>
                      </c:pt>
                      <c:pt idx="490">
                        <c:v>42495</c:v>
                      </c:pt>
                      <c:pt idx="491">
                        <c:v>42496</c:v>
                      </c:pt>
                      <c:pt idx="492">
                        <c:v>42497</c:v>
                      </c:pt>
                      <c:pt idx="493">
                        <c:v>42498</c:v>
                      </c:pt>
                      <c:pt idx="494">
                        <c:v>42499</c:v>
                      </c:pt>
                      <c:pt idx="495">
                        <c:v>42500</c:v>
                      </c:pt>
                      <c:pt idx="496">
                        <c:v>42501</c:v>
                      </c:pt>
                      <c:pt idx="497">
                        <c:v>42502</c:v>
                      </c:pt>
                      <c:pt idx="498">
                        <c:v>42503</c:v>
                      </c:pt>
                      <c:pt idx="499">
                        <c:v>42504</c:v>
                      </c:pt>
                      <c:pt idx="500">
                        <c:v>42505</c:v>
                      </c:pt>
                      <c:pt idx="501">
                        <c:v>42506</c:v>
                      </c:pt>
                      <c:pt idx="502">
                        <c:v>42507</c:v>
                      </c:pt>
                      <c:pt idx="503">
                        <c:v>42508</c:v>
                      </c:pt>
                      <c:pt idx="504">
                        <c:v>42509</c:v>
                      </c:pt>
                      <c:pt idx="505">
                        <c:v>42510</c:v>
                      </c:pt>
                      <c:pt idx="506">
                        <c:v>42511</c:v>
                      </c:pt>
                      <c:pt idx="507">
                        <c:v>42512</c:v>
                      </c:pt>
                      <c:pt idx="508">
                        <c:v>42513</c:v>
                      </c:pt>
                      <c:pt idx="509">
                        <c:v>42514</c:v>
                      </c:pt>
                      <c:pt idx="510">
                        <c:v>42515</c:v>
                      </c:pt>
                      <c:pt idx="511">
                        <c:v>42516</c:v>
                      </c:pt>
                      <c:pt idx="512">
                        <c:v>42517</c:v>
                      </c:pt>
                      <c:pt idx="513">
                        <c:v>42518</c:v>
                      </c:pt>
                      <c:pt idx="514">
                        <c:v>42519</c:v>
                      </c:pt>
                      <c:pt idx="515">
                        <c:v>42520</c:v>
                      </c:pt>
                      <c:pt idx="516">
                        <c:v>42521</c:v>
                      </c:pt>
                      <c:pt idx="517">
                        <c:v>42522</c:v>
                      </c:pt>
                      <c:pt idx="518">
                        <c:v>42523</c:v>
                      </c:pt>
                      <c:pt idx="519">
                        <c:v>42524</c:v>
                      </c:pt>
                      <c:pt idx="520">
                        <c:v>42525</c:v>
                      </c:pt>
                      <c:pt idx="521">
                        <c:v>42526</c:v>
                      </c:pt>
                      <c:pt idx="522">
                        <c:v>42527</c:v>
                      </c:pt>
                      <c:pt idx="523">
                        <c:v>42528</c:v>
                      </c:pt>
                      <c:pt idx="524">
                        <c:v>42529</c:v>
                      </c:pt>
                      <c:pt idx="525">
                        <c:v>42530</c:v>
                      </c:pt>
                      <c:pt idx="526">
                        <c:v>42531</c:v>
                      </c:pt>
                      <c:pt idx="527">
                        <c:v>42532</c:v>
                      </c:pt>
                      <c:pt idx="528">
                        <c:v>42533</c:v>
                      </c:pt>
                      <c:pt idx="529">
                        <c:v>42534</c:v>
                      </c:pt>
                      <c:pt idx="530">
                        <c:v>42535</c:v>
                      </c:pt>
                      <c:pt idx="531">
                        <c:v>42536</c:v>
                      </c:pt>
                      <c:pt idx="532">
                        <c:v>42537</c:v>
                      </c:pt>
                      <c:pt idx="533">
                        <c:v>42538</c:v>
                      </c:pt>
                      <c:pt idx="534">
                        <c:v>42539</c:v>
                      </c:pt>
                      <c:pt idx="535">
                        <c:v>42540</c:v>
                      </c:pt>
                      <c:pt idx="536">
                        <c:v>42541</c:v>
                      </c:pt>
                      <c:pt idx="537">
                        <c:v>42542</c:v>
                      </c:pt>
                      <c:pt idx="538">
                        <c:v>42543</c:v>
                      </c:pt>
                      <c:pt idx="539">
                        <c:v>42544</c:v>
                      </c:pt>
                      <c:pt idx="540">
                        <c:v>42545</c:v>
                      </c:pt>
                      <c:pt idx="541">
                        <c:v>42546</c:v>
                      </c:pt>
                      <c:pt idx="542">
                        <c:v>42547</c:v>
                      </c:pt>
                      <c:pt idx="543">
                        <c:v>42548</c:v>
                      </c:pt>
                      <c:pt idx="544">
                        <c:v>42549</c:v>
                      </c:pt>
                      <c:pt idx="545">
                        <c:v>42550</c:v>
                      </c:pt>
                      <c:pt idx="546">
                        <c:v>42551</c:v>
                      </c:pt>
                      <c:pt idx="547">
                        <c:v>42552</c:v>
                      </c:pt>
                      <c:pt idx="548">
                        <c:v>42553</c:v>
                      </c:pt>
                      <c:pt idx="549">
                        <c:v>42554</c:v>
                      </c:pt>
                      <c:pt idx="550">
                        <c:v>42555</c:v>
                      </c:pt>
                      <c:pt idx="551">
                        <c:v>42556</c:v>
                      </c:pt>
                      <c:pt idx="552">
                        <c:v>42557</c:v>
                      </c:pt>
                      <c:pt idx="553">
                        <c:v>42558</c:v>
                      </c:pt>
                      <c:pt idx="554">
                        <c:v>42559</c:v>
                      </c:pt>
                      <c:pt idx="555">
                        <c:v>42560</c:v>
                      </c:pt>
                      <c:pt idx="556">
                        <c:v>42561</c:v>
                      </c:pt>
                      <c:pt idx="557">
                        <c:v>42562</c:v>
                      </c:pt>
                      <c:pt idx="558">
                        <c:v>42563</c:v>
                      </c:pt>
                      <c:pt idx="559">
                        <c:v>42564</c:v>
                      </c:pt>
                      <c:pt idx="560">
                        <c:v>42565</c:v>
                      </c:pt>
                      <c:pt idx="561">
                        <c:v>42566</c:v>
                      </c:pt>
                      <c:pt idx="562">
                        <c:v>42567</c:v>
                      </c:pt>
                      <c:pt idx="563">
                        <c:v>42568</c:v>
                      </c:pt>
                      <c:pt idx="564">
                        <c:v>42569</c:v>
                      </c:pt>
                      <c:pt idx="565">
                        <c:v>42570</c:v>
                      </c:pt>
                      <c:pt idx="566">
                        <c:v>42571</c:v>
                      </c:pt>
                      <c:pt idx="567">
                        <c:v>42572</c:v>
                      </c:pt>
                      <c:pt idx="568">
                        <c:v>42573</c:v>
                      </c:pt>
                      <c:pt idx="569">
                        <c:v>42574</c:v>
                      </c:pt>
                      <c:pt idx="570">
                        <c:v>42575</c:v>
                      </c:pt>
                      <c:pt idx="571">
                        <c:v>42576</c:v>
                      </c:pt>
                      <c:pt idx="572">
                        <c:v>42577</c:v>
                      </c:pt>
                      <c:pt idx="573">
                        <c:v>42578</c:v>
                      </c:pt>
                      <c:pt idx="574">
                        <c:v>42579</c:v>
                      </c:pt>
                      <c:pt idx="575">
                        <c:v>42580</c:v>
                      </c:pt>
                      <c:pt idx="576">
                        <c:v>42581</c:v>
                      </c:pt>
                      <c:pt idx="577">
                        <c:v>42582</c:v>
                      </c:pt>
                      <c:pt idx="578">
                        <c:v>42583</c:v>
                      </c:pt>
                      <c:pt idx="579">
                        <c:v>42584</c:v>
                      </c:pt>
                      <c:pt idx="580">
                        <c:v>42585</c:v>
                      </c:pt>
                      <c:pt idx="581">
                        <c:v>42586</c:v>
                      </c:pt>
                      <c:pt idx="582">
                        <c:v>42587</c:v>
                      </c:pt>
                      <c:pt idx="583">
                        <c:v>42588</c:v>
                      </c:pt>
                      <c:pt idx="584">
                        <c:v>42589</c:v>
                      </c:pt>
                      <c:pt idx="585">
                        <c:v>42590</c:v>
                      </c:pt>
                      <c:pt idx="586">
                        <c:v>42591</c:v>
                      </c:pt>
                      <c:pt idx="587">
                        <c:v>42592</c:v>
                      </c:pt>
                      <c:pt idx="588">
                        <c:v>42593</c:v>
                      </c:pt>
                      <c:pt idx="589">
                        <c:v>42594</c:v>
                      </c:pt>
                      <c:pt idx="590">
                        <c:v>42595</c:v>
                      </c:pt>
                      <c:pt idx="591">
                        <c:v>42596</c:v>
                      </c:pt>
                      <c:pt idx="592">
                        <c:v>42597</c:v>
                      </c:pt>
                      <c:pt idx="593">
                        <c:v>42598</c:v>
                      </c:pt>
                      <c:pt idx="594">
                        <c:v>42599</c:v>
                      </c:pt>
                      <c:pt idx="595">
                        <c:v>42600</c:v>
                      </c:pt>
                      <c:pt idx="596">
                        <c:v>42601</c:v>
                      </c:pt>
                      <c:pt idx="597">
                        <c:v>42602</c:v>
                      </c:pt>
                      <c:pt idx="598">
                        <c:v>42603</c:v>
                      </c:pt>
                      <c:pt idx="599">
                        <c:v>42604</c:v>
                      </c:pt>
                      <c:pt idx="600">
                        <c:v>42605</c:v>
                      </c:pt>
                      <c:pt idx="601">
                        <c:v>42606</c:v>
                      </c:pt>
                      <c:pt idx="602">
                        <c:v>42607</c:v>
                      </c:pt>
                      <c:pt idx="603">
                        <c:v>42608</c:v>
                      </c:pt>
                      <c:pt idx="604">
                        <c:v>42609</c:v>
                      </c:pt>
                      <c:pt idx="605">
                        <c:v>42610</c:v>
                      </c:pt>
                      <c:pt idx="606">
                        <c:v>42611</c:v>
                      </c:pt>
                      <c:pt idx="607">
                        <c:v>42612</c:v>
                      </c:pt>
                      <c:pt idx="608">
                        <c:v>42613</c:v>
                      </c:pt>
                      <c:pt idx="609">
                        <c:v>42614</c:v>
                      </c:pt>
                      <c:pt idx="610">
                        <c:v>42615</c:v>
                      </c:pt>
                      <c:pt idx="611">
                        <c:v>42616</c:v>
                      </c:pt>
                      <c:pt idx="612">
                        <c:v>42617</c:v>
                      </c:pt>
                      <c:pt idx="613">
                        <c:v>42618</c:v>
                      </c:pt>
                      <c:pt idx="614">
                        <c:v>42619</c:v>
                      </c:pt>
                      <c:pt idx="615">
                        <c:v>42620</c:v>
                      </c:pt>
                      <c:pt idx="616">
                        <c:v>42621</c:v>
                      </c:pt>
                      <c:pt idx="617">
                        <c:v>42622</c:v>
                      </c:pt>
                      <c:pt idx="618">
                        <c:v>42623</c:v>
                      </c:pt>
                      <c:pt idx="619">
                        <c:v>42624</c:v>
                      </c:pt>
                      <c:pt idx="620">
                        <c:v>42625</c:v>
                      </c:pt>
                      <c:pt idx="621">
                        <c:v>42626</c:v>
                      </c:pt>
                      <c:pt idx="622">
                        <c:v>42627</c:v>
                      </c:pt>
                      <c:pt idx="623">
                        <c:v>42628</c:v>
                      </c:pt>
                      <c:pt idx="624">
                        <c:v>42629</c:v>
                      </c:pt>
                      <c:pt idx="625">
                        <c:v>42630</c:v>
                      </c:pt>
                      <c:pt idx="626">
                        <c:v>42631</c:v>
                      </c:pt>
                      <c:pt idx="627">
                        <c:v>42632</c:v>
                      </c:pt>
                      <c:pt idx="628">
                        <c:v>42633</c:v>
                      </c:pt>
                      <c:pt idx="629">
                        <c:v>42634</c:v>
                      </c:pt>
                      <c:pt idx="630">
                        <c:v>42635</c:v>
                      </c:pt>
                      <c:pt idx="631">
                        <c:v>42636</c:v>
                      </c:pt>
                      <c:pt idx="632">
                        <c:v>42637</c:v>
                      </c:pt>
                      <c:pt idx="633">
                        <c:v>42638</c:v>
                      </c:pt>
                      <c:pt idx="634">
                        <c:v>42639</c:v>
                      </c:pt>
                      <c:pt idx="635">
                        <c:v>42640</c:v>
                      </c:pt>
                      <c:pt idx="636">
                        <c:v>42641</c:v>
                      </c:pt>
                      <c:pt idx="637">
                        <c:v>42642</c:v>
                      </c:pt>
                      <c:pt idx="638">
                        <c:v>42643</c:v>
                      </c:pt>
                      <c:pt idx="639">
                        <c:v>42644</c:v>
                      </c:pt>
                      <c:pt idx="640">
                        <c:v>42645</c:v>
                      </c:pt>
                      <c:pt idx="641">
                        <c:v>42646</c:v>
                      </c:pt>
                      <c:pt idx="642">
                        <c:v>42647</c:v>
                      </c:pt>
                      <c:pt idx="643">
                        <c:v>42648</c:v>
                      </c:pt>
                      <c:pt idx="644">
                        <c:v>42649</c:v>
                      </c:pt>
                      <c:pt idx="645">
                        <c:v>42650</c:v>
                      </c:pt>
                      <c:pt idx="646">
                        <c:v>42651</c:v>
                      </c:pt>
                      <c:pt idx="647">
                        <c:v>42652</c:v>
                      </c:pt>
                      <c:pt idx="648">
                        <c:v>42653</c:v>
                      </c:pt>
                      <c:pt idx="649">
                        <c:v>42654</c:v>
                      </c:pt>
                      <c:pt idx="650">
                        <c:v>42655</c:v>
                      </c:pt>
                      <c:pt idx="651">
                        <c:v>42656</c:v>
                      </c:pt>
                      <c:pt idx="652">
                        <c:v>42657</c:v>
                      </c:pt>
                      <c:pt idx="653">
                        <c:v>42658</c:v>
                      </c:pt>
                      <c:pt idx="654">
                        <c:v>42659</c:v>
                      </c:pt>
                      <c:pt idx="655">
                        <c:v>42660</c:v>
                      </c:pt>
                      <c:pt idx="656">
                        <c:v>42661</c:v>
                      </c:pt>
                      <c:pt idx="657">
                        <c:v>42662</c:v>
                      </c:pt>
                      <c:pt idx="658">
                        <c:v>42663</c:v>
                      </c:pt>
                      <c:pt idx="659">
                        <c:v>42664</c:v>
                      </c:pt>
                      <c:pt idx="660">
                        <c:v>42665</c:v>
                      </c:pt>
                      <c:pt idx="661">
                        <c:v>42666</c:v>
                      </c:pt>
                      <c:pt idx="662">
                        <c:v>42667</c:v>
                      </c:pt>
                      <c:pt idx="663">
                        <c:v>42668</c:v>
                      </c:pt>
                      <c:pt idx="664">
                        <c:v>42669</c:v>
                      </c:pt>
                      <c:pt idx="665">
                        <c:v>42670</c:v>
                      </c:pt>
                      <c:pt idx="666">
                        <c:v>42671</c:v>
                      </c:pt>
                      <c:pt idx="667">
                        <c:v>42672</c:v>
                      </c:pt>
                      <c:pt idx="668">
                        <c:v>42673</c:v>
                      </c:pt>
                      <c:pt idx="669">
                        <c:v>42674</c:v>
                      </c:pt>
                      <c:pt idx="670">
                        <c:v>42675</c:v>
                      </c:pt>
                      <c:pt idx="671">
                        <c:v>42676</c:v>
                      </c:pt>
                      <c:pt idx="672">
                        <c:v>42677</c:v>
                      </c:pt>
                      <c:pt idx="673">
                        <c:v>42678</c:v>
                      </c:pt>
                      <c:pt idx="674">
                        <c:v>42679</c:v>
                      </c:pt>
                      <c:pt idx="675">
                        <c:v>42680</c:v>
                      </c:pt>
                      <c:pt idx="676">
                        <c:v>42681</c:v>
                      </c:pt>
                      <c:pt idx="677">
                        <c:v>42682</c:v>
                      </c:pt>
                      <c:pt idx="678">
                        <c:v>42683</c:v>
                      </c:pt>
                      <c:pt idx="679">
                        <c:v>42684</c:v>
                      </c:pt>
                      <c:pt idx="680">
                        <c:v>42685</c:v>
                      </c:pt>
                      <c:pt idx="681">
                        <c:v>42686</c:v>
                      </c:pt>
                      <c:pt idx="682">
                        <c:v>42687</c:v>
                      </c:pt>
                      <c:pt idx="683">
                        <c:v>42688</c:v>
                      </c:pt>
                      <c:pt idx="684">
                        <c:v>42689</c:v>
                      </c:pt>
                      <c:pt idx="685">
                        <c:v>42690</c:v>
                      </c:pt>
                      <c:pt idx="686">
                        <c:v>42691</c:v>
                      </c:pt>
                      <c:pt idx="687">
                        <c:v>42692</c:v>
                      </c:pt>
                      <c:pt idx="688">
                        <c:v>42693</c:v>
                      </c:pt>
                      <c:pt idx="689">
                        <c:v>42694</c:v>
                      </c:pt>
                      <c:pt idx="690">
                        <c:v>42695</c:v>
                      </c:pt>
                      <c:pt idx="691">
                        <c:v>42696</c:v>
                      </c:pt>
                      <c:pt idx="692">
                        <c:v>42697</c:v>
                      </c:pt>
                      <c:pt idx="693">
                        <c:v>42698</c:v>
                      </c:pt>
                      <c:pt idx="694">
                        <c:v>42699</c:v>
                      </c:pt>
                      <c:pt idx="695">
                        <c:v>42700</c:v>
                      </c:pt>
                      <c:pt idx="696">
                        <c:v>42701</c:v>
                      </c:pt>
                      <c:pt idx="697">
                        <c:v>42702</c:v>
                      </c:pt>
                      <c:pt idx="698">
                        <c:v>42703</c:v>
                      </c:pt>
                      <c:pt idx="699">
                        <c:v>42704</c:v>
                      </c:pt>
                      <c:pt idx="700">
                        <c:v>42705</c:v>
                      </c:pt>
                      <c:pt idx="701">
                        <c:v>42706</c:v>
                      </c:pt>
                      <c:pt idx="702">
                        <c:v>42707</c:v>
                      </c:pt>
                      <c:pt idx="703">
                        <c:v>42708</c:v>
                      </c:pt>
                      <c:pt idx="704">
                        <c:v>42709</c:v>
                      </c:pt>
                      <c:pt idx="705">
                        <c:v>42710</c:v>
                      </c:pt>
                      <c:pt idx="706">
                        <c:v>42711</c:v>
                      </c:pt>
                      <c:pt idx="707">
                        <c:v>42712</c:v>
                      </c:pt>
                      <c:pt idx="708">
                        <c:v>42713</c:v>
                      </c:pt>
                      <c:pt idx="709">
                        <c:v>42714</c:v>
                      </c:pt>
                      <c:pt idx="710">
                        <c:v>42715</c:v>
                      </c:pt>
                      <c:pt idx="711">
                        <c:v>42716</c:v>
                      </c:pt>
                      <c:pt idx="712">
                        <c:v>42717</c:v>
                      </c:pt>
                      <c:pt idx="713">
                        <c:v>42718</c:v>
                      </c:pt>
                      <c:pt idx="714">
                        <c:v>42719</c:v>
                      </c:pt>
                      <c:pt idx="715">
                        <c:v>42720</c:v>
                      </c:pt>
                      <c:pt idx="716">
                        <c:v>42721</c:v>
                      </c:pt>
                      <c:pt idx="717">
                        <c:v>42722</c:v>
                      </c:pt>
                      <c:pt idx="718">
                        <c:v>42723</c:v>
                      </c:pt>
                      <c:pt idx="719">
                        <c:v>42724</c:v>
                      </c:pt>
                      <c:pt idx="720">
                        <c:v>42725</c:v>
                      </c:pt>
                      <c:pt idx="721">
                        <c:v>42726</c:v>
                      </c:pt>
                      <c:pt idx="722">
                        <c:v>42727</c:v>
                      </c:pt>
                      <c:pt idx="723">
                        <c:v>42728</c:v>
                      </c:pt>
                      <c:pt idx="724">
                        <c:v>42729</c:v>
                      </c:pt>
                      <c:pt idx="725">
                        <c:v>42730</c:v>
                      </c:pt>
                      <c:pt idx="726">
                        <c:v>42731</c:v>
                      </c:pt>
                      <c:pt idx="727">
                        <c:v>42732</c:v>
                      </c:pt>
                      <c:pt idx="728">
                        <c:v>42733</c:v>
                      </c:pt>
                      <c:pt idx="729">
                        <c:v>42734</c:v>
                      </c:pt>
                      <c:pt idx="730">
                        <c:v>42735</c:v>
                      </c:pt>
                      <c:pt idx="731">
                        <c:v>42736</c:v>
                      </c:pt>
                      <c:pt idx="732">
                        <c:v>42737</c:v>
                      </c:pt>
                      <c:pt idx="733">
                        <c:v>42738</c:v>
                      </c:pt>
                      <c:pt idx="734">
                        <c:v>42739</c:v>
                      </c:pt>
                      <c:pt idx="735">
                        <c:v>42740</c:v>
                      </c:pt>
                      <c:pt idx="736">
                        <c:v>42741</c:v>
                      </c:pt>
                      <c:pt idx="737">
                        <c:v>42742</c:v>
                      </c:pt>
                      <c:pt idx="738">
                        <c:v>42743</c:v>
                      </c:pt>
                      <c:pt idx="739">
                        <c:v>42744</c:v>
                      </c:pt>
                      <c:pt idx="740">
                        <c:v>42745</c:v>
                      </c:pt>
                      <c:pt idx="741">
                        <c:v>42746</c:v>
                      </c:pt>
                      <c:pt idx="742">
                        <c:v>42747</c:v>
                      </c:pt>
                      <c:pt idx="743">
                        <c:v>42748</c:v>
                      </c:pt>
                      <c:pt idx="744">
                        <c:v>42749</c:v>
                      </c:pt>
                      <c:pt idx="745">
                        <c:v>42750</c:v>
                      </c:pt>
                      <c:pt idx="746">
                        <c:v>42751</c:v>
                      </c:pt>
                      <c:pt idx="747">
                        <c:v>42752</c:v>
                      </c:pt>
                      <c:pt idx="748">
                        <c:v>42753</c:v>
                      </c:pt>
                      <c:pt idx="749">
                        <c:v>42754</c:v>
                      </c:pt>
                      <c:pt idx="750">
                        <c:v>42755</c:v>
                      </c:pt>
                      <c:pt idx="751">
                        <c:v>42756</c:v>
                      </c:pt>
                      <c:pt idx="752">
                        <c:v>42757</c:v>
                      </c:pt>
                      <c:pt idx="753">
                        <c:v>42758</c:v>
                      </c:pt>
                      <c:pt idx="754">
                        <c:v>42759</c:v>
                      </c:pt>
                      <c:pt idx="755">
                        <c:v>42760</c:v>
                      </c:pt>
                      <c:pt idx="756">
                        <c:v>42761</c:v>
                      </c:pt>
                      <c:pt idx="757">
                        <c:v>42762</c:v>
                      </c:pt>
                      <c:pt idx="758">
                        <c:v>42763</c:v>
                      </c:pt>
                      <c:pt idx="759">
                        <c:v>42764</c:v>
                      </c:pt>
                      <c:pt idx="760">
                        <c:v>42765</c:v>
                      </c:pt>
                      <c:pt idx="761">
                        <c:v>42766</c:v>
                      </c:pt>
                      <c:pt idx="762">
                        <c:v>42767</c:v>
                      </c:pt>
                      <c:pt idx="763">
                        <c:v>42768</c:v>
                      </c:pt>
                      <c:pt idx="764">
                        <c:v>42769</c:v>
                      </c:pt>
                      <c:pt idx="765">
                        <c:v>42770</c:v>
                      </c:pt>
                      <c:pt idx="766">
                        <c:v>42771</c:v>
                      </c:pt>
                      <c:pt idx="767">
                        <c:v>42772</c:v>
                      </c:pt>
                      <c:pt idx="768">
                        <c:v>42773</c:v>
                      </c:pt>
                      <c:pt idx="769">
                        <c:v>42774</c:v>
                      </c:pt>
                      <c:pt idx="770">
                        <c:v>42775</c:v>
                      </c:pt>
                      <c:pt idx="771">
                        <c:v>42776</c:v>
                      </c:pt>
                      <c:pt idx="772">
                        <c:v>42777</c:v>
                      </c:pt>
                      <c:pt idx="773">
                        <c:v>42778</c:v>
                      </c:pt>
                      <c:pt idx="774">
                        <c:v>42779</c:v>
                      </c:pt>
                      <c:pt idx="775">
                        <c:v>42780</c:v>
                      </c:pt>
                      <c:pt idx="776">
                        <c:v>42781</c:v>
                      </c:pt>
                      <c:pt idx="777">
                        <c:v>42782</c:v>
                      </c:pt>
                      <c:pt idx="778">
                        <c:v>42783</c:v>
                      </c:pt>
                      <c:pt idx="779">
                        <c:v>42784</c:v>
                      </c:pt>
                      <c:pt idx="780">
                        <c:v>42785</c:v>
                      </c:pt>
                      <c:pt idx="781">
                        <c:v>42786</c:v>
                      </c:pt>
                      <c:pt idx="782">
                        <c:v>42787</c:v>
                      </c:pt>
                      <c:pt idx="783">
                        <c:v>42788</c:v>
                      </c:pt>
                      <c:pt idx="784">
                        <c:v>42789</c:v>
                      </c:pt>
                      <c:pt idx="785">
                        <c:v>42790</c:v>
                      </c:pt>
                      <c:pt idx="786">
                        <c:v>42791</c:v>
                      </c:pt>
                      <c:pt idx="787">
                        <c:v>42792</c:v>
                      </c:pt>
                      <c:pt idx="788">
                        <c:v>42793</c:v>
                      </c:pt>
                      <c:pt idx="789">
                        <c:v>42794</c:v>
                      </c:pt>
                      <c:pt idx="790">
                        <c:v>42795</c:v>
                      </c:pt>
                      <c:pt idx="791">
                        <c:v>42796</c:v>
                      </c:pt>
                      <c:pt idx="792">
                        <c:v>42797</c:v>
                      </c:pt>
                      <c:pt idx="793">
                        <c:v>42798</c:v>
                      </c:pt>
                      <c:pt idx="794">
                        <c:v>42799</c:v>
                      </c:pt>
                      <c:pt idx="795">
                        <c:v>42800</c:v>
                      </c:pt>
                      <c:pt idx="796">
                        <c:v>42801</c:v>
                      </c:pt>
                      <c:pt idx="797">
                        <c:v>42802</c:v>
                      </c:pt>
                      <c:pt idx="798">
                        <c:v>42803</c:v>
                      </c:pt>
                      <c:pt idx="799">
                        <c:v>42804</c:v>
                      </c:pt>
                      <c:pt idx="800">
                        <c:v>42805</c:v>
                      </c:pt>
                      <c:pt idx="801">
                        <c:v>42806</c:v>
                      </c:pt>
                      <c:pt idx="802">
                        <c:v>42807</c:v>
                      </c:pt>
                      <c:pt idx="803">
                        <c:v>42808</c:v>
                      </c:pt>
                      <c:pt idx="804">
                        <c:v>42809</c:v>
                      </c:pt>
                      <c:pt idx="805">
                        <c:v>42810</c:v>
                      </c:pt>
                      <c:pt idx="806">
                        <c:v>42811</c:v>
                      </c:pt>
                      <c:pt idx="807">
                        <c:v>42812</c:v>
                      </c:pt>
                      <c:pt idx="808">
                        <c:v>42813</c:v>
                      </c:pt>
                      <c:pt idx="809">
                        <c:v>42814</c:v>
                      </c:pt>
                      <c:pt idx="810">
                        <c:v>42815</c:v>
                      </c:pt>
                      <c:pt idx="811">
                        <c:v>42816</c:v>
                      </c:pt>
                      <c:pt idx="812">
                        <c:v>42817</c:v>
                      </c:pt>
                      <c:pt idx="813">
                        <c:v>42818</c:v>
                      </c:pt>
                      <c:pt idx="814">
                        <c:v>42819</c:v>
                      </c:pt>
                      <c:pt idx="815">
                        <c:v>42820</c:v>
                      </c:pt>
                      <c:pt idx="816">
                        <c:v>42821</c:v>
                      </c:pt>
                      <c:pt idx="817">
                        <c:v>42822</c:v>
                      </c:pt>
                      <c:pt idx="818">
                        <c:v>42823</c:v>
                      </c:pt>
                      <c:pt idx="819">
                        <c:v>42824</c:v>
                      </c:pt>
                      <c:pt idx="820">
                        <c:v>42825</c:v>
                      </c:pt>
                      <c:pt idx="821">
                        <c:v>42826</c:v>
                      </c:pt>
                      <c:pt idx="822">
                        <c:v>42827</c:v>
                      </c:pt>
                      <c:pt idx="823">
                        <c:v>42828</c:v>
                      </c:pt>
                      <c:pt idx="824">
                        <c:v>42829</c:v>
                      </c:pt>
                      <c:pt idx="825">
                        <c:v>42830</c:v>
                      </c:pt>
                      <c:pt idx="826">
                        <c:v>42831</c:v>
                      </c:pt>
                      <c:pt idx="827">
                        <c:v>42832</c:v>
                      </c:pt>
                      <c:pt idx="828">
                        <c:v>42833</c:v>
                      </c:pt>
                      <c:pt idx="829">
                        <c:v>42834</c:v>
                      </c:pt>
                      <c:pt idx="830">
                        <c:v>42835</c:v>
                      </c:pt>
                      <c:pt idx="831">
                        <c:v>42836</c:v>
                      </c:pt>
                      <c:pt idx="832">
                        <c:v>42837</c:v>
                      </c:pt>
                      <c:pt idx="833">
                        <c:v>42838</c:v>
                      </c:pt>
                      <c:pt idx="834">
                        <c:v>42839</c:v>
                      </c:pt>
                      <c:pt idx="835">
                        <c:v>42840</c:v>
                      </c:pt>
                      <c:pt idx="836">
                        <c:v>42841</c:v>
                      </c:pt>
                      <c:pt idx="837">
                        <c:v>42842</c:v>
                      </c:pt>
                      <c:pt idx="838">
                        <c:v>42843</c:v>
                      </c:pt>
                      <c:pt idx="839">
                        <c:v>42844</c:v>
                      </c:pt>
                      <c:pt idx="840">
                        <c:v>42845</c:v>
                      </c:pt>
                      <c:pt idx="841">
                        <c:v>42846</c:v>
                      </c:pt>
                      <c:pt idx="842">
                        <c:v>42847</c:v>
                      </c:pt>
                      <c:pt idx="843">
                        <c:v>42848</c:v>
                      </c:pt>
                      <c:pt idx="844">
                        <c:v>42849</c:v>
                      </c:pt>
                      <c:pt idx="845">
                        <c:v>42850</c:v>
                      </c:pt>
                      <c:pt idx="846">
                        <c:v>42851</c:v>
                      </c:pt>
                      <c:pt idx="847">
                        <c:v>42852</c:v>
                      </c:pt>
                      <c:pt idx="848">
                        <c:v>42853</c:v>
                      </c:pt>
                      <c:pt idx="849">
                        <c:v>42854</c:v>
                      </c:pt>
                      <c:pt idx="850">
                        <c:v>42855</c:v>
                      </c:pt>
                      <c:pt idx="851">
                        <c:v>42856</c:v>
                      </c:pt>
                      <c:pt idx="852">
                        <c:v>42857</c:v>
                      </c:pt>
                      <c:pt idx="853">
                        <c:v>42858</c:v>
                      </c:pt>
                      <c:pt idx="854">
                        <c:v>42859</c:v>
                      </c:pt>
                      <c:pt idx="855">
                        <c:v>42860</c:v>
                      </c:pt>
                      <c:pt idx="856">
                        <c:v>42861</c:v>
                      </c:pt>
                      <c:pt idx="857">
                        <c:v>42862</c:v>
                      </c:pt>
                      <c:pt idx="858">
                        <c:v>42863</c:v>
                      </c:pt>
                      <c:pt idx="859">
                        <c:v>42864</c:v>
                      </c:pt>
                      <c:pt idx="860">
                        <c:v>42865</c:v>
                      </c:pt>
                      <c:pt idx="861">
                        <c:v>42866</c:v>
                      </c:pt>
                      <c:pt idx="862">
                        <c:v>42867</c:v>
                      </c:pt>
                      <c:pt idx="863">
                        <c:v>42868</c:v>
                      </c:pt>
                      <c:pt idx="864">
                        <c:v>42869</c:v>
                      </c:pt>
                      <c:pt idx="865">
                        <c:v>42870</c:v>
                      </c:pt>
                      <c:pt idx="866">
                        <c:v>42871</c:v>
                      </c:pt>
                      <c:pt idx="867">
                        <c:v>42872</c:v>
                      </c:pt>
                      <c:pt idx="868">
                        <c:v>42873</c:v>
                      </c:pt>
                      <c:pt idx="869">
                        <c:v>42874</c:v>
                      </c:pt>
                      <c:pt idx="870">
                        <c:v>42875</c:v>
                      </c:pt>
                      <c:pt idx="871">
                        <c:v>42876</c:v>
                      </c:pt>
                      <c:pt idx="872">
                        <c:v>42877</c:v>
                      </c:pt>
                      <c:pt idx="873">
                        <c:v>42878</c:v>
                      </c:pt>
                      <c:pt idx="874">
                        <c:v>42879</c:v>
                      </c:pt>
                      <c:pt idx="875">
                        <c:v>42880</c:v>
                      </c:pt>
                      <c:pt idx="876">
                        <c:v>42881</c:v>
                      </c:pt>
                      <c:pt idx="877">
                        <c:v>42882</c:v>
                      </c:pt>
                      <c:pt idx="878">
                        <c:v>42883</c:v>
                      </c:pt>
                      <c:pt idx="879">
                        <c:v>42884</c:v>
                      </c:pt>
                      <c:pt idx="880">
                        <c:v>42885</c:v>
                      </c:pt>
                      <c:pt idx="881">
                        <c:v>42886</c:v>
                      </c:pt>
                      <c:pt idx="882">
                        <c:v>42887</c:v>
                      </c:pt>
                      <c:pt idx="883">
                        <c:v>42888</c:v>
                      </c:pt>
                      <c:pt idx="884">
                        <c:v>42889</c:v>
                      </c:pt>
                      <c:pt idx="885">
                        <c:v>42890</c:v>
                      </c:pt>
                      <c:pt idx="886">
                        <c:v>42891</c:v>
                      </c:pt>
                      <c:pt idx="887">
                        <c:v>42892</c:v>
                      </c:pt>
                      <c:pt idx="888">
                        <c:v>42893</c:v>
                      </c:pt>
                      <c:pt idx="889">
                        <c:v>42894</c:v>
                      </c:pt>
                      <c:pt idx="890">
                        <c:v>42895</c:v>
                      </c:pt>
                      <c:pt idx="891">
                        <c:v>42896</c:v>
                      </c:pt>
                      <c:pt idx="892">
                        <c:v>42897</c:v>
                      </c:pt>
                      <c:pt idx="893">
                        <c:v>42898</c:v>
                      </c:pt>
                      <c:pt idx="894">
                        <c:v>42899</c:v>
                      </c:pt>
                      <c:pt idx="895">
                        <c:v>42900</c:v>
                      </c:pt>
                      <c:pt idx="896">
                        <c:v>42901</c:v>
                      </c:pt>
                      <c:pt idx="897">
                        <c:v>42902</c:v>
                      </c:pt>
                      <c:pt idx="898">
                        <c:v>42903</c:v>
                      </c:pt>
                      <c:pt idx="899">
                        <c:v>42904</c:v>
                      </c:pt>
                      <c:pt idx="900">
                        <c:v>42905</c:v>
                      </c:pt>
                      <c:pt idx="901">
                        <c:v>42906</c:v>
                      </c:pt>
                      <c:pt idx="902">
                        <c:v>42907</c:v>
                      </c:pt>
                      <c:pt idx="903">
                        <c:v>42908</c:v>
                      </c:pt>
                      <c:pt idx="904">
                        <c:v>42909</c:v>
                      </c:pt>
                      <c:pt idx="905">
                        <c:v>42910</c:v>
                      </c:pt>
                      <c:pt idx="906">
                        <c:v>42911</c:v>
                      </c:pt>
                      <c:pt idx="907">
                        <c:v>42912</c:v>
                      </c:pt>
                      <c:pt idx="908">
                        <c:v>42913</c:v>
                      </c:pt>
                      <c:pt idx="909">
                        <c:v>42914</c:v>
                      </c:pt>
                      <c:pt idx="910">
                        <c:v>42915</c:v>
                      </c:pt>
                      <c:pt idx="911">
                        <c:v>42916</c:v>
                      </c:pt>
                      <c:pt idx="912">
                        <c:v>42917</c:v>
                      </c:pt>
                      <c:pt idx="913">
                        <c:v>42918</c:v>
                      </c:pt>
                      <c:pt idx="914">
                        <c:v>42919</c:v>
                      </c:pt>
                      <c:pt idx="915">
                        <c:v>42920</c:v>
                      </c:pt>
                      <c:pt idx="916">
                        <c:v>42921</c:v>
                      </c:pt>
                      <c:pt idx="917">
                        <c:v>42922</c:v>
                      </c:pt>
                      <c:pt idx="918">
                        <c:v>42923</c:v>
                      </c:pt>
                      <c:pt idx="919">
                        <c:v>42924</c:v>
                      </c:pt>
                      <c:pt idx="920">
                        <c:v>42925</c:v>
                      </c:pt>
                      <c:pt idx="921">
                        <c:v>42926</c:v>
                      </c:pt>
                      <c:pt idx="922">
                        <c:v>42927</c:v>
                      </c:pt>
                      <c:pt idx="923">
                        <c:v>42928</c:v>
                      </c:pt>
                      <c:pt idx="924">
                        <c:v>42929</c:v>
                      </c:pt>
                      <c:pt idx="925">
                        <c:v>42930</c:v>
                      </c:pt>
                      <c:pt idx="926">
                        <c:v>42931</c:v>
                      </c:pt>
                      <c:pt idx="927">
                        <c:v>42932</c:v>
                      </c:pt>
                      <c:pt idx="928">
                        <c:v>42933</c:v>
                      </c:pt>
                      <c:pt idx="929">
                        <c:v>42934</c:v>
                      </c:pt>
                      <c:pt idx="930">
                        <c:v>42935</c:v>
                      </c:pt>
                      <c:pt idx="931">
                        <c:v>42936</c:v>
                      </c:pt>
                      <c:pt idx="932">
                        <c:v>42937</c:v>
                      </c:pt>
                      <c:pt idx="933">
                        <c:v>42938</c:v>
                      </c:pt>
                      <c:pt idx="934">
                        <c:v>42939</c:v>
                      </c:pt>
                      <c:pt idx="935">
                        <c:v>42940</c:v>
                      </c:pt>
                      <c:pt idx="936">
                        <c:v>42941</c:v>
                      </c:pt>
                      <c:pt idx="937">
                        <c:v>42942</c:v>
                      </c:pt>
                      <c:pt idx="938">
                        <c:v>42943</c:v>
                      </c:pt>
                      <c:pt idx="939">
                        <c:v>42944</c:v>
                      </c:pt>
                      <c:pt idx="940">
                        <c:v>42945</c:v>
                      </c:pt>
                      <c:pt idx="941">
                        <c:v>42946</c:v>
                      </c:pt>
                      <c:pt idx="942">
                        <c:v>42947</c:v>
                      </c:pt>
                      <c:pt idx="943">
                        <c:v>42948</c:v>
                      </c:pt>
                      <c:pt idx="944">
                        <c:v>42949</c:v>
                      </c:pt>
                      <c:pt idx="945">
                        <c:v>42950</c:v>
                      </c:pt>
                      <c:pt idx="946">
                        <c:v>42951</c:v>
                      </c:pt>
                      <c:pt idx="947">
                        <c:v>42952</c:v>
                      </c:pt>
                      <c:pt idx="948">
                        <c:v>42953</c:v>
                      </c:pt>
                      <c:pt idx="949">
                        <c:v>42954</c:v>
                      </c:pt>
                      <c:pt idx="950">
                        <c:v>42955</c:v>
                      </c:pt>
                      <c:pt idx="951">
                        <c:v>42956</c:v>
                      </c:pt>
                      <c:pt idx="952">
                        <c:v>42957</c:v>
                      </c:pt>
                      <c:pt idx="953">
                        <c:v>42958</c:v>
                      </c:pt>
                      <c:pt idx="954">
                        <c:v>42959</c:v>
                      </c:pt>
                      <c:pt idx="955">
                        <c:v>42960</c:v>
                      </c:pt>
                      <c:pt idx="956">
                        <c:v>42961</c:v>
                      </c:pt>
                      <c:pt idx="957">
                        <c:v>42962</c:v>
                      </c:pt>
                      <c:pt idx="958">
                        <c:v>42963</c:v>
                      </c:pt>
                      <c:pt idx="959">
                        <c:v>42964</c:v>
                      </c:pt>
                      <c:pt idx="960">
                        <c:v>42965</c:v>
                      </c:pt>
                      <c:pt idx="961">
                        <c:v>42966</c:v>
                      </c:pt>
                      <c:pt idx="962">
                        <c:v>42967</c:v>
                      </c:pt>
                      <c:pt idx="963">
                        <c:v>42968</c:v>
                      </c:pt>
                      <c:pt idx="964">
                        <c:v>42969</c:v>
                      </c:pt>
                      <c:pt idx="965">
                        <c:v>42970</c:v>
                      </c:pt>
                      <c:pt idx="966">
                        <c:v>42971</c:v>
                      </c:pt>
                      <c:pt idx="967">
                        <c:v>42972</c:v>
                      </c:pt>
                      <c:pt idx="968">
                        <c:v>42973</c:v>
                      </c:pt>
                      <c:pt idx="969">
                        <c:v>42974</c:v>
                      </c:pt>
                      <c:pt idx="970">
                        <c:v>42975</c:v>
                      </c:pt>
                      <c:pt idx="971">
                        <c:v>42976</c:v>
                      </c:pt>
                      <c:pt idx="972">
                        <c:v>42977</c:v>
                      </c:pt>
                      <c:pt idx="973">
                        <c:v>42978</c:v>
                      </c:pt>
                      <c:pt idx="974">
                        <c:v>42979</c:v>
                      </c:pt>
                      <c:pt idx="975">
                        <c:v>42980</c:v>
                      </c:pt>
                      <c:pt idx="976">
                        <c:v>42981</c:v>
                      </c:pt>
                      <c:pt idx="977">
                        <c:v>42982</c:v>
                      </c:pt>
                      <c:pt idx="978">
                        <c:v>42983</c:v>
                      </c:pt>
                      <c:pt idx="979">
                        <c:v>42984</c:v>
                      </c:pt>
                      <c:pt idx="980">
                        <c:v>42985</c:v>
                      </c:pt>
                      <c:pt idx="981">
                        <c:v>42986</c:v>
                      </c:pt>
                      <c:pt idx="982">
                        <c:v>42987</c:v>
                      </c:pt>
                      <c:pt idx="983">
                        <c:v>42988</c:v>
                      </c:pt>
                      <c:pt idx="984">
                        <c:v>42989</c:v>
                      </c:pt>
                      <c:pt idx="985">
                        <c:v>42990</c:v>
                      </c:pt>
                      <c:pt idx="986">
                        <c:v>42991</c:v>
                      </c:pt>
                      <c:pt idx="987">
                        <c:v>42992</c:v>
                      </c:pt>
                      <c:pt idx="988">
                        <c:v>42993</c:v>
                      </c:pt>
                      <c:pt idx="989">
                        <c:v>42994</c:v>
                      </c:pt>
                      <c:pt idx="990">
                        <c:v>42995</c:v>
                      </c:pt>
                      <c:pt idx="991">
                        <c:v>42996</c:v>
                      </c:pt>
                      <c:pt idx="992">
                        <c:v>42997</c:v>
                      </c:pt>
                      <c:pt idx="993">
                        <c:v>42998</c:v>
                      </c:pt>
                      <c:pt idx="994">
                        <c:v>42999</c:v>
                      </c:pt>
                      <c:pt idx="995">
                        <c:v>43000</c:v>
                      </c:pt>
                      <c:pt idx="996">
                        <c:v>43001</c:v>
                      </c:pt>
                      <c:pt idx="997">
                        <c:v>43002</c:v>
                      </c:pt>
                      <c:pt idx="998">
                        <c:v>43003</c:v>
                      </c:pt>
                      <c:pt idx="999">
                        <c:v>43004</c:v>
                      </c:pt>
                      <c:pt idx="1000">
                        <c:v>43005</c:v>
                      </c:pt>
                      <c:pt idx="1001">
                        <c:v>43006</c:v>
                      </c:pt>
                      <c:pt idx="1002">
                        <c:v>43007</c:v>
                      </c:pt>
                      <c:pt idx="1003">
                        <c:v>43008</c:v>
                      </c:pt>
                      <c:pt idx="1004">
                        <c:v>43009</c:v>
                      </c:pt>
                      <c:pt idx="1005">
                        <c:v>43010</c:v>
                      </c:pt>
                      <c:pt idx="1006">
                        <c:v>43011</c:v>
                      </c:pt>
                      <c:pt idx="1007">
                        <c:v>43012</c:v>
                      </c:pt>
                      <c:pt idx="1008">
                        <c:v>43013</c:v>
                      </c:pt>
                      <c:pt idx="1009">
                        <c:v>43014</c:v>
                      </c:pt>
                      <c:pt idx="1010">
                        <c:v>43015</c:v>
                      </c:pt>
                      <c:pt idx="1011">
                        <c:v>43016</c:v>
                      </c:pt>
                      <c:pt idx="1012">
                        <c:v>43017</c:v>
                      </c:pt>
                      <c:pt idx="1013">
                        <c:v>43018</c:v>
                      </c:pt>
                      <c:pt idx="1014">
                        <c:v>43019</c:v>
                      </c:pt>
                      <c:pt idx="1015">
                        <c:v>43020</c:v>
                      </c:pt>
                      <c:pt idx="1016">
                        <c:v>43021</c:v>
                      </c:pt>
                      <c:pt idx="1017">
                        <c:v>43022</c:v>
                      </c:pt>
                      <c:pt idx="1018">
                        <c:v>43023</c:v>
                      </c:pt>
                      <c:pt idx="1019">
                        <c:v>43024</c:v>
                      </c:pt>
                      <c:pt idx="1020">
                        <c:v>43025</c:v>
                      </c:pt>
                      <c:pt idx="1021">
                        <c:v>43026</c:v>
                      </c:pt>
                      <c:pt idx="1022">
                        <c:v>43027</c:v>
                      </c:pt>
                      <c:pt idx="1023">
                        <c:v>43028</c:v>
                      </c:pt>
                      <c:pt idx="1024">
                        <c:v>43029</c:v>
                      </c:pt>
                      <c:pt idx="1025">
                        <c:v>43030</c:v>
                      </c:pt>
                      <c:pt idx="1026">
                        <c:v>43031</c:v>
                      </c:pt>
                      <c:pt idx="1027">
                        <c:v>43032</c:v>
                      </c:pt>
                      <c:pt idx="1028">
                        <c:v>43033</c:v>
                      </c:pt>
                      <c:pt idx="1029">
                        <c:v>43034</c:v>
                      </c:pt>
                      <c:pt idx="1030">
                        <c:v>43035</c:v>
                      </c:pt>
                      <c:pt idx="1031">
                        <c:v>43036</c:v>
                      </c:pt>
                      <c:pt idx="1032">
                        <c:v>43037</c:v>
                      </c:pt>
                      <c:pt idx="1033">
                        <c:v>43038</c:v>
                      </c:pt>
                      <c:pt idx="1034">
                        <c:v>43039</c:v>
                      </c:pt>
                      <c:pt idx="1035">
                        <c:v>43040</c:v>
                      </c:pt>
                      <c:pt idx="1036">
                        <c:v>43041</c:v>
                      </c:pt>
                      <c:pt idx="1037">
                        <c:v>43042</c:v>
                      </c:pt>
                      <c:pt idx="1038">
                        <c:v>43043</c:v>
                      </c:pt>
                      <c:pt idx="1039">
                        <c:v>43044</c:v>
                      </c:pt>
                      <c:pt idx="1040">
                        <c:v>43045</c:v>
                      </c:pt>
                      <c:pt idx="1041">
                        <c:v>43046</c:v>
                      </c:pt>
                      <c:pt idx="1042">
                        <c:v>43047</c:v>
                      </c:pt>
                      <c:pt idx="1043">
                        <c:v>43048</c:v>
                      </c:pt>
                      <c:pt idx="1044">
                        <c:v>43049</c:v>
                      </c:pt>
                      <c:pt idx="1045">
                        <c:v>43050</c:v>
                      </c:pt>
                      <c:pt idx="1046">
                        <c:v>43051</c:v>
                      </c:pt>
                      <c:pt idx="1047">
                        <c:v>43052</c:v>
                      </c:pt>
                      <c:pt idx="1048">
                        <c:v>43053</c:v>
                      </c:pt>
                      <c:pt idx="1049">
                        <c:v>43054</c:v>
                      </c:pt>
                      <c:pt idx="1050">
                        <c:v>43055</c:v>
                      </c:pt>
                      <c:pt idx="1051">
                        <c:v>43056</c:v>
                      </c:pt>
                      <c:pt idx="1052">
                        <c:v>43057</c:v>
                      </c:pt>
                      <c:pt idx="1053">
                        <c:v>43058</c:v>
                      </c:pt>
                      <c:pt idx="1054">
                        <c:v>43059</c:v>
                      </c:pt>
                      <c:pt idx="1055">
                        <c:v>43060</c:v>
                      </c:pt>
                      <c:pt idx="1056">
                        <c:v>43061</c:v>
                      </c:pt>
                      <c:pt idx="1057">
                        <c:v>43062</c:v>
                      </c:pt>
                      <c:pt idx="1058">
                        <c:v>43063</c:v>
                      </c:pt>
                      <c:pt idx="1059">
                        <c:v>43064</c:v>
                      </c:pt>
                      <c:pt idx="1060">
                        <c:v>43065</c:v>
                      </c:pt>
                      <c:pt idx="1061">
                        <c:v>43066</c:v>
                      </c:pt>
                      <c:pt idx="1062">
                        <c:v>43067</c:v>
                      </c:pt>
                      <c:pt idx="1063">
                        <c:v>43068</c:v>
                      </c:pt>
                      <c:pt idx="1064">
                        <c:v>43069</c:v>
                      </c:pt>
                      <c:pt idx="1065">
                        <c:v>43070</c:v>
                      </c:pt>
                      <c:pt idx="1066">
                        <c:v>43071</c:v>
                      </c:pt>
                      <c:pt idx="1067">
                        <c:v>43072</c:v>
                      </c:pt>
                      <c:pt idx="1068">
                        <c:v>43073</c:v>
                      </c:pt>
                      <c:pt idx="1069">
                        <c:v>43074</c:v>
                      </c:pt>
                      <c:pt idx="1070">
                        <c:v>43075</c:v>
                      </c:pt>
                      <c:pt idx="1071">
                        <c:v>43076</c:v>
                      </c:pt>
                      <c:pt idx="1072">
                        <c:v>43077</c:v>
                      </c:pt>
                      <c:pt idx="1073">
                        <c:v>43078</c:v>
                      </c:pt>
                      <c:pt idx="1074">
                        <c:v>43079</c:v>
                      </c:pt>
                      <c:pt idx="1075">
                        <c:v>43080</c:v>
                      </c:pt>
                      <c:pt idx="1076">
                        <c:v>43081</c:v>
                      </c:pt>
                      <c:pt idx="1077">
                        <c:v>43082</c:v>
                      </c:pt>
                      <c:pt idx="1078">
                        <c:v>43083</c:v>
                      </c:pt>
                      <c:pt idx="1079">
                        <c:v>43084</c:v>
                      </c:pt>
                      <c:pt idx="1080">
                        <c:v>43085</c:v>
                      </c:pt>
                      <c:pt idx="1081">
                        <c:v>43086</c:v>
                      </c:pt>
                      <c:pt idx="1082">
                        <c:v>43087</c:v>
                      </c:pt>
                      <c:pt idx="1083">
                        <c:v>43088</c:v>
                      </c:pt>
                      <c:pt idx="1084">
                        <c:v>43089</c:v>
                      </c:pt>
                      <c:pt idx="1085">
                        <c:v>43090</c:v>
                      </c:pt>
                      <c:pt idx="1086">
                        <c:v>43091</c:v>
                      </c:pt>
                      <c:pt idx="1087">
                        <c:v>43092</c:v>
                      </c:pt>
                      <c:pt idx="1088">
                        <c:v>43093</c:v>
                      </c:pt>
                      <c:pt idx="1089">
                        <c:v>43094</c:v>
                      </c:pt>
                      <c:pt idx="1090">
                        <c:v>43095</c:v>
                      </c:pt>
                      <c:pt idx="1091">
                        <c:v>43096</c:v>
                      </c:pt>
                      <c:pt idx="1092">
                        <c:v>43097</c:v>
                      </c:pt>
                      <c:pt idx="1093">
                        <c:v>43098</c:v>
                      </c:pt>
                      <c:pt idx="1094">
                        <c:v>43099</c:v>
                      </c:pt>
                      <c:pt idx="1095">
                        <c:v>43100</c:v>
                      </c:pt>
                      <c:pt idx="1096">
                        <c:v>43101</c:v>
                      </c:pt>
                      <c:pt idx="1097">
                        <c:v>43102</c:v>
                      </c:pt>
                      <c:pt idx="1098">
                        <c:v>43103</c:v>
                      </c:pt>
                      <c:pt idx="1099">
                        <c:v>43104</c:v>
                      </c:pt>
                      <c:pt idx="1100">
                        <c:v>43105</c:v>
                      </c:pt>
                      <c:pt idx="1101">
                        <c:v>43106</c:v>
                      </c:pt>
                      <c:pt idx="1102">
                        <c:v>43107</c:v>
                      </c:pt>
                      <c:pt idx="1103">
                        <c:v>43108</c:v>
                      </c:pt>
                      <c:pt idx="1104">
                        <c:v>43109</c:v>
                      </c:pt>
                      <c:pt idx="1105">
                        <c:v>43110</c:v>
                      </c:pt>
                      <c:pt idx="1106">
                        <c:v>43111</c:v>
                      </c:pt>
                      <c:pt idx="1107">
                        <c:v>43112</c:v>
                      </c:pt>
                      <c:pt idx="1108">
                        <c:v>43113</c:v>
                      </c:pt>
                      <c:pt idx="1109">
                        <c:v>43114</c:v>
                      </c:pt>
                      <c:pt idx="1110">
                        <c:v>43115</c:v>
                      </c:pt>
                      <c:pt idx="1111">
                        <c:v>43116</c:v>
                      </c:pt>
                      <c:pt idx="1112">
                        <c:v>43117</c:v>
                      </c:pt>
                      <c:pt idx="1113">
                        <c:v>43118</c:v>
                      </c:pt>
                      <c:pt idx="1114">
                        <c:v>43119</c:v>
                      </c:pt>
                      <c:pt idx="1115">
                        <c:v>43120</c:v>
                      </c:pt>
                      <c:pt idx="1116">
                        <c:v>43121</c:v>
                      </c:pt>
                      <c:pt idx="1117">
                        <c:v>43122</c:v>
                      </c:pt>
                      <c:pt idx="1118">
                        <c:v>43123</c:v>
                      </c:pt>
                      <c:pt idx="1119">
                        <c:v>43124</c:v>
                      </c:pt>
                      <c:pt idx="1120">
                        <c:v>43125</c:v>
                      </c:pt>
                      <c:pt idx="1121">
                        <c:v>43126</c:v>
                      </c:pt>
                      <c:pt idx="1122">
                        <c:v>43127</c:v>
                      </c:pt>
                      <c:pt idx="1123">
                        <c:v>43128</c:v>
                      </c:pt>
                      <c:pt idx="1124">
                        <c:v>43129</c:v>
                      </c:pt>
                      <c:pt idx="1125">
                        <c:v>43130</c:v>
                      </c:pt>
                      <c:pt idx="1126">
                        <c:v>43131</c:v>
                      </c:pt>
                      <c:pt idx="1127">
                        <c:v>43132</c:v>
                      </c:pt>
                      <c:pt idx="1128">
                        <c:v>43133</c:v>
                      </c:pt>
                      <c:pt idx="1129">
                        <c:v>43134</c:v>
                      </c:pt>
                      <c:pt idx="1130">
                        <c:v>43135</c:v>
                      </c:pt>
                      <c:pt idx="1131">
                        <c:v>43136</c:v>
                      </c:pt>
                      <c:pt idx="1132">
                        <c:v>43137</c:v>
                      </c:pt>
                      <c:pt idx="1133">
                        <c:v>43138</c:v>
                      </c:pt>
                      <c:pt idx="1134">
                        <c:v>43139</c:v>
                      </c:pt>
                      <c:pt idx="1135">
                        <c:v>43140</c:v>
                      </c:pt>
                      <c:pt idx="1136">
                        <c:v>43141</c:v>
                      </c:pt>
                      <c:pt idx="1137">
                        <c:v>43142</c:v>
                      </c:pt>
                      <c:pt idx="1138">
                        <c:v>43143</c:v>
                      </c:pt>
                      <c:pt idx="1139">
                        <c:v>43144</c:v>
                      </c:pt>
                      <c:pt idx="1140">
                        <c:v>43145</c:v>
                      </c:pt>
                      <c:pt idx="1141">
                        <c:v>43146</c:v>
                      </c:pt>
                      <c:pt idx="1142">
                        <c:v>43147</c:v>
                      </c:pt>
                      <c:pt idx="1143">
                        <c:v>43148</c:v>
                      </c:pt>
                      <c:pt idx="1144">
                        <c:v>43149</c:v>
                      </c:pt>
                      <c:pt idx="1145">
                        <c:v>43150</c:v>
                      </c:pt>
                      <c:pt idx="1146">
                        <c:v>43151</c:v>
                      </c:pt>
                      <c:pt idx="1147">
                        <c:v>43152</c:v>
                      </c:pt>
                      <c:pt idx="1148">
                        <c:v>43153</c:v>
                      </c:pt>
                      <c:pt idx="1149">
                        <c:v>43154</c:v>
                      </c:pt>
                      <c:pt idx="1150">
                        <c:v>43155</c:v>
                      </c:pt>
                      <c:pt idx="1151">
                        <c:v>43156</c:v>
                      </c:pt>
                      <c:pt idx="1152">
                        <c:v>43157</c:v>
                      </c:pt>
                      <c:pt idx="1153">
                        <c:v>43158</c:v>
                      </c:pt>
                      <c:pt idx="1154">
                        <c:v>43159</c:v>
                      </c:pt>
                      <c:pt idx="1155">
                        <c:v>43160</c:v>
                      </c:pt>
                      <c:pt idx="1156">
                        <c:v>43161</c:v>
                      </c:pt>
                      <c:pt idx="1157">
                        <c:v>43162</c:v>
                      </c:pt>
                      <c:pt idx="1158">
                        <c:v>43163</c:v>
                      </c:pt>
                      <c:pt idx="1159">
                        <c:v>43164</c:v>
                      </c:pt>
                      <c:pt idx="1160">
                        <c:v>43165</c:v>
                      </c:pt>
                      <c:pt idx="1161">
                        <c:v>43166</c:v>
                      </c:pt>
                      <c:pt idx="1162">
                        <c:v>43167</c:v>
                      </c:pt>
                      <c:pt idx="1163">
                        <c:v>43168</c:v>
                      </c:pt>
                      <c:pt idx="1164">
                        <c:v>43169</c:v>
                      </c:pt>
                      <c:pt idx="1165">
                        <c:v>43170</c:v>
                      </c:pt>
                      <c:pt idx="1166">
                        <c:v>43171</c:v>
                      </c:pt>
                      <c:pt idx="1167">
                        <c:v>43172</c:v>
                      </c:pt>
                      <c:pt idx="1168">
                        <c:v>43173</c:v>
                      </c:pt>
                      <c:pt idx="1169">
                        <c:v>43174</c:v>
                      </c:pt>
                      <c:pt idx="1170">
                        <c:v>43175</c:v>
                      </c:pt>
                      <c:pt idx="1171">
                        <c:v>43176</c:v>
                      </c:pt>
                      <c:pt idx="1172">
                        <c:v>43177</c:v>
                      </c:pt>
                      <c:pt idx="1173">
                        <c:v>43178</c:v>
                      </c:pt>
                      <c:pt idx="1174">
                        <c:v>43179</c:v>
                      </c:pt>
                      <c:pt idx="1175">
                        <c:v>43180</c:v>
                      </c:pt>
                      <c:pt idx="1176">
                        <c:v>43181</c:v>
                      </c:pt>
                      <c:pt idx="1177">
                        <c:v>43182</c:v>
                      </c:pt>
                      <c:pt idx="1178">
                        <c:v>43183</c:v>
                      </c:pt>
                      <c:pt idx="1179">
                        <c:v>43184</c:v>
                      </c:pt>
                      <c:pt idx="1180">
                        <c:v>43185</c:v>
                      </c:pt>
                      <c:pt idx="1181">
                        <c:v>43186</c:v>
                      </c:pt>
                      <c:pt idx="1182">
                        <c:v>43187</c:v>
                      </c:pt>
                      <c:pt idx="1183">
                        <c:v>43188</c:v>
                      </c:pt>
                      <c:pt idx="1184">
                        <c:v>43189</c:v>
                      </c:pt>
                      <c:pt idx="1185">
                        <c:v>43190</c:v>
                      </c:pt>
                      <c:pt idx="1186">
                        <c:v>43191</c:v>
                      </c:pt>
                      <c:pt idx="1187">
                        <c:v>43192</c:v>
                      </c:pt>
                      <c:pt idx="1188">
                        <c:v>43193</c:v>
                      </c:pt>
                      <c:pt idx="1189">
                        <c:v>43194</c:v>
                      </c:pt>
                      <c:pt idx="1190">
                        <c:v>43195</c:v>
                      </c:pt>
                      <c:pt idx="1191">
                        <c:v>43196</c:v>
                      </c:pt>
                      <c:pt idx="1192">
                        <c:v>43197</c:v>
                      </c:pt>
                      <c:pt idx="1193">
                        <c:v>43198</c:v>
                      </c:pt>
                      <c:pt idx="1194">
                        <c:v>43199</c:v>
                      </c:pt>
                      <c:pt idx="1195">
                        <c:v>43200</c:v>
                      </c:pt>
                      <c:pt idx="1196">
                        <c:v>43201</c:v>
                      </c:pt>
                      <c:pt idx="1197">
                        <c:v>43202</c:v>
                      </c:pt>
                      <c:pt idx="1198">
                        <c:v>43203</c:v>
                      </c:pt>
                      <c:pt idx="1199">
                        <c:v>43204</c:v>
                      </c:pt>
                      <c:pt idx="1200">
                        <c:v>43205</c:v>
                      </c:pt>
                      <c:pt idx="1201">
                        <c:v>43206</c:v>
                      </c:pt>
                      <c:pt idx="1202">
                        <c:v>43207</c:v>
                      </c:pt>
                      <c:pt idx="1203">
                        <c:v>43208</c:v>
                      </c:pt>
                      <c:pt idx="1204">
                        <c:v>43209</c:v>
                      </c:pt>
                      <c:pt idx="1205">
                        <c:v>43210</c:v>
                      </c:pt>
                      <c:pt idx="1206">
                        <c:v>43211</c:v>
                      </c:pt>
                      <c:pt idx="1207">
                        <c:v>43212</c:v>
                      </c:pt>
                      <c:pt idx="1208">
                        <c:v>43213</c:v>
                      </c:pt>
                      <c:pt idx="1209">
                        <c:v>43214</c:v>
                      </c:pt>
                      <c:pt idx="1210">
                        <c:v>43215</c:v>
                      </c:pt>
                      <c:pt idx="1211">
                        <c:v>43216</c:v>
                      </c:pt>
                      <c:pt idx="1212">
                        <c:v>43217</c:v>
                      </c:pt>
                      <c:pt idx="1213">
                        <c:v>43218</c:v>
                      </c:pt>
                      <c:pt idx="1214">
                        <c:v>43219</c:v>
                      </c:pt>
                      <c:pt idx="1215">
                        <c:v>43220</c:v>
                      </c:pt>
                      <c:pt idx="1216">
                        <c:v>43221</c:v>
                      </c:pt>
                      <c:pt idx="1217">
                        <c:v>43222</c:v>
                      </c:pt>
                      <c:pt idx="1218">
                        <c:v>43223</c:v>
                      </c:pt>
                      <c:pt idx="1219">
                        <c:v>43224</c:v>
                      </c:pt>
                      <c:pt idx="1220">
                        <c:v>43225</c:v>
                      </c:pt>
                      <c:pt idx="1221">
                        <c:v>43226</c:v>
                      </c:pt>
                      <c:pt idx="1222">
                        <c:v>43227</c:v>
                      </c:pt>
                      <c:pt idx="1223">
                        <c:v>43228</c:v>
                      </c:pt>
                      <c:pt idx="1224">
                        <c:v>43229</c:v>
                      </c:pt>
                      <c:pt idx="1225">
                        <c:v>43230</c:v>
                      </c:pt>
                      <c:pt idx="1226">
                        <c:v>43231</c:v>
                      </c:pt>
                      <c:pt idx="1227">
                        <c:v>43232</c:v>
                      </c:pt>
                      <c:pt idx="1228">
                        <c:v>43233</c:v>
                      </c:pt>
                      <c:pt idx="1229">
                        <c:v>43234</c:v>
                      </c:pt>
                      <c:pt idx="1230">
                        <c:v>43235</c:v>
                      </c:pt>
                      <c:pt idx="1231">
                        <c:v>43236</c:v>
                      </c:pt>
                      <c:pt idx="1232">
                        <c:v>43237</c:v>
                      </c:pt>
                      <c:pt idx="1233">
                        <c:v>43238</c:v>
                      </c:pt>
                      <c:pt idx="1234">
                        <c:v>43239</c:v>
                      </c:pt>
                      <c:pt idx="1235">
                        <c:v>43240</c:v>
                      </c:pt>
                      <c:pt idx="1236">
                        <c:v>43241</c:v>
                      </c:pt>
                      <c:pt idx="1237">
                        <c:v>43242</c:v>
                      </c:pt>
                      <c:pt idx="1238">
                        <c:v>43243</c:v>
                      </c:pt>
                      <c:pt idx="1239">
                        <c:v>43244</c:v>
                      </c:pt>
                      <c:pt idx="1240">
                        <c:v>43245</c:v>
                      </c:pt>
                      <c:pt idx="1241">
                        <c:v>43246</c:v>
                      </c:pt>
                      <c:pt idx="1242">
                        <c:v>43247</c:v>
                      </c:pt>
                      <c:pt idx="1243">
                        <c:v>43248</c:v>
                      </c:pt>
                      <c:pt idx="1244">
                        <c:v>43249</c:v>
                      </c:pt>
                      <c:pt idx="1245">
                        <c:v>43250</c:v>
                      </c:pt>
                      <c:pt idx="1246">
                        <c:v>43251</c:v>
                      </c:pt>
                      <c:pt idx="1247">
                        <c:v>43252</c:v>
                      </c:pt>
                      <c:pt idx="1248">
                        <c:v>43253</c:v>
                      </c:pt>
                      <c:pt idx="1249">
                        <c:v>43254</c:v>
                      </c:pt>
                      <c:pt idx="1250">
                        <c:v>43255</c:v>
                      </c:pt>
                      <c:pt idx="1251">
                        <c:v>43256</c:v>
                      </c:pt>
                      <c:pt idx="1252">
                        <c:v>43257</c:v>
                      </c:pt>
                      <c:pt idx="1253">
                        <c:v>43258</c:v>
                      </c:pt>
                      <c:pt idx="1254">
                        <c:v>43259</c:v>
                      </c:pt>
                      <c:pt idx="1255">
                        <c:v>43260</c:v>
                      </c:pt>
                      <c:pt idx="1256">
                        <c:v>43261</c:v>
                      </c:pt>
                      <c:pt idx="1257">
                        <c:v>43262</c:v>
                      </c:pt>
                      <c:pt idx="1258">
                        <c:v>43263</c:v>
                      </c:pt>
                      <c:pt idx="1259">
                        <c:v>43264</c:v>
                      </c:pt>
                      <c:pt idx="1260">
                        <c:v>43265</c:v>
                      </c:pt>
                      <c:pt idx="1261">
                        <c:v>43266</c:v>
                      </c:pt>
                      <c:pt idx="1262">
                        <c:v>43267</c:v>
                      </c:pt>
                      <c:pt idx="1263">
                        <c:v>43268</c:v>
                      </c:pt>
                      <c:pt idx="1264">
                        <c:v>43269</c:v>
                      </c:pt>
                      <c:pt idx="1265">
                        <c:v>43270</c:v>
                      </c:pt>
                      <c:pt idx="1266">
                        <c:v>43271</c:v>
                      </c:pt>
                      <c:pt idx="1267">
                        <c:v>43272</c:v>
                      </c:pt>
                      <c:pt idx="1268">
                        <c:v>43273</c:v>
                      </c:pt>
                      <c:pt idx="1269">
                        <c:v>43274</c:v>
                      </c:pt>
                      <c:pt idx="1270">
                        <c:v>43275</c:v>
                      </c:pt>
                      <c:pt idx="1271">
                        <c:v>43276</c:v>
                      </c:pt>
                      <c:pt idx="1272">
                        <c:v>43277</c:v>
                      </c:pt>
                      <c:pt idx="1273">
                        <c:v>43278</c:v>
                      </c:pt>
                      <c:pt idx="1274">
                        <c:v>43279</c:v>
                      </c:pt>
                      <c:pt idx="1275">
                        <c:v>43280</c:v>
                      </c:pt>
                      <c:pt idx="1276">
                        <c:v>43281</c:v>
                      </c:pt>
                      <c:pt idx="1277">
                        <c:v>43282</c:v>
                      </c:pt>
                      <c:pt idx="1278">
                        <c:v>43283</c:v>
                      </c:pt>
                      <c:pt idx="1279">
                        <c:v>43284</c:v>
                      </c:pt>
                      <c:pt idx="1280">
                        <c:v>43285</c:v>
                      </c:pt>
                      <c:pt idx="1281">
                        <c:v>43286</c:v>
                      </c:pt>
                      <c:pt idx="1282">
                        <c:v>43287</c:v>
                      </c:pt>
                      <c:pt idx="1283">
                        <c:v>43288</c:v>
                      </c:pt>
                      <c:pt idx="1284">
                        <c:v>43289</c:v>
                      </c:pt>
                      <c:pt idx="1285">
                        <c:v>43290</c:v>
                      </c:pt>
                      <c:pt idx="1286">
                        <c:v>43291</c:v>
                      </c:pt>
                      <c:pt idx="1287">
                        <c:v>43292</c:v>
                      </c:pt>
                      <c:pt idx="1288">
                        <c:v>43293</c:v>
                      </c:pt>
                      <c:pt idx="1289">
                        <c:v>43294</c:v>
                      </c:pt>
                      <c:pt idx="1290">
                        <c:v>43295</c:v>
                      </c:pt>
                      <c:pt idx="1291">
                        <c:v>43296</c:v>
                      </c:pt>
                      <c:pt idx="1292">
                        <c:v>43297</c:v>
                      </c:pt>
                      <c:pt idx="1293">
                        <c:v>43298</c:v>
                      </c:pt>
                      <c:pt idx="1294">
                        <c:v>43299</c:v>
                      </c:pt>
                      <c:pt idx="1295">
                        <c:v>43300</c:v>
                      </c:pt>
                      <c:pt idx="1296">
                        <c:v>43301</c:v>
                      </c:pt>
                      <c:pt idx="1297">
                        <c:v>43302</c:v>
                      </c:pt>
                      <c:pt idx="1298">
                        <c:v>43303</c:v>
                      </c:pt>
                      <c:pt idx="1299">
                        <c:v>43304</c:v>
                      </c:pt>
                      <c:pt idx="1300">
                        <c:v>43305</c:v>
                      </c:pt>
                      <c:pt idx="1301">
                        <c:v>43306</c:v>
                      </c:pt>
                      <c:pt idx="1302">
                        <c:v>43307</c:v>
                      </c:pt>
                      <c:pt idx="1303">
                        <c:v>43308</c:v>
                      </c:pt>
                      <c:pt idx="1304">
                        <c:v>43309</c:v>
                      </c:pt>
                      <c:pt idx="1305">
                        <c:v>43310</c:v>
                      </c:pt>
                      <c:pt idx="1306">
                        <c:v>43311</c:v>
                      </c:pt>
                      <c:pt idx="1307">
                        <c:v>43312</c:v>
                      </c:pt>
                      <c:pt idx="1308">
                        <c:v>43313</c:v>
                      </c:pt>
                      <c:pt idx="1309">
                        <c:v>43314</c:v>
                      </c:pt>
                      <c:pt idx="1310">
                        <c:v>43315</c:v>
                      </c:pt>
                      <c:pt idx="1311">
                        <c:v>43316</c:v>
                      </c:pt>
                      <c:pt idx="1312">
                        <c:v>43317</c:v>
                      </c:pt>
                      <c:pt idx="1313">
                        <c:v>43318</c:v>
                      </c:pt>
                      <c:pt idx="1314">
                        <c:v>43319</c:v>
                      </c:pt>
                      <c:pt idx="1315">
                        <c:v>43320</c:v>
                      </c:pt>
                      <c:pt idx="1316">
                        <c:v>43321</c:v>
                      </c:pt>
                      <c:pt idx="1317">
                        <c:v>43322</c:v>
                      </c:pt>
                      <c:pt idx="1318">
                        <c:v>43323</c:v>
                      </c:pt>
                      <c:pt idx="1319">
                        <c:v>43324</c:v>
                      </c:pt>
                      <c:pt idx="1320">
                        <c:v>43325</c:v>
                      </c:pt>
                      <c:pt idx="1321">
                        <c:v>43326</c:v>
                      </c:pt>
                      <c:pt idx="1322">
                        <c:v>43327</c:v>
                      </c:pt>
                      <c:pt idx="1323">
                        <c:v>43328</c:v>
                      </c:pt>
                      <c:pt idx="1324">
                        <c:v>43329</c:v>
                      </c:pt>
                      <c:pt idx="1325">
                        <c:v>43330</c:v>
                      </c:pt>
                      <c:pt idx="1326">
                        <c:v>43331</c:v>
                      </c:pt>
                      <c:pt idx="1327">
                        <c:v>43332</c:v>
                      </c:pt>
                      <c:pt idx="1328">
                        <c:v>43333</c:v>
                      </c:pt>
                      <c:pt idx="1329">
                        <c:v>43334</c:v>
                      </c:pt>
                      <c:pt idx="1330">
                        <c:v>43335</c:v>
                      </c:pt>
                      <c:pt idx="1331">
                        <c:v>43336</c:v>
                      </c:pt>
                      <c:pt idx="1332">
                        <c:v>43337</c:v>
                      </c:pt>
                      <c:pt idx="1333">
                        <c:v>43338</c:v>
                      </c:pt>
                      <c:pt idx="1334">
                        <c:v>43339</c:v>
                      </c:pt>
                      <c:pt idx="1335">
                        <c:v>43340</c:v>
                      </c:pt>
                      <c:pt idx="1336">
                        <c:v>43341</c:v>
                      </c:pt>
                      <c:pt idx="1337">
                        <c:v>43342</c:v>
                      </c:pt>
                      <c:pt idx="1338">
                        <c:v>43343</c:v>
                      </c:pt>
                      <c:pt idx="1339">
                        <c:v>43344</c:v>
                      </c:pt>
                      <c:pt idx="1340">
                        <c:v>43345</c:v>
                      </c:pt>
                      <c:pt idx="1341">
                        <c:v>43346</c:v>
                      </c:pt>
                      <c:pt idx="1342">
                        <c:v>43347</c:v>
                      </c:pt>
                      <c:pt idx="1343">
                        <c:v>43348</c:v>
                      </c:pt>
                      <c:pt idx="1344">
                        <c:v>43349</c:v>
                      </c:pt>
                      <c:pt idx="1345">
                        <c:v>43350</c:v>
                      </c:pt>
                      <c:pt idx="1346">
                        <c:v>43351</c:v>
                      </c:pt>
                      <c:pt idx="1347">
                        <c:v>43352</c:v>
                      </c:pt>
                      <c:pt idx="1348">
                        <c:v>43353</c:v>
                      </c:pt>
                      <c:pt idx="1349">
                        <c:v>43354</c:v>
                      </c:pt>
                      <c:pt idx="1350">
                        <c:v>43355</c:v>
                      </c:pt>
                      <c:pt idx="1351">
                        <c:v>43356</c:v>
                      </c:pt>
                      <c:pt idx="1352">
                        <c:v>43357</c:v>
                      </c:pt>
                      <c:pt idx="1353">
                        <c:v>43358</c:v>
                      </c:pt>
                      <c:pt idx="1354">
                        <c:v>43359</c:v>
                      </c:pt>
                      <c:pt idx="1355">
                        <c:v>43360</c:v>
                      </c:pt>
                      <c:pt idx="1356">
                        <c:v>43361</c:v>
                      </c:pt>
                      <c:pt idx="1357">
                        <c:v>43362</c:v>
                      </c:pt>
                      <c:pt idx="1358">
                        <c:v>43363</c:v>
                      </c:pt>
                      <c:pt idx="1359">
                        <c:v>43364</c:v>
                      </c:pt>
                      <c:pt idx="1360">
                        <c:v>43365</c:v>
                      </c:pt>
                      <c:pt idx="1361">
                        <c:v>43366</c:v>
                      </c:pt>
                      <c:pt idx="1362">
                        <c:v>43367</c:v>
                      </c:pt>
                      <c:pt idx="1363">
                        <c:v>43368</c:v>
                      </c:pt>
                      <c:pt idx="1364">
                        <c:v>43369</c:v>
                      </c:pt>
                      <c:pt idx="1365">
                        <c:v>43370</c:v>
                      </c:pt>
                      <c:pt idx="1366">
                        <c:v>43371</c:v>
                      </c:pt>
                      <c:pt idx="1367">
                        <c:v>43372</c:v>
                      </c:pt>
                      <c:pt idx="1368">
                        <c:v>43373</c:v>
                      </c:pt>
                      <c:pt idx="1369">
                        <c:v>43374</c:v>
                      </c:pt>
                      <c:pt idx="1370">
                        <c:v>43375</c:v>
                      </c:pt>
                      <c:pt idx="1371">
                        <c:v>43376</c:v>
                      </c:pt>
                      <c:pt idx="1372">
                        <c:v>43377</c:v>
                      </c:pt>
                      <c:pt idx="1373">
                        <c:v>43378</c:v>
                      </c:pt>
                      <c:pt idx="1374">
                        <c:v>43379</c:v>
                      </c:pt>
                      <c:pt idx="1375">
                        <c:v>43380</c:v>
                      </c:pt>
                      <c:pt idx="1376">
                        <c:v>43381</c:v>
                      </c:pt>
                      <c:pt idx="1377">
                        <c:v>43382</c:v>
                      </c:pt>
                      <c:pt idx="1378">
                        <c:v>43383</c:v>
                      </c:pt>
                      <c:pt idx="1379">
                        <c:v>43384</c:v>
                      </c:pt>
                      <c:pt idx="1380">
                        <c:v>43385</c:v>
                      </c:pt>
                      <c:pt idx="1381">
                        <c:v>43386</c:v>
                      </c:pt>
                      <c:pt idx="1382">
                        <c:v>43387</c:v>
                      </c:pt>
                      <c:pt idx="1383">
                        <c:v>43388</c:v>
                      </c:pt>
                      <c:pt idx="1384">
                        <c:v>43389</c:v>
                      </c:pt>
                      <c:pt idx="1385">
                        <c:v>43390</c:v>
                      </c:pt>
                      <c:pt idx="1386">
                        <c:v>43391</c:v>
                      </c:pt>
                      <c:pt idx="1387">
                        <c:v>43392</c:v>
                      </c:pt>
                      <c:pt idx="1388">
                        <c:v>43393</c:v>
                      </c:pt>
                      <c:pt idx="1389">
                        <c:v>43394</c:v>
                      </c:pt>
                      <c:pt idx="1390">
                        <c:v>43395</c:v>
                      </c:pt>
                      <c:pt idx="1391">
                        <c:v>43396</c:v>
                      </c:pt>
                      <c:pt idx="1392">
                        <c:v>43397</c:v>
                      </c:pt>
                      <c:pt idx="1393">
                        <c:v>43398</c:v>
                      </c:pt>
                      <c:pt idx="1394">
                        <c:v>43399</c:v>
                      </c:pt>
                      <c:pt idx="1395">
                        <c:v>43400</c:v>
                      </c:pt>
                      <c:pt idx="1396">
                        <c:v>43401</c:v>
                      </c:pt>
                      <c:pt idx="1397">
                        <c:v>43402</c:v>
                      </c:pt>
                      <c:pt idx="1398">
                        <c:v>43403</c:v>
                      </c:pt>
                      <c:pt idx="1399">
                        <c:v>43404</c:v>
                      </c:pt>
                      <c:pt idx="1400">
                        <c:v>43405</c:v>
                      </c:pt>
                      <c:pt idx="1401">
                        <c:v>43406</c:v>
                      </c:pt>
                      <c:pt idx="1402">
                        <c:v>43407</c:v>
                      </c:pt>
                      <c:pt idx="1403">
                        <c:v>43408</c:v>
                      </c:pt>
                      <c:pt idx="1404">
                        <c:v>43409</c:v>
                      </c:pt>
                      <c:pt idx="1405">
                        <c:v>43410</c:v>
                      </c:pt>
                      <c:pt idx="1406">
                        <c:v>43411</c:v>
                      </c:pt>
                      <c:pt idx="1407">
                        <c:v>43412</c:v>
                      </c:pt>
                      <c:pt idx="1408">
                        <c:v>43413</c:v>
                      </c:pt>
                      <c:pt idx="1409">
                        <c:v>43414</c:v>
                      </c:pt>
                      <c:pt idx="1410">
                        <c:v>43415</c:v>
                      </c:pt>
                      <c:pt idx="1411">
                        <c:v>43416</c:v>
                      </c:pt>
                      <c:pt idx="1412">
                        <c:v>43417</c:v>
                      </c:pt>
                      <c:pt idx="1413">
                        <c:v>43418</c:v>
                      </c:pt>
                      <c:pt idx="1414">
                        <c:v>43419</c:v>
                      </c:pt>
                      <c:pt idx="1415">
                        <c:v>43420</c:v>
                      </c:pt>
                      <c:pt idx="1416">
                        <c:v>43421</c:v>
                      </c:pt>
                      <c:pt idx="1417">
                        <c:v>43422</c:v>
                      </c:pt>
                      <c:pt idx="1418">
                        <c:v>43423</c:v>
                      </c:pt>
                      <c:pt idx="1419">
                        <c:v>43424</c:v>
                      </c:pt>
                      <c:pt idx="1420">
                        <c:v>43425</c:v>
                      </c:pt>
                      <c:pt idx="1421">
                        <c:v>43426</c:v>
                      </c:pt>
                      <c:pt idx="1422">
                        <c:v>43427</c:v>
                      </c:pt>
                      <c:pt idx="1423">
                        <c:v>43428</c:v>
                      </c:pt>
                      <c:pt idx="1424">
                        <c:v>43429</c:v>
                      </c:pt>
                      <c:pt idx="1425">
                        <c:v>43430</c:v>
                      </c:pt>
                      <c:pt idx="1426">
                        <c:v>43431</c:v>
                      </c:pt>
                      <c:pt idx="1427">
                        <c:v>43432</c:v>
                      </c:pt>
                      <c:pt idx="1428">
                        <c:v>43433</c:v>
                      </c:pt>
                      <c:pt idx="1429">
                        <c:v>43434</c:v>
                      </c:pt>
                      <c:pt idx="1430">
                        <c:v>43435</c:v>
                      </c:pt>
                      <c:pt idx="1431">
                        <c:v>43436</c:v>
                      </c:pt>
                      <c:pt idx="1432">
                        <c:v>43437</c:v>
                      </c:pt>
                      <c:pt idx="1433">
                        <c:v>43438</c:v>
                      </c:pt>
                      <c:pt idx="1434">
                        <c:v>43439</c:v>
                      </c:pt>
                      <c:pt idx="1435">
                        <c:v>43440</c:v>
                      </c:pt>
                      <c:pt idx="1436">
                        <c:v>43441</c:v>
                      </c:pt>
                      <c:pt idx="1437">
                        <c:v>43442</c:v>
                      </c:pt>
                      <c:pt idx="1438">
                        <c:v>43443</c:v>
                      </c:pt>
                      <c:pt idx="1439">
                        <c:v>43444</c:v>
                      </c:pt>
                      <c:pt idx="1440">
                        <c:v>43445</c:v>
                      </c:pt>
                      <c:pt idx="1441">
                        <c:v>43446</c:v>
                      </c:pt>
                      <c:pt idx="1442">
                        <c:v>43447</c:v>
                      </c:pt>
                      <c:pt idx="1443">
                        <c:v>43448</c:v>
                      </c:pt>
                      <c:pt idx="1444">
                        <c:v>43449</c:v>
                      </c:pt>
                      <c:pt idx="1445">
                        <c:v>43450</c:v>
                      </c:pt>
                      <c:pt idx="1446">
                        <c:v>43451</c:v>
                      </c:pt>
                      <c:pt idx="1447">
                        <c:v>43452</c:v>
                      </c:pt>
                      <c:pt idx="1448">
                        <c:v>43453</c:v>
                      </c:pt>
                      <c:pt idx="1449">
                        <c:v>43454</c:v>
                      </c:pt>
                      <c:pt idx="1450">
                        <c:v>43455</c:v>
                      </c:pt>
                      <c:pt idx="1451">
                        <c:v>43456</c:v>
                      </c:pt>
                      <c:pt idx="1452">
                        <c:v>43457</c:v>
                      </c:pt>
                      <c:pt idx="1453">
                        <c:v>43458</c:v>
                      </c:pt>
                      <c:pt idx="1454">
                        <c:v>43459</c:v>
                      </c:pt>
                      <c:pt idx="1455">
                        <c:v>43460</c:v>
                      </c:pt>
                      <c:pt idx="1456">
                        <c:v>43461</c:v>
                      </c:pt>
                      <c:pt idx="1457">
                        <c:v>43462</c:v>
                      </c:pt>
                      <c:pt idx="1458">
                        <c:v>43463</c:v>
                      </c:pt>
                      <c:pt idx="1459">
                        <c:v>43464</c:v>
                      </c:pt>
                      <c:pt idx="1460">
                        <c:v>43465</c:v>
                      </c:pt>
                      <c:pt idx="1461">
                        <c:v>43466</c:v>
                      </c:pt>
                      <c:pt idx="1462">
                        <c:v>43467</c:v>
                      </c:pt>
                      <c:pt idx="1463">
                        <c:v>43468</c:v>
                      </c:pt>
                      <c:pt idx="1464">
                        <c:v>43469</c:v>
                      </c:pt>
                      <c:pt idx="1465">
                        <c:v>43470</c:v>
                      </c:pt>
                      <c:pt idx="1466">
                        <c:v>43471</c:v>
                      </c:pt>
                      <c:pt idx="1467">
                        <c:v>43472</c:v>
                      </c:pt>
                      <c:pt idx="1468">
                        <c:v>43473</c:v>
                      </c:pt>
                      <c:pt idx="1469">
                        <c:v>43474</c:v>
                      </c:pt>
                      <c:pt idx="1470">
                        <c:v>43475</c:v>
                      </c:pt>
                      <c:pt idx="1471">
                        <c:v>43476</c:v>
                      </c:pt>
                      <c:pt idx="1472">
                        <c:v>43477</c:v>
                      </c:pt>
                      <c:pt idx="1473">
                        <c:v>43478</c:v>
                      </c:pt>
                      <c:pt idx="1474">
                        <c:v>43479</c:v>
                      </c:pt>
                      <c:pt idx="1475">
                        <c:v>43480</c:v>
                      </c:pt>
                      <c:pt idx="1476">
                        <c:v>43481</c:v>
                      </c:pt>
                      <c:pt idx="1477">
                        <c:v>43482</c:v>
                      </c:pt>
                      <c:pt idx="1478">
                        <c:v>43483</c:v>
                      </c:pt>
                      <c:pt idx="1479">
                        <c:v>43484</c:v>
                      </c:pt>
                      <c:pt idx="1480">
                        <c:v>43485</c:v>
                      </c:pt>
                      <c:pt idx="1481">
                        <c:v>43486</c:v>
                      </c:pt>
                      <c:pt idx="1482">
                        <c:v>43487</c:v>
                      </c:pt>
                      <c:pt idx="1483">
                        <c:v>43488</c:v>
                      </c:pt>
                      <c:pt idx="1484">
                        <c:v>43489</c:v>
                      </c:pt>
                      <c:pt idx="1485">
                        <c:v>43490</c:v>
                      </c:pt>
                      <c:pt idx="1486">
                        <c:v>43491</c:v>
                      </c:pt>
                      <c:pt idx="1487">
                        <c:v>43492</c:v>
                      </c:pt>
                      <c:pt idx="1488">
                        <c:v>43493</c:v>
                      </c:pt>
                      <c:pt idx="1489">
                        <c:v>43494</c:v>
                      </c:pt>
                      <c:pt idx="1490">
                        <c:v>43495</c:v>
                      </c:pt>
                      <c:pt idx="1491">
                        <c:v>43496</c:v>
                      </c:pt>
                      <c:pt idx="1492">
                        <c:v>43497</c:v>
                      </c:pt>
                      <c:pt idx="1493">
                        <c:v>43498</c:v>
                      </c:pt>
                      <c:pt idx="1494">
                        <c:v>43499</c:v>
                      </c:pt>
                      <c:pt idx="1495">
                        <c:v>43500</c:v>
                      </c:pt>
                      <c:pt idx="1496">
                        <c:v>43501</c:v>
                      </c:pt>
                      <c:pt idx="1497">
                        <c:v>43502</c:v>
                      </c:pt>
                      <c:pt idx="1498">
                        <c:v>43503</c:v>
                      </c:pt>
                      <c:pt idx="1499">
                        <c:v>43504</c:v>
                      </c:pt>
                      <c:pt idx="1500">
                        <c:v>43505</c:v>
                      </c:pt>
                      <c:pt idx="1501">
                        <c:v>43506</c:v>
                      </c:pt>
                      <c:pt idx="1502">
                        <c:v>43507</c:v>
                      </c:pt>
                      <c:pt idx="1503">
                        <c:v>43508</c:v>
                      </c:pt>
                      <c:pt idx="1504">
                        <c:v>43509</c:v>
                      </c:pt>
                      <c:pt idx="1505">
                        <c:v>43510</c:v>
                      </c:pt>
                      <c:pt idx="1506">
                        <c:v>43511</c:v>
                      </c:pt>
                      <c:pt idx="1507">
                        <c:v>43512</c:v>
                      </c:pt>
                      <c:pt idx="1508">
                        <c:v>43513</c:v>
                      </c:pt>
                      <c:pt idx="1509">
                        <c:v>43514</c:v>
                      </c:pt>
                      <c:pt idx="1510">
                        <c:v>43515</c:v>
                      </c:pt>
                      <c:pt idx="1511">
                        <c:v>43516</c:v>
                      </c:pt>
                      <c:pt idx="1512">
                        <c:v>43517</c:v>
                      </c:pt>
                      <c:pt idx="1513">
                        <c:v>43518</c:v>
                      </c:pt>
                      <c:pt idx="1514">
                        <c:v>43519</c:v>
                      </c:pt>
                      <c:pt idx="1515">
                        <c:v>43520</c:v>
                      </c:pt>
                      <c:pt idx="1516">
                        <c:v>43521</c:v>
                      </c:pt>
                      <c:pt idx="1517">
                        <c:v>43522</c:v>
                      </c:pt>
                      <c:pt idx="1518">
                        <c:v>43523</c:v>
                      </c:pt>
                      <c:pt idx="1519">
                        <c:v>43524</c:v>
                      </c:pt>
                      <c:pt idx="1520">
                        <c:v>43525</c:v>
                      </c:pt>
                      <c:pt idx="1521">
                        <c:v>43526</c:v>
                      </c:pt>
                      <c:pt idx="1522">
                        <c:v>43527</c:v>
                      </c:pt>
                      <c:pt idx="1523">
                        <c:v>43528</c:v>
                      </c:pt>
                      <c:pt idx="1524">
                        <c:v>43529</c:v>
                      </c:pt>
                      <c:pt idx="1525">
                        <c:v>43530</c:v>
                      </c:pt>
                      <c:pt idx="1526">
                        <c:v>43531</c:v>
                      </c:pt>
                      <c:pt idx="1527">
                        <c:v>43532</c:v>
                      </c:pt>
                      <c:pt idx="1528">
                        <c:v>43533</c:v>
                      </c:pt>
                      <c:pt idx="1529">
                        <c:v>43534</c:v>
                      </c:pt>
                      <c:pt idx="1530">
                        <c:v>43535</c:v>
                      </c:pt>
                      <c:pt idx="1531">
                        <c:v>43536</c:v>
                      </c:pt>
                      <c:pt idx="1532">
                        <c:v>43537</c:v>
                      </c:pt>
                      <c:pt idx="1533">
                        <c:v>43538</c:v>
                      </c:pt>
                      <c:pt idx="1534">
                        <c:v>43539</c:v>
                      </c:pt>
                      <c:pt idx="1535">
                        <c:v>43540</c:v>
                      </c:pt>
                      <c:pt idx="1536">
                        <c:v>43541</c:v>
                      </c:pt>
                      <c:pt idx="1537">
                        <c:v>43542</c:v>
                      </c:pt>
                      <c:pt idx="1538">
                        <c:v>43543</c:v>
                      </c:pt>
                      <c:pt idx="1539">
                        <c:v>43544</c:v>
                      </c:pt>
                      <c:pt idx="1540">
                        <c:v>43545</c:v>
                      </c:pt>
                      <c:pt idx="1541">
                        <c:v>43546</c:v>
                      </c:pt>
                      <c:pt idx="1542">
                        <c:v>43547</c:v>
                      </c:pt>
                      <c:pt idx="1543">
                        <c:v>43548</c:v>
                      </c:pt>
                      <c:pt idx="1544">
                        <c:v>43549</c:v>
                      </c:pt>
                      <c:pt idx="1545">
                        <c:v>43550</c:v>
                      </c:pt>
                      <c:pt idx="1546">
                        <c:v>43551</c:v>
                      </c:pt>
                      <c:pt idx="1547">
                        <c:v>43552</c:v>
                      </c:pt>
                      <c:pt idx="1548">
                        <c:v>43553</c:v>
                      </c:pt>
                      <c:pt idx="1549">
                        <c:v>43554</c:v>
                      </c:pt>
                      <c:pt idx="1550">
                        <c:v>43555</c:v>
                      </c:pt>
                      <c:pt idx="1551">
                        <c:v>43556</c:v>
                      </c:pt>
                      <c:pt idx="1552">
                        <c:v>43557</c:v>
                      </c:pt>
                      <c:pt idx="1553">
                        <c:v>43558</c:v>
                      </c:pt>
                      <c:pt idx="1554">
                        <c:v>43559</c:v>
                      </c:pt>
                      <c:pt idx="1555">
                        <c:v>43560</c:v>
                      </c:pt>
                      <c:pt idx="1556">
                        <c:v>43561</c:v>
                      </c:pt>
                      <c:pt idx="1557">
                        <c:v>43562</c:v>
                      </c:pt>
                      <c:pt idx="1558">
                        <c:v>43563</c:v>
                      </c:pt>
                      <c:pt idx="1559">
                        <c:v>43564</c:v>
                      </c:pt>
                      <c:pt idx="1560">
                        <c:v>43565</c:v>
                      </c:pt>
                      <c:pt idx="1561">
                        <c:v>43566</c:v>
                      </c:pt>
                      <c:pt idx="1562">
                        <c:v>43567</c:v>
                      </c:pt>
                      <c:pt idx="1563">
                        <c:v>43568</c:v>
                      </c:pt>
                      <c:pt idx="1564">
                        <c:v>43569</c:v>
                      </c:pt>
                      <c:pt idx="1565">
                        <c:v>43570</c:v>
                      </c:pt>
                      <c:pt idx="1566">
                        <c:v>43571</c:v>
                      </c:pt>
                      <c:pt idx="1567">
                        <c:v>43572</c:v>
                      </c:pt>
                      <c:pt idx="1568">
                        <c:v>43573</c:v>
                      </c:pt>
                      <c:pt idx="1569">
                        <c:v>43574</c:v>
                      </c:pt>
                      <c:pt idx="1570">
                        <c:v>43575</c:v>
                      </c:pt>
                      <c:pt idx="1571">
                        <c:v>43576</c:v>
                      </c:pt>
                      <c:pt idx="1572">
                        <c:v>43577</c:v>
                      </c:pt>
                      <c:pt idx="1573">
                        <c:v>43578</c:v>
                      </c:pt>
                      <c:pt idx="1574">
                        <c:v>43579</c:v>
                      </c:pt>
                      <c:pt idx="1575">
                        <c:v>43580</c:v>
                      </c:pt>
                      <c:pt idx="1576">
                        <c:v>43581</c:v>
                      </c:pt>
                      <c:pt idx="1577">
                        <c:v>43582</c:v>
                      </c:pt>
                      <c:pt idx="1578">
                        <c:v>43583</c:v>
                      </c:pt>
                      <c:pt idx="1579">
                        <c:v>43584</c:v>
                      </c:pt>
                      <c:pt idx="1580">
                        <c:v>43585</c:v>
                      </c:pt>
                      <c:pt idx="1581">
                        <c:v>43586</c:v>
                      </c:pt>
                      <c:pt idx="1582">
                        <c:v>43587</c:v>
                      </c:pt>
                      <c:pt idx="1583">
                        <c:v>43588</c:v>
                      </c:pt>
                      <c:pt idx="1584">
                        <c:v>43589</c:v>
                      </c:pt>
                      <c:pt idx="1585">
                        <c:v>43590</c:v>
                      </c:pt>
                      <c:pt idx="1586">
                        <c:v>43591</c:v>
                      </c:pt>
                      <c:pt idx="1587">
                        <c:v>43592</c:v>
                      </c:pt>
                      <c:pt idx="1588">
                        <c:v>43593</c:v>
                      </c:pt>
                      <c:pt idx="1589">
                        <c:v>43594</c:v>
                      </c:pt>
                      <c:pt idx="1590">
                        <c:v>43595</c:v>
                      </c:pt>
                      <c:pt idx="1591">
                        <c:v>43596</c:v>
                      </c:pt>
                      <c:pt idx="1592">
                        <c:v>43597</c:v>
                      </c:pt>
                      <c:pt idx="1593">
                        <c:v>43598</c:v>
                      </c:pt>
                      <c:pt idx="1594">
                        <c:v>43599</c:v>
                      </c:pt>
                      <c:pt idx="1595">
                        <c:v>43600</c:v>
                      </c:pt>
                      <c:pt idx="1596">
                        <c:v>43601</c:v>
                      </c:pt>
                      <c:pt idx="1597">
                        <c:v>43602</c:v>
                      </c:pt>
                      <c:pt idx="1598">
                        <c:v>43603</c:v>
                      </c:pt>
                      <c:pt idx="1599">
                        <c:v>43604</c:v>
                      </c:pt>
                      <c:pt idx="1600">
                        <c:v>43605</c:v>
                      </c:pt>
                      <c:pt idx="1601">
                        <c:v>43606</c:v>
                      </c:pt>
                      <c:pt idx="1602">
                        <c:v>43607</c:v>
                      </c:pt>
                      <c:pt idx="1603">
                        <c:v>43608</c:v>
                      </c:pt>
                      <c:pt idx="1604">
                        <c:v>43609</c:v>
                      </c:pt>
                      <c:pt idx="1605">
                        <c:v>43610</c:v>
                      </c:pt>
                      <c:pt idx="1606">
                        <c:v>43611</c:v>
                      </c:pt>
                      <c:pt idx="1607">
                        <c:v>43612</c:v>
                      </c:pt>
                      <c:pt idx="1608">
                        <c:v>43613</c:v>
                      </c:pt>
                      <c:pt idx="1609">
                        <c:v>43614</c:v>
                      </c:pt>
                      <c:pt idx="1610">
                        <c:v>43615</c:v>
                      </c:pt>
                      <c:pt idx="1611">
                        <c:v>43616</c:v>
                      </c:pt>
                      <c:pt idx="1612">
                        <c:v>43617</c:v>
                      </c:pt>
                      <c:pt idx="1613">
                        <c:v>43618</c:v>
                      </c:pt>
                      <c:pt idx="1614">
                        <c:v>43619</c:v>
                      </c:pt>
                      <c:pt idx="1615">
                        <c:v>43620</c:v>
                      </c:pt>
                      <c:pt idx="1616">
                        <c:v>43621</c:v>
                      </c:pt>
                      <c:pt idx="1617">
                        <c:v>43622</c:v>
                      </c:pt>
                      <c:pt idx="1618">
                        <c:v>43623</c:v>
                      </c:pt>
                      <c:pt idx="1619">
                        <c:v>43624</c:v>
                      </c:pt>
                      <c:pt idx="1620">
                        <c:v>43625</c:v>
                      </c:pt>
                      <c:pt idx="1621">
                        <c:v>43626</c:v>
                      </c:pt>
                      <c:pt idx="1622">
                        <c:v>43627</c:v>
                      </c:pt>
                      <c:pt idx="1623">
                        <c:v>43628</c:v>
                      </c:pt>
                      <c:pt idx="1624">
                        <c:v>43629</c:v>
                      </c:pt>
                      <c:pt idx="1625">
                        <c:v>43630</c:v>
                      </c:pt>
                      <c:pt idx="1626">
                        <c:v>43631</c:v>
                      </c:pt>
                      <c:pt idx="1627">
                        <c:v>43632</c:v>
                      </c:pt>
                      <c:pt idx="1628">
                        <c:v>43633</c:v>
                      </c:pt>
                      <c:pt idx="1629">
                        <c:v>43634</c:v>
                      </c:pt>
                      <c:pt idx="1630">
                        <c:v>43635</c:v>
                      </c:pt>
                      <c:pt idx="1631">
                        <c:v>43636</c:v>
                      </c:pt>
                      <c:pt idx="1632">
                        <c:v>43637</c:v>
                      </c:pt>
                      <c:pt idx="1633">
                        <c:v>43638</c:v>
                      </c:pt>
                      <c:pt idx="1634">
                        <c:v>43639</c:v>
                      </c:pt>
                      <c:pt idx="1635">
                        <c:v>43640</c:v>
                      </c:pt>
                      <c:pt idx="1636">
                        <c:v>43641</c:v>
                      </c:pt>
                      <c:pt idx="1637">
                        <c:v>43642</c:v>
                      </c:pt>
                      <c:pt idx="1638">
                        <c:v>43643</c:v>
                      </c:pt>
                      <c:pt idx="1639">
                        <c:v>43644</c:v>
                      </c:pt>
                      <c:pt idx="1640">
                        <c:v>43645</c:v>
                      </c:pt>
                      <c:pt idx="1641">
                        <c:v>43646</c:v>
                      </c:pt>
                      <c:pt idx="1642">
                        <c:v>43647</c:v>
                      </c:pt>
                    </c:numCache>
                  </c:numRef>
                </c:cat>
                <c:val>
                  <c:numRef>
                    <c:extLst>
                      <c:ext uri="{02D57815-91ED-43cb-92C2-25804820EDAC}">
                        <c15:formulaRef>
                          <c15:sqref>Raw_Data!$D$2:$D$1644</c15:sqref>
                        </c15:formulaRef>
                      </c:ext>
                    </c:extLst>
                    <c:numCache>
                      <c:formatCode>General</c:formatCode>
                      <c:ptCount val="1643"/>
                      <c:pt idx="1460" formatCode="[$$-409]#,##0.00;[Red][$$-409]#,##0.00">
                        <c:v>0</c:v>
                      </c:pt>
                      <c:pt idx="1461" formatCode="[$$-409]#,##0.00;[Red][$$-409]#,##0.00">
                        <c:v>-316.58678386543386</c:v>
                      </c:pt>
                      <c:pt idx="1462" formatCode="[$$-409]#,##0.00;[Red][$$-409]#,##0.00">
                        <c:v>-318.20471255058715</c:v>
                      </c:pt>
                      <c:pt idx="1463" formatCode="[$$-409]#,##0.00;[Red][$$-409]#,##0.00">
                        <c:v>-319.84633794279944</c:v>
                      </c:pt>
                      <c:pt idx="1464" formatCode="[$$-409]#,##0.00;[Red][$$-409]#,##0.00">
                        <c:v>-321.51161039405298</c:v>
                      </c:pt>
                      <c:pt idx="1465" formatCode="[$$-409]#,##0.00;[Red][$$-409]#,##0.00">
                        <c:v>-323.20047607688241</c:v>
                      </c:pt>
                      <c:pt idx="1466" formatCode="[$$-409]#,##0.00;[Red][$$-409]#,##0.00">
                        <c:v>-324.91287713017914</c:v>
                      </c:pt>
                      <c:pt idx="1467" formatCode="[$$-409]#,##0.00;[Red][$$-409]#,##0.00">
                        <c:v>-326.64875180475173</c:v>
                      </c:pt>
                      <c:pt idx="1468" formatCode="[$$-409]#,##0.00;[Red][$$-409]#,##0.00">
                        <c:v>-328.40803460850015</c:v>
                      </c:pt>
                      <c:pt idx="1469" formatCode="[$$-409]#,##0.00;[Red][$$-409]#,##0.00">
                        <c:v>-330.19065645088358</c:v>
                      </c:pt>
                      <c:pt idx="1470" formatCode="[$$-409]#,##0.00;[Red][$$-409]#,##0.00">
                        <c:v>-331.99654478655901</c:v>
                      </c:pt>
                      <c:pt idx="1471" formatCode="[$$-409]#,##0.00;[Red][$$-409]#,##0.00">
                        <c:v>-333.82562375789428</c:v>
                      </c:pt>
                      <c:pt idx="1472" formatCode="[$$-409]#,##0.00;[Red][$$-409]#,##0.00">
                        <c:v>-335.67781433625322</c:v>
                      </c:pt>
                      <c:pt idx="1473" formatCode="[$$-409]#,##0.00;[Red][$$-409]#,##0.00">
                        <c:v>-337.5530344617801</c:v>
                      </c:pt>
                      <c:pt idx="1474" formatCode="[$$-409]#,##0.00;[Red][$$-409]#,##0.00">
                        <c:v>-339.45119918160316</c:v>
                      </c:pt>
                      <c:pt idx="1475" formatCode="[$$-409]#,##0.00;[Red][$$-409]#,##0.00">
                        <c:v>-341.37222078620692</c:v>
                      </c:pt>
                      <c:pt idx="1476" formatCode="[$$-409]#,##0.00;[Red][$$-409]#,##0.00">
                        <c:v>-343.31600894391551</c:v>
                      </c:pt>
                      <c:pt idx="1477" formatCode="[$$-409]#,##0.00;[Red][$$-409]#,##0.00">
                        <c:v>-345.28247083326005</c:v>
                      </c:pt>
                      <c:pt idx="1478" formatCode="[$$-409]#,##0.00;[Red][$$-409]#,##0.00">
                        <c:v>-347.27151127319377</c:v>
                      </c:pt>
                      <c:pt idx="1479" formatCode="[$$-409]#,##0.00;[Red][$$-409]#,##0.00">
                        <c:v>-349.28303285094938</c:v>
                      </c:pt>
                      <c:pt idx="1480" formatCode="[$$-409]#,##0.00;[Red][$$-409]#,##0.00">
                        <c:v>-351.31693604752525</c:v>
                      </c:pt>
                      <c:pt idx="1481" formatCode="[$$-409]#,##0.00;[Red][$$-409]#,##0.00">
                        <c:v>-353.37311936061536</c:v>
                      </c:pt>
                      <c:pt idx="1482" formatCode="[$$-409]#,##0.00;[Red][$$-409]#,##0.00">
                        <c:v>-355.45147942498926</c:v>
                      </c:pt>
                      <c:pt idx="1483" formatCode="[$$-409]#,##0.00;[Red][$$-409]#,##0.00">
                        <c:v>-357.55191113015889</c:v>
                      </c:pt>
                      <c:pt idx="1484" formatCode="[$$-409]#,##0.00;[Red][$$-409]#,##0.00">
                        <c:v>-359.67430773535619</c:v>
                      </c:pt>
                      <c:pt idx="1485" formatCode="[$$-409]#,##0.00;[Red][$$-409]#,##0.00">
                        <c:v>-361.81856098167742</c:v>
                      </c:pt>
                      <c:pt idx="1486" formatCode="[$$-409]#,##0.00;[Red][$$-409]#,##0.00">
                        <c:v>-363.9845612014384</c:v>
                      </c:pt>
                      <c:pt idx="1487" formatCode="[$$-409]#,##0.00;[Red][$$-409]#,##0.00">
                        <c:v>-366.17219742460981</c:v>
                      </c:pt>
                      <c:pt idx="1488" formatCode="[$$-409]#,##0.00;[Red][$$-409]#,##0.00">
                        <c:v>-368.38135748239694</c:v>
                      </c:pt>
                      <c:pt idx="1489" formatCode="[$$-409]#,##0.00;[Red][$$-409]#,##0.00">
                        <c:v>-370.61192810784809</c:v>
                      </c:pt>
                      <c:pt idx="1490" formatCode="[$$-409]#,##0.00;[Red][$$-409]#,##0.00">
                        <c:v>-372.86379503356915</c:v>
                      </c:pt>
                      <c:pt idx="1491" formatCode="[$$-409]#,##0.00;[Red][$$-409]#,##0.00">
                        <c:v>-375.13684308644565</c:v>
                      </c:pt>
                      <c:pt idx="1492" formatCode="[$$-409]#,##0.00;[Red][$$-409]#,##0.00">
                        <c:v>-377.43095627946263</c:v>
                      </c:pt>
                      <c:pt idx="1493" formatCode="[$$-409]#,##0.00;[Red][$$-409]#,##0.00">
                        <c:v>-379.74601790053373</c:v>
                      </c:pt>
                      <c:pt idx="1494" formatCode="[$$-409]#,##0.00;[Red][$$-409]#,##0.00">
                        <c:v>-382.08191059844563</c:v>
                      </c:pt>
                      <c:pt idx="1495" formatCode="[$$-409]#,##0.00;[Red][$$-409]#,##0.00">
                        <c:v>-384.43851646583926</c:v>
                      </c:pt>
                      <c:pt idx="1496" formatCode="[$$-409]#,##0.00;[Red][$$-409]#,##0.00">
                        <c:v>-386.81571711934231</c:v>
                      </c:pt>
                      <c:pt idx="1497" formatCode="[$$-409]#,##0.00;[Red][$$-409]#,##0.00">
                        <c:v>-389.21339377678714</c:v>
                      </c:pt>
                      <c:pt idx="1498" formatCode="[$$-409]#,##0.00;[Red][$$-409]#,##0.00">
                        <c:v>-391.63142733163551</c:v>
                      </c:pt>
                      <c:pt idx="1499" formatCode="[$$-409]#,##0.00;[Red][$$-409]#,##0.00">
                        <c:v>-394.06969842455351</c:v>
                      </c:pt>
                      <c:pt idx="1500" formatCode="[$$-409]#,##0.00;[Red][$$-409]#,##0.00">
                        <c:v>-396.52808751226587</c:v>
                      </c:pt>
                      <c:pt idx="1501" formatCode="[$$-409]#,##0.00;[Red][$$-409]#,##0.00">
                        <c:v>-399.00647493363925</c:v>
                      </c:pt>
                      <c:pt idx="1502" formatCode="[$$-409]#,##0.00;[Red][$$-409]#,##0.00">
                        <c:v>-401.5047409731302</c:v>
                      </c:pt>
                      <c:pt idx="1503" formatCode="[$$-409]#,##0.00;[Red][$$-409]#,##0.00">
                        <c:v>-404.02276592155329</c:v>
                      </c:pt>
                      <c:pt idx="1504" formatCode="[$$-409]#,##0.00;[Red][$$-409]#,##0.00">
                        <c:v>-406.56043013430985</c:v>
                      </c:pt>
                      <c:pt idx="1505" formatCode="[$$-409]#,##0.00;[Red][$$-409]#,##0.00">
                        <c:v>-409.11761408703791</c:v>
                      </c:pt>
                      <c:pt idx="1506" formatCode="[$$-409]#,##0.00;[Red][$$-409]#,##0.00">
                        <c:v>-411.69419842882701</c:v>
                      </c:pt>
                      <c:pt idx="1507" formatCode="[$$-409]#,##0.00;[Red][$$-409]#,##0.00">
                        <c:v>-414.29006403296182</c:v>
                      </c:pt>
                      <c:pt idx="1508" formatCode="[$$-409]#,##0.00;[Red][$$-409]#,##0.00">
                        <c:v>-416.90509204534226</c:v>
                      </c:pt>
                      <c:pt idx="1509" formatCode="[$$-409]#,##0.00;[Red][$$-409]#,##0.00">
                        <c:v>-419.53916393054493</c:v>
                      </c:pt>
                      <c:pt idx="1510" formatCode="[$$-409]#,##0.00;[Red][$$-409]#,##0.00">
                        <c:v>-422.19216151567741</c:v>
                      </c:pt>
                      <c:pt idx="1511" formatCode="[$$-409]#,##0.00;[Red][$$-409]#,##0.00">
                        <c:v>-424.86396703198972</c:v>
                      </c:pt>
                      <c:pt idx="1512" formatCode="[$$-409]#,##0.00;[Red][$$-409]#,##0.00">
                        <c:v>-427.55446315439775</c:v>
                      </c:pt>
                      <c:pt idx="1513" formatCode="[$$-409]#,##0.00;[Red][$$-409]#,##0.00">
                        <c:v>-430.26353303888249</c:v>
                      </c:pt>
                      <c:pt idx="1514" formatCode="[$$-409]#,##0.00;[Red][$$-409]#,##0.00">
                        <c:v>-432.99106035791993</c:v>
                      </c:pt>
                      <c:pt idx="1515" formatCode="[$$-409]#,##0.00;[Red][$$-409]#,##0.00">
                        <c:v>-435.73692933390851</c:v>
                      </c:pt>
                      <c:pt idx="1516" formatCode="[$$-409]#,##0.00;[Red][$$-409]#,##0.00">
                        <c:v>-438.50102477074478</c:v>
                      </c:pt>
                      <c:pt idx="1517" formatCode="[$$-409]#,##0.00;[Red][$$-409]#,##0.00">
                        <c:v>-441.28323208351634</c:v>
                      </c:pt>
                      <c:pt idx="1518" formatCode="[$$-409]#,##0.00;[Red][$$-409]#,##0.00">
                        <c:v>-444.0834373264625</c:v>
                      </c:pt>
                      <c:pt idx="1519" formatCode="[$$-409]#,##0.00;[Red][$$-409]#,##0.00">
                        <c:v>-446.90152721916871</c:v>
                      </c:pt>
                      <c:pt idx="1520" formatCode="[$$-409]#,##0.00;[Red][$$-409]#,##0.00">
                        <c:v>-449.73738917114559</c:v>
                      </c:pt>
                      <c:pt idx="1521" formatCode="[$$-409]#,##0.00;[Red][$$-409]#,##0.00">
                        <c:v>-452.5909113047577</c:v>
                      </c:pt>
                      <c:pt idx="1522" formatCode="[$$-409]#,##0.00;[Red][$$-409]#,##0.00">
                        <c:v>-455.46198247665041</c:v>
                      </c:pt>
                      <c:pt idx="1523" formatCode="[$$-409]#,##0.00;[Red][$$-409]#,##0.00">
                        <c:v>-458.35049229763803</c:v>
                      </c:pt>
                      <c:pt idx="1524" formatCode="[$$-409]#,##0.00;[Red][$$-409]#,##0.00">
                        <c:v>-461.25633115120166</c:v>
                      </c:pt>
                      <c:pt idx="1525" formatCode="[$$-409]#,##0.00;[Red][$$-409]#,##0.00">
                        <c:v>-464.17939021055719</c:v>
                      </c:pt>
                      <c:pt idx="1526" formatCode="[$$-409]#,##0.00;[Red][$$-409]#,##0.00">
                        <c:v>-467.11956145443787</c:v>
                      </c:pt>
                      <c:pt idx="1527" formatCode="[$$-409]#,##0.00;[Red][$$-409]#,##0.00">
                        <c:v>-470.07673768155337</c:v>
                      </c:pt>
                      <c:pt idx="1528" formatCode="[$$-409]#,##0.00;[Red][$$-409]#,##0.00">
                        <c:v>-473.05081252386651</c:v>
                      </c:pt>
                      <c:pt idx="1529" formatCode="[$$-409]#,##0.00;[Red][$$-409]#,##0.00">
                        <c:v>-476.04168045864412</c:v>
                      </c:pt>
                      <c:pt idx="1530" formatCode="[$$-409]#,##0.00;[Red][$$-409]#,##0.00">
                        <c:v>-479.04923681942512</c:v>
                      </c:pt>
                      <c:pt idx="1531" formatCode="[$$-409]#,##0.00;[Red][$$-409]#,##0.00">
                        <c:v>-482.07337780585902</c:v>
                      </c:pt>
                      <c:pt idx="1532" formatCode="[$$-409]#,##0.00;[Red][$$-409]#,##0.00">
                        <c:v>-485.11400049255388</c:v>
                      </c:pt>
                      <c:pt idx="1533" formatCode="[$$-409]#,##0.00;[Red][$$-409]#,##0.00">
                        <c:v>-488.17100283688552</c:v>
                      </c:pt>
                      <c:pt idx="1534" formatCode="[$$-409]#,##0.00;[Red][$$-409]#,##0.00">
                        <c:v>-491.24428368590441</c:v>
                      </c:pt>
                      <c:pt idx="1535" formatCode="[$$-409]#,##0.00;[Red][$$-409]#,##0.00">
                        <c:v>-494.33374278229149</c:v>
                      </c:pt>
                      <c:pt idx="1536" formatCode="[$$-409]#,##0.00;[Red][$$-409]#,##0.00">
                        <c:v>-497.43928076949305</c:v>
                      </c:pt>
                      <c:pt idx="1537" formatCode="[$$-409]#,##0.00;[Red][$$-409]#,##0.00">
                        <c:v>-500.56079919598614</c:v>
                      </c:pt>
                      <c:pt idx="1538" formatCode="[$$-409]#,##0.00;[Red][$$-409]#,##0.00">
                        <c:v>-503.69820051880339</c:v>
                      </c:pt>
                      <c:pt idx="1539" formatCode="[$$-409]#,##0.00;[Red][$$-409]#,##0.00">
                        <c:v>-506.85138810626256</c:v>
                      </c:pt>
                      <c:pt idx="1540" formatCode="[$$-409]#,##0.00;[Red][$$-409]#,##0.00">
                        <c:v>-510.0202662400298</c:v>
                      </c:pt>
                      <c:pt idx="1541" formatCode="[$$-409]#,##0.00;[Red][$$-409]#,##0.00">
                        <c:v>-513.20474011646047</c:v>
                      </c:pt>
                      <c:pt idx="1542" formatCode="[$$-409]#,##0.00;[Red][$$-409]#,##0.00">
                        <c:v>-516.40471584734121</c:v>
                      </c:pt>
                      <c:pt idx="1543" formatCode="[$$-409]#,##0.00;[Red][$$-409]#,##0.00">
                        <c:v>-519.62010045997647</c:v>
                      </c:pt>
                      <c:pt idx="1544" formatCode="[$$-409]#,##0.00;[Red][$$-409]#,##0.00">
                        <c:v>-522.85080189674215</c:v>
                      </c:pt>
                      <c:pt idx="1545" formatCode="[$$-409]#,##0.00;[Red][$$-409]#,##0.00">
                        <c:v>-526.0967290140452</c:v>
                      </c:pt>
                      <c:pt idx="1546" formatCode="[$$-409]#,##0.00;[Red][$$-409]#,##0.00">
                        <c:v>-529.35779158080891</c:v>
                      </c:pt>
                      <c:pt idx="1547" formatCode="[$$-409]#,##0.00;[Red][$$-409]#,##0.00">
                        <c:v>-532.6339002764247</c:v>
                      </c:pt>
                      <c:pt idx="1548" formatCode="[$$-409]#,##0.00;[Red][$$-409]#,##0.00">
                        <c:v>-535.92496668828369</c:v>
                      </c:pt>
                      <c:pt idx="1549" formatCode="[$$-409]#,##0.00;[Red][$$-409]#,##0.00">
                        <c:v>-539.23090330882894</c:v>
                      </c:pt>
                      <c:pt idx="1550" formatCode="[$$-409]#,##0.00;[Red][$$-409]#,##0.00">
                        <c:v>-542.55162353223864</c:v>
                      </c:pt>
                      <c:pt idx="1551" formatCode="[$$-409]#,##0.00;[Red][$$-409]#,##0.00">
                        <c:v>-545.88704165067952</c:v>
                      </c:pt>
                      <c:pt idx="1552" formatCode="[$$-409]#,##0.00;[Red][$$-409]#,##0.00">
                        <c:v>-549.23707285024136</c:v>
                      </c:pt>
                      <c:pt idx="1553" formatCode="[$$-409]#,##0.00;[Red][$$-409]#,##0.00">
                        <c:v>-552.60163320648314</c:v>
                      </c:pt>
                      <c:pt idx="1554" formatCode="[$$-409]#,##0.00;[Red][$$-409]#,##0.00">
                        <c:v>-555.98063967970734</c:v>
                      </c:pt>
                      <c:pt idx="1555" formatCode="[$$-409]#,##0.00;[Red][$$-409]#,##0.00">
                        <c:v>-559.37401010988913</c:v>
                      </c:pt>
                      <c:pt idx="1556" formatCode="[$$-409]#,##0.00;[Red][$$-409]#,##0.00">
                        <c:v>-562.78166321137019</c:v>
                      </c:pt>
                      <c:pt idx="1557" formatCode="[$$-409]#,##0.00;[Red][$$-409]#,##0.00">
                        <c:v>-566.20351856724892</c:v>
                      </c:pt>
                      <c:pt idx="1558" formatCode="[$$-409]#,##0.00;[Red][$$-409]#,##0.00">
                        <c:v>-569.639496623573</c:v>
                      </c:pt>
                      <c:pt idx="1559" formatCode="[$$-409]#,##0.00;[Red][$$-409]#,##0.00">
                        <c:v>-573.08951868326176</c:v>
                      </c:pt>
                      <c:pt idx="1560" formatCode="[$$-409]#,##0.00;[Red][$$-409]#,##0.00">
                        <c:v>-576.55350689986619</c:v>
                      </c:pt>
                      <c:pt idx="1561" formatCode="[$$-409]#,##0.00;[Red][$$-409]#,##0.00">
                        <c:v>-580.03138427109059</c:v>
                      </c:pt>
                      <c:pt idx="1562" formatCode="[$$-409]#,##0.00;[Red][$$-409]#,##0.00">
                        <c:v>-583.52307463218426</c:v>
                      </c:pt>
                      <c:pt idx="1563" formatCode="[$$-409]#,##0.00;[Red][$$-409]#,##0.00">
                        <c:v>-587.02850264912263</c:v>
                      </c:pt>
                      <c:pt idx="1564" formatCode="[$$-409]#,##0.00;[Red][$$-409]#,##0.00">
                        <c:v>-590.54759381168719</c:v>
                      </c:pt>
                      <c:pt idx="1565" formatCode="[$$-409]#,##0.00;[Red][$$-409]#,##0.00">
                        <c:v>-594.08027442636376</c:v>
                      </c:pt>
                      <c:pt idx="1566" formatCode="[$$-409]#,##0.00;[Red][$$-409]#,##0.00">
                        <c:v>-597.62647160916265</c:v>
                      </c:pt>
                      <c:pt idx="1567" formatCode="[$$-409]#,##0.00;[Red][$$-409]#,##0.00">
                        <c:v>-601.18611327828262</c:v>
                      </c:pt>
                      <c:pt idx="1568" formatCode="[$$-409]#,##0.00;[Red][$$-409]#,##0.00">
                        <c:v>-604.75912814672131</c:v>
                      </c:pt>
                      <c:pt idx="1569" formatCode="[$$-409]#,##0.00;[Red][$$-409]#,##0.00">
                        <c:v>-608.34544571475044</c:v>
                      </c:pt>
                      <c:pt idx="1570" formatCode="[$$-409]#,##0.00;[Red][$$-409]#,##0.00">
                        <c:v>-611.94499626235779</c:v>
                      </c:pt>
                      <c:pt idx="1571" formatCode="[$$-409]#,##0.00;[Red][$$-409]#,##0.00">
                        <c:v>-615.55771084157561</c:v>
                      </c:pt>
                      <c:pt idx="1572" formatCode="[$$-409]#,##0.00;[Red][$$-409]#,##0.00">
                        <c:v>-619.18352126879574</c:v>
                      </c:pt>
                      <c:pt idx="1573" formatCode="[$$-409]#,##0.00;[Red][$$-409]#,##0.00">
                        <c:v>-622.82236011698637</c:v>
                      </c:pt>
                      <c:pt idx="1574" formatCode="[$$-409]#,##0.00;[Red][$$-409]#,##0.00">
                        <c:v>-626.47416070791382</c:v>
                      </c:pt>
                      <c:pt idx="1575" formatCode="[$$-409]#,##0.00;[Red][$$-409]#,##0.00">
                        <c:v>-630.13885710428485</c:v>
                      </c:pt>
                      <c:pt idx="1576" formatCode="[$$-409]#,##0.00;[Red][$$-409]#,##0.00">
                        <c:v>-633.81638410190499</c:v>
                      </c:pt>
                      <c:pt idx="1577" formatCode="[$$-409]#,##0.00;[Red][$$-409]#,##0.00">
                        <c:v>-637.50667722177536</c:v>
                      </c:pt>
                      <c:pt idx="1578" formatCode="[$$-409]#,##0.00;[Red][$$-409]#,##0.00">
                        <c:v>-641.2096727022182</c:v>
                      </c:pt>
                      <c:pt idx="1579" formatCode="[$$-409]#,##0.00;[Red][$$-409]#,##0.00">
                        <c:v>-644.92530749095306</c:v>
                      </c:pt>
                      <c:pt idx="1580" formatCode="[$$-409]#,##0.00;[Red][$$-409]#,##0.00">
                        <c:v>-648.65351923721687</c:v>
                      </c:pt>
                      <c:pt idx="1581" formatCode="[$$-409]#,##0.00;[Red][$$-409]#,##0.00">
                        <c:v>-652.39424628384211</c:v>
                      </c:pt>
                      <c:pt idx="1582" formatCode="[$$-409]#,##0.00;[Red][$$-409]#,##0.00">
                        <c:v>-656.14742765939354</c:v>
                      </c:pt>
                      <c:pt idx="1583" formatCode="[$$-409]#,##0.00;[Red][$$-409]#,##0.00">
                        <c:v>-659.9130030702712</c:v>
                      </c:pt>
                      <c:pt idx="1584" formatCode="[$$-409]#,##0.00;[Red][$$-409]#,##0.00">
                        <c:v>-663.69091289288247</c:v>
                      </c:pt>
                      <c:pt idx="1585" formatCode="[$$-409]#,##0.00;[Red][$$-409]#,##0.00">
                        <c:v>-667.4810981657904</c:v>
                      </c:pt>
                      <c:pt idx="1586" formatCode="[$$-409]#,##0.00;[Red][$$-409]#,##0.00">
                        <c:v>-671.28350058193689</c:v>
                      </c:pt>
                      <c:pt idx="1587" formatCode="[$$-409]#,##0.00;[Red][$$-409]#,##0.00">
                        <c:v>-675.09806248085363</c:v>
                      </c:pt>
                      <c:pt idx="1588" formatCode="[$$-409]#,##0.00;[Red][$$-409]#,##0.00">
                        <c:v>-678.92472684095321</c:v>
                      </c:pt>
                      <c:pt idx="1589" formatCode="[$$-409]#,##0.00;[Red][$$-409]#,##0.00">
                        <c:v>-682.76343727181495</c:v>
                      </c:pt>
                      <c:pt idx="1590" formatCode="[$$-409]#,##0.00;[Red][$$-409]#,##0.00">
                        <c:v>-686.61413800655896</c:v>
                      </c:pt>
                      <c:pt idx="1591" formatCode="[$$-409]#,##0.00;[Red][$$-409]#,##0.00">
                        <c:v>-690.47677389421995</c:v>
                      </c:pt>
                      <c:pt idx="1592" formatCode="[$$-409]#,##0.00;[Red][$$-409]#,##0.00">
                        <c:v>-694.35129039221545</c:v>
                      </c:pt>
                      <c:pt idx="1593" formatCode="[$$-409]#,##0.00;[Red][$$-409]#,##0.00">
                        <c:v>-698.2376335588184</c:v>
                      </c:pt>
                      <c:pt idx="1594" formatCode="[$$-409]#,##0.00;[Red][$$-409]#,##0.00">
                        <c:v>-702.13575004572942</c:v>
                      </c:pt>
                      <c:pt idx="1595" formatCode="[$$-409]#,##0.00;[Red][$$-409]#,##0.00">
                        <c:v>-706.04558709065873</c:v>
                      </c:pt>
                      <c:pt idx="1596" formatCode="[$$-409]#,##0.00;[Red][$$-409]#,##0.00">
                        <c:v>-709.96709251001141</c:v>
                      </c:pt>
                      <c:pt idx="1597" formatCode="[$$-409]#,##0.00;[Red][$$-409]#,##0.00">
                        <c:v>-713.90021469158512</c:v>
                      </c:pt>
                      <c:pt idx="1598" formatCode="[$$-409]#,##0.00;[Red][$$-409]#,##0.00">
                        <c:v>-717.84490258737617</c:v>
                      </c:pt>
                      <c:pt idx="1599" formatCode="[$$-409]#,##0.00;[Red][$$-409]#,##0.00">
                        <c:v>-721.80110570640136</c:v>
                      </c:pt>
                      <c:pt idx="1600" formatCode="[$$-409]#,##0.00;[Red][$$-409]#,##0.00">
                        <c:v>-725.76877410762995</c:v>
                      </c:pt>
                      <c:pt idx="1601" formatCode="[$$-409]#,##0.00;[Red][$$-409]#,##0.00">
                        <c:v>-729.74785839293486</c:v>
                      </c:pt>
                      <c:pt idx="1602" formatCode="[$$-409]#,##0.00;[Red][$$-409]#,##0.00">
                        <c:v>-733.73830970015604</c:v>
                      </c:pt>
                      <c:pt idx="1603" formatCode="[$$-409]#,##0.00;[Red][$$-409]#,##0.00">
                        <c:v>-737.74007969618606</c:v>
                      </c:pt>
                      <c:pt idx="1604" formatCode="[$$-409]#,##0.00;[Red][$$-409]#,##0.00">
                        <c:v>-741.75312057016993</c:v>
                      </c:pt>
                      <c:pt idx="1605" formatCode="[$$-409]#,##0.00;[Red][$$-409]#,##0.00">
                        <c:v>-745.77738502672594</c:v>
                      </c:pt>
                      <c:pt idx="1606" formatCode="[$$-409]#,##0.00;[Red][$$-409]#,##0.00">
                        <c:v>-749.81282627928636</c:v>
                      </c:pt>
                      <c:pt idx="1607" formatCode="[$$-409]#,##0.00;[Red][$$-409]#,##0.00">
                        <c:v>-753.85939804345958</c:v>
                      </c:pt>
                      <c:pt idx="1608" formatCode="[$$-409]#,##0.00;[Red][$$-409]#,##0.00">
                        <c:v>-757.91705453050974</c:v>
                      </c:pt>
                      <c:pt idx="1609" formatCode="[$$-409]#,##0.00;[Red][$$-409]#,##0.00">
                        <c:v>-761.98575044086363</c:v>
                      </c:pt>
                      <c:pt idx="1610" formatCode="[$$-409]#,##0.00;[Red][$$-409]#,##0.00">
                        <c:v>-766.06544095773324</c:v>
                      </c:pt>
                      <c:pt idx="1611" formatCode="[$$-409]#,##0.00;[Red][$$-409]#,##0.00">
                        <c:v>-770.1560817407651</c:v>
                      </c:pt>
                      <c:pt idx="1612" formatCode="[$$-409]#,##0.00;[Red][$$-409]#,##0.00">
                        <c:v>-774.25762891980946</c:v>
                      </c:pt>
                      <c:pt idx="1613" formatCode="[$$-409]#,##0.00;[Red][$$-409]#,##0.00">
                        <c:v>-778.3700390887135</c:v>
                      </c:pt>
                      <c:pt idx="1614" formatCode="[$$-409]#,##0.00;[Red][$$-409]#,##0.00">
                        <c:v>-782.49326929923598</c:v>
                      </c:pt>
                      <c:pt idx="1615" formatCode="[$$-409]#,##0.00;[Red][$$-409]#,##0.00">
                        <c:v>-786.62727705498514</c:v>
                      </c:pt>
                      <c:pt idx="1616" formatCode="[$$-409]#,##0.00;[Red][$$-409]#,##0.00">
                        <c:v>-790.77202030547801</c:v>
                      </c:pt>
                      <c:pt idx="1617" formatCode="[$$-409]#,##0.00;[Red][$$-409]#,##0.00">
                        <c:v>-794.92745744022545</c:v>
                      </c:pt>
                      <c:pt idx="1618" formatCode="[$$-409]#,##0.00;[Red][$$-409]#,##0.00">
                        <c:v>-799.0935472829342</c:v>
                      </c:pt>
                      <c:pt idx="1619" formatCode="[$$-409]#,##0.00;[Red][$$-409]#,##0.00">
                        <c:v>-803.2702490857373</c:v>
                      </c:pt>
                      <c:pt idx="1620" formatCode="[$$-409]#,##0.00;[Red][$$-409]#,##0.00">
                        <c:v>-807.45752252353998</c:v>
                      </c:pt>
                      <c:pt idx="1621" formatCode="[$$-409]#,##0.00;[Red][$$-409]#,##0.00">
                        <c:v>-811.65532768839375</c:v>
                      </c:pt>
                      <c:pt idx="1622" formatCode="[$$-409]#,##0.00;[Red][$$-409]#,##0.00">
                        <c:v>-815.86362508398611</c:v>
                      </c:pt>
                      <c:pt idx="1623" formatCode="[$$-409]#,##0.00;[Red][$$-409]#,##0.00">
                        <c:v>-820.08237562015518</c:v>
                      </c:pt>
                      <c:pt idx="1624" formatCode="[$$-409]#,##0.00;[Red][$$-409]#,##0.00">
                        <c:v>-824.31154060752272</c:v>
                      </c:pt>
                      <c:pt idx="1625" formatCode="[$$-409]#,##0.00;[Red][$$-409]#,##0.00">
                        <c:v>-828.55108175214866</c:v>
                      </c:pt>
                      <c:pt idx="1626" formatCode="[$$-409]#,##0.00;[Red][$$-409]#,##0.00">
                        <c:v>-832.8009611503046</c:v>
                      </c:pt>
                      <c:pt idx="1627" formatCode="[$$-409]#,##0.00;[Red][$$-409]#,##0.00">
                        <c:v>-837.06114128326738</c:v>
                      </c:pt>
                      <c:pt idx="1628" formatCode="[$$-409]#,##0.00;[Red][$$-409]#,##0.00">
                        <c:v>-841.33158501222988</c:v>
                      </c:pt>
                      <c:pt idx="1629" formatCode="[$$-409]#,##0.00;[Red][$$-409]#,##0.00">
                        <c:v>-845.61225557323326</c:v>
                      </c:pt>
                      <c:pt idx="1630" formatCode="[$$-409]#,##0.00;[Red][$$-409]#,##0.00">
                        <c:v>-849.90311657221287</c:v>
                      </c:pt>
                      <c:pt idx="1631" formatCode="[$$-409]#,##0.00;[Red][$$-409]#,##0.00">
                        <c:v>-854.20413198006486</c:v>
                      </c:pt>
                      <c:pt idx="1632" formatCode="[$$-409]#,##0.00;[Red][$$-409]#,##0.00">
                        <c:v>-858.5152661278272</c:v>
                      </c:pt>
                      <c:pt idx="1633" formatCode="[$$-409]#,##0.00;[Red][$$-409]#,##0.00">
                        <c:v>-862.83648370187871</c:v>
                      </c:pt>
                      <c:pt idx="1634" formatCode="[$$-409]#,##0.00;[Red][$$-409]#,##0.00">
                        <c:v>-867.16774973925135</c:v>
                      </c:pt>
                      <c:pt idx="1635" formatCode="[$$-409]#,##0.00;[Red][$$-409]#,##0.00">
                        <c:v>-871.50902962295913</c:v>
                      </c:pt>
                      <c:pt idx="1636" formatCode="[$$-409]#,##0.00;[Red][$$-409]#,##0.00">
                        <c:v>-875.86028907743946</c:v>
                      </c:pt>
                      <c:pt idx="1637" formatCode="[$$-409]#,##0.00;[Red][$$-409]#,##0.00">
                        <c:v>-880.22149416401192</c:v>
                      </c:pt>
                      <c:pt idx="1638" formatCode="[$$-409]#,##0.00;[Red][$$-409]#,##0.00">
                        <c:v>-884.59261127644322</c:v>
                      </c:pt>
                      <c:pt idx="1639" formatCode="[$$-409]#,##0.00;[Red][$$-409]#,##0.00">
                        <c:v>-888.97360713653234</c:v>
                      </c:pt>
                      <c:pt idx="1640" formatCode="[$$-409]#,##0.00;[Red][$$-409]#,##0.00">
                        <c:v>-893.36444878980012</c:v>
                      </c:pt>
                      <c:pt idx="1641" formatCode="[$$-409]#,##0.00;[Red][$$-409]#,##0.00">
                        <c:v>-897.76510360119551</c:v>
                      </c:pt>
                      <c:pt idx="1642" formatCode="[$$-409]#,##0.00;[Red][$$-409]#,##0.00">
                        <c:v>-902.17553925090772</c:v>
                      </c:pt>
                    </c:numCache>
                  </c:numRef>
                </c:val>
                <c:smooth val="0"/>
                <c:extLst>
                  <c:ext xmlns:c16="http://schemas.microsoft.com/office/drawing/2014/chart" uri="{C3380CC4-5D6E-409C-BE32-E72D297353CC}">
                    <c16:uniqueId val="{00000002-5FBB-4AB4-A920-F0194E24B57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Raw_Data!$E$1</c15:sqref>
                        </c15:formulaRef>
                      </c:ext>
                    </c:extLst>
                    <c:strCache>
                      <c:ptCount val="1"/>
                      <c:pt idx="0">
                        <c:v>Upper Confidence Bound(Total_Revene_Datewise)</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Raw_Data!$A$2:$A$1644</c15:sqref>
                        </c15:formulaRef>
                      </c:ext>
                    </c:extLst>
                    <c:numCache>
                      <c:formatCode>m/d/yyyy</c:formatCode>
                      <c:ptCount val="1643"/>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pt idx="31">
                        <c:v>42036</c:v>
                      </c:pt>
                      <c:pt idx="32">
                        <c:v>42037</c:v>
                      </c:pt>
                      <c:pt idx="33">
                        <c:v>42038</c:v>
                      </c:pt>
                      <c:pt idx="34">
                        <c:v>42039</c:v>
                      </c:pt>
                      <c:pt idx="35">
                        <c:v>42040</c:v>
                      </c:pt>
                      <c:pt idx="36">
                        <c:v>42041</c:v>
                      </c:pt>
                      <c:pt idx="37">
                        <c:v>42042</c:v>
                      </c:pt>
                      <c:pt idx="38">
                        <c:v>42043</c:v>
                      </c:pt>
                      <c:pt idx="39">
                        <c:v>42044</c:v>
                      </c:pt>
                      <c:pt idx="40">
                        <c:v>42045</c:v>
                      </c:pt>
                      <c:pt idx="41">
                        <c:v>42046</c:v>
                      </c:pt>
                      <c:pt idx="42">
                        <c:v>42047</c:v>
                      </c:pt>
                      <c:pt idx="43">
                        <c:v>42048</c:v>
                      </c:pt>
                      <c:pt idx="44">
                        <c:v>42049</c:v>
                      </c:pt>
                      <c:pt idx="45">
                        <c:v>42050</c:v>
                      </c:pt>
                      <c:pt idx="46">
                        <c:v>42051</c:v>
                      </c:pt>
                      <c:pt idx="47">
                        <c:v>42052</c:v>
                      </c:pt>
                      <c:pt idx="48">
                        <c:v>42053</c:v>
                      </c:pt>
                      <c:pt idx="49">
                        <c:v>42054</c:v>
                      </c:pt>
                      <c:pt idx="50">
                        <c:v>42055</c:v>
                      </c:pt>
                      <c:pt idx="51">
                        <c:v>42056</c:v>
                      </c:pt>
                      <c:pt idx="52">
                        <c:v>42057</c:v>
                      </c:pt>
                      <c:pt idx="53">
                        <c:v>42058</c:v>
                      </c:pt>
                      <c:pt idx="54">
                        <c:v>42059</c:v>
                      </c:pt>
                      <c:pt idx="55">
                        <c:v>42060</c:v>
                      </c:pt>
                      <c:pt idx="56">
                        <c:v>42061</c:v>
                      </c:pt>
                      <c:pt idx="57">
                        <c:v>42062</c:v>
                      </c:pt>
                      <c:pt idx="58">
                        <c:v>42063</c:v>
                      </c:pt>
                      <c:pt idx="59">
                        <c:v>42064</c:v>
                      </c:pt>
                      <c:pt idx="60">
                        <c:v>42065</c:v>
                      </c:pt>
                      <c:pt idx="61">
                        <c:v>42066</c:v>
                      </c:pt>
                      <c:pt idx="62">
                        <c:v>42067</c:v>
                      </c:pt>
                      <c:pt idx="63">
                        <c:v>42068</c:v>
                      </c:pt>
                      <c:pt idx="64">
                        <c:v>42069</c:v>
                      </c:pt>
                      <c:pt idx="65">
                        <c:v>42070</c:v>
                      </c:pt>
                      <c:pt idx="66">
                        <c:v>42071</c:v>
                      </c:pt>
                      <c:pt idx="67">
                        <c:v>42072</c:v>
                      </c:pt>
                      <c:pt idx="68">
                        <c:v>42073</c:v>
                      </c:pt>
                      <c:pt idx="69">
                        <c:v>42074</c:v>
                      </c:pt>
                      <c:pt idx="70">
                        <c:v>42075</c:v>
                      </c:pt>
                      <c:pt idx="71">
                        <c:v>42076</c:v>
                      </c:pt>
                      <c:pt idx="72">
                        <c:v>42077</c:v>
                      </c:pt>
                      <c:pt idx="73">
                        <c:v>42078</c:v>
                      </c:pt>
                      <c:pt idx="74">
                        <c:v>42079</c:v>
                      </c:pt>
                      <c:pt idx="75">
                        <c:v>42080</c:v>
                      </c:pt>
                      <c:pt idx="76">
                        <c:v>42081</c:v>
                      </c:pt>
                      <c:pt idx="77">
                        <c:v>42082</c:v>
                      </c:pt>
                      <c:pt idx="78">
                        <c:v>42083</c:v>
                      </c:pt>
                      <c:pt idx="79">
                        <c:v>42084</c:v>
                      </c:pt>
                      <c:pt idx="80">
                        <c:v>42085</c:v>
                      </c:pt>
                      <c:pt idx="81">
                        <c:v>42086</c:v>
                      </c:pt>
                      <c:pt idx="82">
                        <c:v>42087</c:v>
                      </c:pt>
                      <c:pt idx="83">
                        <c:v>42088</c:v>
                      </c:pt>
                      <c:pt idx="84">
                        <c:v>42089</c:v>
                      </c:pt>
                      <c:pt idx="85">
                        <c:v>42090</c:v>
                      </c:pt>
                      <c:pt idx="86">
                        <c:v>42091</c:v>
                      </c:pt>
                      <c:pt idx="87">
                        <c:v>42092</c:v>
                      </c:pt>
                      <c:pt idx="88">
                        <c:v>42093</c:v>
                      </c:pt>
                      <c:pt idx="89">
                        <c:v>42094</c:v>
                      </c:pt>
                      <c:pt idx="90">
                        <c:v>42095</c:v>
                      </c:pt>
                      <c:pt idx="91">
                        <c:v>42096</c:v>
                      </c:pt>
                      <c:pt idx="92">
                        <c:v>42097</c:v>
                      </c:pt>
                      <c:pt idx="93">
                        <c:v>42098</c:v>
                      </c:pt>
                      <c:pt idx="94">
                        <c:v>42099</c:v>
                      </c:pt>
                      <c:pt idx="95">
                        <c:v>42100</c:v>
                      </c:pt>
                      <c:pt idx="96">
                        <c:v>42101</c:v>
                      </c:pt>
                      <c:pt idx="97">
                        <c:v>42102</c:v>
                      </c:pt>
                      <c:pt idx="98">
                        <c:v>42103</c:v>
                      </c:pt>
                      <c:pt idx="99">
                        <c:v>42104</c:v>
                      </c:pt>
                      <c:pt idx="100">
                        <c:v>42105</c:v>
                      </c:pt>
                      <c:pt idx="101">
                        <c:v>42106</c:v>
                      </c:pt>
                      <c:pt idx="102">
                        <c:v>42107</c:v>
                      </c:pt>
                      <c:pt idx="103">
                        <c:v>42108</c:v>
                      </c:pt>
                      <c:pt idx="104">
                        <c:v>42109</c:v>
                      </c:pt>
                      <c:pt idx="105">
                        <c:v>42110</c:v>
                      </c:pt>
                      <c:pt idx="106">
                        <c:v>42111</c:v>
                      </c:pt>
                      <c:pt idx="107">
                        <c:v>42112</c:v>
                      </c:pt>
                      <c:pt idx="108">
                        <c:v>42113</c:v>
                      </c:pt>
                      <c:pt idx="109">
                        <c:v>42114</c:v>
                      </c:pt>
                      <c:pt idx="110">
                        <c:v>42115</c:v>
                      </c:pt>
                      <c:pt idx="111">
                        <c:v>42116</c:v>
                      </c:pt>
                      <c:pt idx="112">
                        <c:v>42117</c:v>
                      </c:pt>
                      <c:pt idx="113">
                        <c:v>42118</c:v>
                      </c:pt>
                      <c:pt idx="114">
                        <c:v>42119</c:v>
                      </c:pt>
                      <c:pt idx="115">
                        <c:v>42120</c:v>
                      </c:pt>
                      <c:pt idx="116">
                        <c:v>42121</c:v>
                      </c:pt>
                      <c:pt idx="117">
                        <c:v>42122</c:v>
                      </c:pt>
                      <c:pt idx="118">
                        <c:v>42123</c:v>
                      </c:pt>
                      <c:pt idx="119">
                        <c:v>42124</c:v>
                      </c:pt>
                      <c:pt idx="120">
                        <c:v>42125</c:v>
                      </c:pt>
                      <c:pt idx="121">
                        <c:v>42126</c:v>
                      </c:pt>
                      <c:pt idx="122">
                        <c:v>42127</c:v>
                      </c:pt>
                      <c:pt idx="123">
                        <c:v>42128</c:v>
                      </c:pt>
                      <c:pt idx="124">
                        <c:v>42129</c:v>
                      </c:pt>
                      <c:pt idx="125">
                        <c:v>42130</c:v>
                      </c:pt>
                      <c:pt idx="126">
                        <c:v>42131</c:v>
                      </c:pt>
                      <c:pt idx="127">
                        <c:v>42132</c:v>
                      </c:pt>
                      <c:pt idx="128">
                        <c:v>42133</c:v>
                      </c:pt>
                      <c:pt idx="129">
                        <c:v>42134</c:v>
                      </c:pt>
                      <c:pt idx="130">
                        <c:v>42135</c:v>
                      </c:pt>
                      <c:pt idx="131">
                        <c:v>42136</c:v>
                      </c:pt>
                      <c:pt idx="132">
                        <c:v>42137</c:v>
                      </c:pt>
                      <c:pt idx="133">
                        <c:v>42138</c:v>
                      </c:pt>
                      <c:pt idx="134">
                        <c:v>42139</c:v>
                      </c:pt>
                      <c:pt idx="135">
                        <c:v>42140</c:v>
                      </c:pt>
                      <c:pt idx="136">
                        <c:v>42141</c:v>
                      </c:pt>
                      <c:pt idx="137">
                        <c:v>42142</c:v>
                      </c:pt>
                      <c:pt idx="138">
                        <c:v>42143</c:v>
                      </c:pt>
                      <c:pt idx="139">
                        <c:v>42144</c:v>
                      </c:pt>
                      <c:pt idx="140">
                        <c:v>42145</c:v>
                      </c:pt>
                      <c:pt idx="141">
                        <c:v>42146</c:v>
                      </c:pt>
                      <c:pt idx="142">
                        <c:v>42147</c:v>
                      </c:pt>
                      <c:pt idx="143">
                        <c:v>42148</c:v>
                      </c:pt>
                      <c:pt idx="144">
                        <c:v>42149</c:v>
                      </c:pt>
                      <c:pt idx="145">
                        <c:v>42150</c:v>
                      </c:pt>
                      <c:pt idx="146">
                        <c:v>42151</c:v>
                      </c:pt>
                      <c:pt idx="147">
                        <c:v>42152</c:v>
                      </c:pt>
                      <c:pt idx="148">
                        <c:v>42153</c:v>
                      </c:pt>
                      <c:pt idx="149">
                        <c:v>42154</c:v>
                      </c:pt>
                      <c:pt idx="150">
                        <c:v>42155</c:v>
                      </c:pt>
                      <c:pt idx="151">
                        <c:v>42156</c:v>
                      </c:pt>
                      <c:pt idx="152">
                        <c:v>42157</c:v>
                      </c:pt>
                      <c:pt idx="153">
                        <c:v>42158</c:v>
                      </c:pt>
                      <c:pt idx="154">
                        <c:v>42159</c:v>
                      </c:pt>
                      <c:pt idx="155">
                        <c:v>42160</c:v>
                      </c:pt>
                      <c:pt idx="156">
                        <c:v>42161</c:v>
                      </c:pt>
                      <c:pt idx="157">
                        <c:v>42162</c:v>
                      </c:pt>
                      <c:pt idx="158">
                        <c:v>42163</c:v>
                      </c:pt>
                      <c:pt idx="159">
                        <c:v>42164</c:v>
                      </c:pt>
                      <c:pt idx="160">
                        <c:v>42165</c:v>
                      </c:pt>
                      <c:pt idx="161">
                        <c:v>42166</c:v>
                      </c:pt>
                      <c:pt idx="162">
                        <c:v>42167</c:v>
                      </c:pt>
                      <c:pt idx="163">
                        <c:v>42168</c:v>
                      </c:pt>
                      <c:pt idx="164">
                        <c:v>42169</c:v>
                      </c:pt>
                      <c:pt idx="165">
                        <c:v>42170</c:v>
                      </c:pt>
                      <c:pt idx="166">
                        <c:v>42171</c:v>
                      </c:pt>
                      <c:pt idx="167">
                        <c:v>42172</c:v>
                      </c:pt>
                      <c:pt idx="168">
                        <c:v>42173</c:v>
                      </c:pt>
                      <c:pt idx="169">
                        <c:v>42174</c:v>
                      </c:pt>
                      <c:pt idx="170">
                        <c:v>42175</c:v>
                      </c:pt>
                      <c:pt idx="171">
                        <c:v>42176</c:v>
                      </c:pt>
                      <c:pt idx="172">
                        <c:v>42177</c:v>
                      </c:pt>
                      <c:pt idx="173">
                        <c:v>42178</c:v>
                      </c:pt>
                      <c:pt idx="174">
                        <c:v>42179</c:v>
                      </c:pt>
                      <c:pt idx="175">
                        <c:v>42180</c:v>
                      </c:pt>
                      <c:pt idx="176">
                        <c:v>42181</c:v>
                      </c:pt>
                      <c:pt idx="177">
                        <c:v>42182</c:v>
                      </c:pt>
                      <c:pt idx="178">
                        <c:v>42183</c:v>
                      </c:pt>
                      <c:pt idx="179">
                        <c:v>42184</c:v>
                      </c:pt>
                      <c:pt idx="180">
                        <c:v>42185</c:v>
                      </c:pt>
                      <c:pt idx="181">
                        <c:v>42186</c:v>
                      </c:pt>
                      <c:pt idx="182">
                        <c:v>42187</c:v>
                      </c:pt>
                      <c:pt idx="183">
                        <c:v>42188</c:v>
                      </c:pt>
                      <c:pt idx="184">
                        <c:v>42189</c:v>
                      </c:pt>
                      <c:pt idx="185">
                        <c:v>42190</c:v>
                      </c:pt>
                      <c:pt idx="186">
                        <c:v>42191</c:v>
                      </c:pt>
                      <c:pt idx="187">
                        <c:v>42192</c:v>
                      </c:pt>
                      <c:pt idx="188">
                        <c:v>42193</c:v>
                      </c:pt>
                      <c:pt idx="189">
                        <c:v>42194</c:v>
                      </c:pt>
                      <c:pt idx="190">
                        <c:v>42195</c:v>
                      </c:pt>
                      <c:pt idx="191">
                        <c:v>42196</c:v>
                      </c:pt>
                      <c:pt idx="192">
                        <c:v>42197</c:v>
                      </c:pt>
                      <c:pt idx="193">
                        <c:v>42198</c:v>
                      </c:pt>
                      <c:pt idx="194">
                        <c:v>42199</c:v>
                      </c:pt>
                      <c:pt idx="195">
                        <c:v>42200</c:v>
                      </c:pt>
                      <c:pt idx="196">
                        <c:v>42201</c:v>
                      </c:pt>
                      <c:pt idx="197">
                        <c:v>42202</c:v>
                      </c:pt>
                      <c:pt idx="198">
                        <c:v>42203</c:v>
                      </c:pt>
                      <c:pt idx="199">
                        <c:v>42204</c:v>
                      </c:pt>
                      <c:pt idx="200">
                        <c:v>42205</c:v>
                      </c:pt>
                      <c:pt idx="201">
                        <c:v>42206</c:v>
                      </c:pt>
                      <c:pt idx="202">
                        <c:v>42207</c:v>
                      </c:pt>
                      <c:pt idx="203">
                        <c:v>42208</c:v>
                      </c:pt>
                      <c:pt idx="204">
                        <c:v>42209</c:v>
                      </c:pt>
                      <c:pt idx="205">
                        <c:v>42210</c:v>
                      </c:pt>
                      <c:pt idx="206">
                        <c:v>42211</c:v>
                      </c:pt>
                      <c:pt idx="207">
                        <c:v>42212</c:v>
                      </c:pt>
                      <c:pt idx="208">
                        <c:v>42213</c:v>
                      </c:pt>
                      <c:pt idx="209">
                        <c:v>42214</c:v>
                      </c:pt>
                      <c:pt idx="210">
                        <c:v>42215</c:v>
                      </c:pt>
                      <c:pt idx="211">
                        <c:v>42216</c:v>
                      </c:pt>
                      <c:pt idx="212">
                        <c:v>42217</c:v>
                      </c:pt>
                      <c:pt idx="213">
                        <c:v>42218</c:v>
                      </c:pt>
                      <c:pt idx="214">
                        <c:v>42219</c:v>
                      </c:pt>
                      <c:pt idx="215">
                        <c:v>42220</c:v>
                      </c:pt>
                      <c:pt idx="216">
                        <c:v>42221</c:v>
                      </c:pt>
                      <c:pt idx="217">
                        <c:v>42222</c:v>
                      </c:pt>
                      <c:pt idx="218">
                        <c:v>42223</c:v>
                      </c:pt>
                      <c:pt idx="219">
                        <c:v>42224</c:v>
                      </c:pt>
                      <c:pt idx="220">
                        <c:v>42225</c:v>
                      </c:pt>
                      <c:pt idx="221">
                        <c:v>42226</c:v>
                      </c:pt>
                      <c:pt idx="222">
                        <c:v>42227</c:v>
                      </c:pt>
                      <c:pt idx="223">
                        <c:v>42228</c:v>
                      </c:pt>
                      <c:pt idx="224">
                        <c:v>42229</c:v>
                      </c:pt>
                      <c:pt idx="225">
                        <c:v>42230</c:v>
                      </c:pt>
                      <c:pt idx="226">
                        <c:v>42231</c:v>
                      </c:pt>
                      <c:pt idx="227">
                        <c:v>42232</c:v>
                      </c:pt>
                      <c:pt idx="228">
                        <c:v>42233</c:v>
                      </c:pt>
                      <c:pt idx="229">
                        <c:v>42234</c:v>
                      </c:pt>
                      <c:pt idx="230">
                        <c:v>42235</c:v>
                      </c:pt>
                      <c:pt idx="231">
                        <c:v>42236</c:v>
                      </c:pt>
                      <c:pt idx="232">
                        <c:v>42237</c:v>
                      </c:pt>
                      <c:pt idx="233">
                        <c:v>42238</c:v>
                      </c:pt>
                      <c:pt idx="234">
                        <c:v>42239</c:v>
                      </c:pt>
                      <c:pt idx="235">
                        <c:v>42240</c:v>
                      </c:pt>
                      <c:pt idx="236">
                        <c:v>42241</c:v>
                      </c:pt>
                      <c:pt idx="237">
                        <c:v>42242</c:v>
                      </c:pt>
                      <c:pt idx="238">
                        <c:v>42243</c:v>
                      </c:pt>
                      <c:pt idx="239">
                        <c:v>42244</c:v>
                      </c:pt>
                      <c:pt idx="240">
                        <c:v>42245</c:v>
                      </c:pt>
                      <c:pt idx="241">
                        <c:v>42246</c:v>
                      </c:pt>
                      <c:pt idx="242">
                        <c:v>42247</c:v>
                      </c:pt>
                      <c:pt idx="243">
                        <c:v>42248</c:v>
                      </c:pt>
                      <c:pt idx="244">
                        <c:v>42249</c:v>
                      </c:pt>
                      <c:pt idx="245">
                        <c:v>42250</c:v>
                      </c:pt>
                      <c:pt idx="246">
                        <c:v>42251</c:v>
                      </c:pt>
                      <c:pt idx="247">
                        <c:v>42252</c:v>
                      </c:pt>
                      <c:pt idx="248">
                        <c:v>42253</c:v>
                      </c:pt>
                      <c:pt idx="249">
                        <c:v>42254</c:v>
                      </c:pt>
                      <c:pt idx="250">
                        <c:v>42255</c:v>
                      </c:pt>
                      <c:pt idx="251">
                        <c:v>42256</c:v>
                      </c:pt>
                      <c:pt idx="252">
                        <c:v>42257</c:v>
                      </c:pt>
                      <c:pt idx="253">
                        <c:v>42258</c:v>
                      </c:pt>
                      <c:pt idx="254">
                        <c:v>42259</c:v>
                      </c:pt>
                      <c:pt idx="255">
                        <c:v>42260</c:v>
                      </c:pt>
                      <c:pt idx="256">
                        <c:v>42261</c:v>
                      </c:pt>
                      <c:pt idx="257">
                        <c:v>42262</c:v>
                      </c:pt>
                      <c:pt idx="258">
                        <c:v>42263</c:v>
                      </c:pt>
                      <c:pt idx="259">
                        <c:v>42264</c:v>
                      </c:pt>
                      <c:pt idx="260">
                        <c:v>42265</c:v>
                      </c:pt>
                      <c:pt idx="261">
                        <c:v>42266</c:v>
                      </c:pt>
                      <c:pt idx="262">
                        <c:v>42267</c:v>
                      </c:pt>
                      <c:pt idx="263">
                        <c:v>42268</c:v>
                      </c:pt>
                      <c:pt idx="264">
                        <c:v>42269</c:v>
                      </c:pt>
                      <c:pt idx="265">
                        <c:v>42270</c:v>
                      </c:pt>
                      <c:pt idx="266">
                        <c:v>42271</c:v>
                      </c:pt>
                      <c:pt idx="267">
                        <c:v>42272</c:v>
                      </c:pt>
                      <c:pt idx="268">
                        <c:v>42273</c:v>
                      </c:pt>
                      <c:pt idx="269">
                        <c:v>42274</c:v>
                      </c:pt>
                      <c:pt idx="270">
                        <c:v>42275</c:v>
                      </c:pt>
                      <c:pt idx="271">
                        <c:v>42276</c:v>
                      </c:pt>
                      <c:pt idx="272">
                        <c:v>42277</c:v>
                      </c:pt>
                      <c:pt idx="273">
                        <c:v>42278</c:v>
                      </c:pt>
                      <c:pt idx="274">
                        <c:v>42279</c:v>
                      </c:pt>
                      <c:pt idx="275">
                        <c:v>42280</c:v>
                      </c:pt>
                      <c:pt idx="276">
                        <c:v>42281</c:v>
                      </c:pt>
                      <c:pt idx="277">
                        <c:v>42282</c:v>
                      </c:pt>
                      <c:pt idx="278">
                        <c:v>42283</c:v>
                      </c:pt>
                      <c:pt idx="279">
                        <c:v>42284</c:v>
                      </c:pt>
                      <c:pt idx="280">
                        <c:v>42285</c:v>
                      </c:pt>
                      <c:pt idx="281">
                        <c:v>42286</c:v>
                      </c:pt>
                      <c:pt idx="282">
                        <c:v>42287</c:v>
                      </c:pt>
                      <c:pt idx="283">
                        <c:v>42288</c:v>
                      </c:pt>
                      <c:pt idx="284">
                        <c:v>42289</c:v>
                      </c:pt>
                      <c:pt idx="285">
                        <c:v>42290</c:v>
                      </c:pt>
                      <c:pt idx="286">
                        <c:v>42291</c:v>
                      </c:pt>
                      <c:pt idx="287">
                        <c:v>42292</c:v>
                      </c:pt>
                      <c:pt idx="288">
                        <c:v>42293</c:v>
                      </c:pt>
                      <c:pt idx="289">
                        <c:v>42294</c:v>
                      </c:pt>
                      <c:pt idx="290">
                        <c:v>42295</c:v>
                      </c:pt>
                      <c:pt idx="291">
                        <c:v>42296</c:v>
                      </c:pt>
                      <c:pt idx="292">
                        <c:v>42297</c:v>
                      </c:pt>
                      <c:pt idx="293">
                        <c:v>42298</c:v>
                      </c:pt>
                      <c:pt idx="294">
                        <c:v>42299</c:v>
                      </c:pt>
                      <c:pt idx="295">
                        <c:v>42300</c:v>
                      </c:pt>
                      <c:pt idx="296">
                        <c:v>42301</c:v>
                      </c:pt>
                      <c:pt idx="297">
                        <c:v>42302</c:v>
                      </c:pt>
                      <c:pt idx="298">
                        <c:v>42303</c:v>
                      </c:pt>
                      <c:pt idx="299">
                        <c:v>42304</c:v>
                      </c:pt>
                      <c:pt idx="300">
                        <c:v>42305</c:v>
                      </c:pt>
                      <c:pt idx="301">
                        <c:v>42306</c:v>
                      </c:pt>
                      <c:pt idx="302">
                        <c:v>42307</c:v>
                      </c:pt>
                      <c:pt idx="303">
                        <c:v>42308</c:v>
                      </c:pt>
                      <c:pt idx="304">
                        <c:v>42309</c:v>
                      </c:pt>
                      <c:pt idx="305">
                        <c:v>42310</c:v>
                      </c:pt>
                      <c:pt idx="306">
                        <c:v>42311</c:v>
                      </c:pt>
                      <c:pt idx="307">
                        <c:v>42312</c:v>
                      </c:pt>
                      <c:pt idx="308">
                        <c:v>42313</c:v>
                      </c:pt>
                      <c:pt idx="309">
                        <c:v>42314</c:v>
                      </c:pt>
                      <c:pt idx="310">
                        <c:v>42315</c:v>
                      </c:pt>
                      <c:pt idx="311">
                        <c:v>42316</c:v>
                      </c:pt>
                      <c:pt idx="312">
                        <c:v>42317</c:v>
                      </c:pt>
                      <c:pt idx="313">
                        <c:v>42318</c:v>
                      </c:pt>
                      <c:pt idx="314">
                        <c:v>42319</c:v>
                      </c:pt>
                      <c:pt idx="315">
                        <c:v>42320</c:v>
                      </c:pt>
                      <c:pt idx="316">
                        <c:v>42321</c:v>
                      </c:pt>
                      <c:pt idx="317">
                        <c:v>42322</c:v>
                      </c:pt>
                      <c:pt idx="318">
                        <c:v>42323</c:v>
                      </c:pt>
                      <c:pt idx="319">
                        <c:v>42324</c:v>
                      </c:pt>
                      <c:pt idx="320">
                        <c:v>42325</c:v>
                      </c:pt>
                      <c:pt idx="321">
                        <c:v>42326</c:v>
                      </c:pt>
                      <c:pt idx="322">
                        <c:v>42327</c:v>
                      </c:pt>
                      <c:pt idx="323">
                        <c:v>42328</c:v>
                      </c:pt>
                      <c:pt idx="324">
                        <c:v>42329</c:v>
                      </c:pt>
                      <c:pt idx="325">
                        <c:v>42330</c:v>
                      </c:pt>
                      <c:pt idx="326">
                        <c:v>42331</c:v>
                      </c:pt>
                      <c:pt idx="327">
                        <c:v>42332</c:v>
                      </c:pt>
                      <c:pt idx="328">
                        <c:v>42333</c:v>
                      </c:pt>
                      <c:pt idx="329">
                        <c:v>42334</c:v>
                      </c:pt>
                      <c:pt idx="330">
                        <c:v>42335</c:v>
                      </c:pt>
                      <c:pt idx="331">
                        <c:v>42336</c:v>
                      </c:pt>
                      <c:pt idx="332">
                        <c:v>42337</c:v>
                      </c:pt>
                      <c:pt idx="333">
                        <c:v>42338</c:v>
                      </c:pt>
                      <c:pt idx="334">
                        <c:v>42339</c:v>
                      </c:pt>
                      <c:pt idx="335">
                        <c:v>42340</c:v>
                      </c:pt>
                      <c:pt idx="336">
                        <c:v>42341</c:v>
                      </c:pt>
                      <c:pt idx="337">
                        <c:v>42342</c:v>
                      </c:pt>
                      <c:pt idx="338">
                        <c:v>42343</c:v>
                      </c:pt>
                      <c:pt idx="339">
                        <c:v>42344</c:v>
                      </c:pt>
                      <c:pt idx="340">
                        <c:v>42345</c:v>
                      </c:pt>
                      <c:pt idx="341">
                        <c:v>42346</c:v>
                      </c:pt>
                      <c:pt idx="342">
                        <c:v>42347</c:v>
                      </c:pt>
                      <c:pt idx="343">
                        <c:v>42348</c:v>
                      </c:pt>
                      <c:pt idx="344">
                        <c:v>42349</c:v>
                      </c:pt>
                      <c:pt idx="345">
                        <c:v>42350</c:v>
                      </c:pt>
                      <c:pt idx="346">
                        <c:v>42351</c:v>
                      </c:pt>
                      <c:pt idx="347">
                        <c:v>42352</c:v>
                      </c:pt>
                      <c:pt idx="348">
                        <c:v>42353</c:v>
                      </c:pt>
                      <c:pt idx="349">
                        <c:v>42354</c:v>
                      </c:pt>
                      <c:pt idx="350">
                        <c:v>42355</c:v>
                      </c:pt>
                      <c:pt idx="351">
                        <c:v>42356</c:v>
                      </c:pt>
                      <c:pt idx="352">
                        <c:v>42357</c:v>
                      </c:pt>
                      <c:pt idx="353">
                        <c:v>42358</c:v>
                      </c:pt>
                      <c:pt idx="354">
                        <c:v>42359</c:v>
                      </c:pt>
                      <c:pt idx="355">
                        <c:v>42360</c:v>
                      </c:pt>
                      <c:pt idx="356">
                        <c:v>42361</c:v>
                      </c:pt>
                      <c:pt idx="357">
                        <c:v>42362</c:v>
                      </c:pt>
                      <c:pt idx="358">
                        <c:v>42363</c:v>
                      </c:pt>
                      <c:pt idx="359">
                        <c:v>42364</c:v>
                      </c:pt>
                      <c:pt idx="360">
                        <c:v>42365</c:v>
                      </c:pt>
                      <c:pt idx="361">
                        <c:v>42366</c:v>
                      </c:pt>
                      <c:pt idx="362">
                        <c:v>42367</c:v>
                      </c:pt>
                      <c:pt idx="363">
                        <c:v>42368</c:v>
                      </c:pt>
                      <c:pt idx="364">
                        <c:v>42369</c:v>
                      </c:pt>
                      <c:pt idx="365">
                        <c:v>42370</c:v>
                      </c:pt>
                      <c:pt idx="366">
                        <c:v>42371</c:v>
                      </c:pt>
                      <c:pt idx="367">
                        <c:v>42372</c:v>
                      </c:pt>
                      <c:pt idx="368">
                        <c:v>42373</c:v>
                      </c:pt>
                      <c:pt idx="369">
                        <c:v>42374</c:v>
                      </c:pt>
                      <c:pt idx="370">
                        <c:v>42375</c:v>
                      </c:pt>
                      <c:pt idx="371">
                        <c:v>42376</c:v>
                      </c:pt>
                      <c:pt idx="372">
                        <c:v>42377</c:v>
                      </c:pt>
                      <c:pt idx="373">
                        <c:v>42378</c:v>
                      </c:pt>
                      <c:pt idx="374">
                        <c:v>42379</c:v>
                      </c:pt>
                      <c:pt idx="375">
                        <c:v>42380</c:v>
                      </c:pt>
                      <c:pt idx="376">
                        <c:v>42381</c:v>
                      </c:pt>
                      <c:pt idx="377">
                        <c:v>42382</c:v>
                      </c:pt>
                      <c:pt idx="378">
                        <c:v>42383</c:v>
                      </c:pt>
                      <c:pt idx="379">
                        <c:v>42384</c:v>
                      </c:pt>
                      <c:pt idx="380">
                        <c:v>42385</c:v>
                      </c:pt>
                      <c:pt idx="381">
                        <c:v>42386</c:v>
                      </c:pt>
                      <c:pt idx="382">
                        <c:v>42387</c:v>
                      </c:pt>
                      <c:pt idx="383">
                        <c:v>42388</c:v>
                      </c:pt>
                      <c:pt idx="384">
                        <c:v>42389</c:v>
                      </c:pt>
                      <c:pt idx="385">
                        <c:v>42390</c:v>
                      </c:pt>
                      <c:pt idx="386">
                        <c:v>42391</c:v>
                      </c:pt>
                      <c:pt idx="387">
                        <c:v>42392</c:v>
                      </c:pt>
                      <c:pt idx="388">
                        <c:v>42393</c:v>
                      </c:pt>
                      <c:pt idx="389">
                        <c:v>42394</c:v>
                      </c:pt>
                      <c:pt idx="390">
                        <c:v>42395</c:v>
                      </c:pt>
                      <c:pt idx="391">
                        <c:v>42396</c:v>
                      </c:pt>
                      <c:pt idx="392">
                        <c:v>42397</c:v>
                      </c:pt>
                      <c:pt idx="393">
                        <c:v>42398</c:v>
                      </c:pt>
                      <c:pt idx="394">
                        <c:v>42399</c:v>
                      </c:pt>
                      <c:pt idx="395">
                        <c:v>42400</c:v>
                      </c:pt>
                      <c:pt idx="396">
                        <c:v>42401</c:v>
                      </c:pt>
                      <c:pt idx="397">
                        <c:v>42402</c:v>
                      </c:pt>
                      <c:pt idx="398">
                        <c:v>42403</c:v>
                      </c:pt>
                      <c:pt idx="399">
                        <c:v>42404</c:v>
                      </c:pt>
                      <c:pt idx="400">
                        <c:v>42405</c:v>
                      </c:pt>
                      <c:pt idx="401">
                        <c:v>42406</c:v>
                      </c:pt>
                      <c:pt idx="402">
                        <c:v>42407</c:v>
                      </c:pt>
                      <c:pt idx="403">
                        <c:v>42408</c:v>
                      </c:pt>
                      <c:pt idx="404">
                        <c:v>42409</c:v>
                      </c:pt>
                      <c:pt idx="405">
                        <c:v>42410</c:v>
                      </c:pt>
                      <c:pt idx="406">
                        <c:v>42411</c:v>
                      </c:pt>
                      <c:pt idx="407">
                        <c:v>42412</c:v>
                      </c:pt>
                      <c:pt idx="408">
                        <c:v>42413</c:v>
                      </c:pt>
                      <c:pt idx="409">
                        <c:v>42414</c:v>
                      </c:pt>
                      <c:pt idx="410">
                        <c:v>42415</c:v>
                      </c:pt>
                      <c:pt idx="411">
                        <c:v>42416</c:v>
                      </c:pt>
                      <c:pt idx="412">
                        <c:v>42417</c:v>
                      </c:pt>
                      <c:pt idx="413">
                        <c:v>42418</c:v>
                      </c:pt>
                      <c:pt idx="414">
                        <c:v>42419</c:v>
                      </c:pt>
                      <c:pt idx="415">
                        <c:v>42420</c:v>
                      </c:pt>
                      <c:pt idx="416">
                        <c:v>42421</c:v>
                      </c:pt>
                      <c:pt idx="417">
                        <c:v>42422</c:v>
                      </c:pt>
                      <c:pt idx="418">
                        <c:v>42423</c:v>
                      </c:pt>
                      <c:pt idx="419">
                        <c:v>42424</c:v>
                      </c:pt>
                      <c:pt idx="420">
                        <c:v>42425</c:v>
                      </c:pt>
                      <c:pt idx="421">
                        <c:v>42426</c:v>
                      </c:pt>
                      <c:pt idx="422">
                        <c:v>42427</c:v>
                      </c:pt>
                      <c:pt idx="423">
                        <c:v>42428</c:v>
                      </c:pt>
                      <c:pt idx="424">
                        <c:v>42429</c:v>
                      </c:pt>
                      <c:pt idx="425">
                        <c:v>42430</c:v>
                      </c:pt>
                      <c:pt idx="426">
                        <c:v>42431</c:v>
                      </c:pt>
                      <c:pt idx="427">
                        <c:v>42432</c:v>
                      </c:pt>
                      <c:pt idx="428">
                        <c:v>42433</c:v>
                      </c:pt>
                      <c:pt idx="429">
                        <c:v>42434</c:v>
                      </c:pt>
                      <c:pt idx="430">
                        <c:v>42435</c:v>
                      </c:pt>
                      <c:pt idx="431">
                        <c:v>42436</c:v>
                      </c:pt>
                      <c:pt idx="432">
                        <c:v>42437</c:v>
                      </c:pt>
                      <c:pt idx="433">
                        <c:v>42438</c:v>
                      </c:pt>
                      <c:pt idx="434">
                        <c:v>42439</c:v>
                      </c:pt>
                      <c:pt idx="435">
                        <c:v>42440</c:v>
                      </c:pt>
                      <c:pt idx="436">
                        <c:v>42441</c:v>
                      </c:pt>
                      <c:pt idx="437">
                        <c:v>42442</c:v>
                      </c:pt>
                      <c:pt idx="438">
                        <c:v>42443</c:v>
                      </c:pt>
                      <c:pt idx="439">
                        <c:v>42444</c:v>
                      </c:pt>
                      <c:pt idx="440">
                        <c:v>42445</c:v>
                      </c:pt>
                      <c:pt idx="441">
                        <c:v>42446</c:v>
                      </c:pt>
                      <c:pt idx="442">
                        <c:v>42447</c:v>
                      </c:pt>
                      <c:pt idx="443">
                        <c:v>42448</c:v>
                      </c:pt>
                      <c:pt idx="444">
                        <c:v>42449</c:v>
                      </c:pt>
                      <c:pt idx="445">
                        <c:v>42450</c:v>
                      </c:pt>
                      <c:pt idx="446">
                        <c:v>42451</c:v>
                      </c:pt>
                      <c:pt idx="447">
                        <c:v>42452</c:v>
                      </c:pt>
                      <c:pt idx="448">
                        <c:v>42453</c:v>
                      </c:pt>
                      <c:pt idx="449">
                        <c:v>42454</c:v>
                      </c:pt>
                      <c:pt idx="450">
                        <c:v>42455</c:v>
                      </c:pt>
                      <c:pt idx="451">
                        <c:v>42456</c:v>
                      </c:pt>
                      <c:pt idx="452">
                        <c:v>42457</c:v>
                      </c:pt>
                      <c:pt idx="453">
                        <c:v>42458</c:v>
                      </c:pt>
                      <c:pt idx="454">
                        <c:v>42459</c:v>
                      </c:pt>
                      <c:pt idx="455">
                        <c:v>42460</c:v>
                      </c:pt>
                      <c:pt idx="456">
                        <c:v>42461</c:v>
                      </c:pt>
                      <c:pt idx="457">
                        <c:v>42462</c:v>
                      </c:pt>
                      <c:pt idx="458">
                        <c:v>42463</c:v>
                      </c:pt>
                      <c:pt idx="459">
                        <c:v>42464</c:v>
                      </c:pt>
                      <c:pt idx="460">
                        <c:v>42465</c:v>
                      </c:pt>
                      <c:pt idx="461">
                        <c:v>42466</c:v>
                      </c:pt>
                      <c:pt idx="462">
                        <c:v>42467</c:v>
                      </c:pt>
                      <c:pt idx="463">
                        <c:v>42468</c:v>
                      </c:pt>
                      <c:pt idx="464">
                        <c:v>42469</c:v>
                      </c:pt>
                      <c:pt idx="465">
                        <c:v>42470</c:v>
                      </c:pt>
                      <c:pt idx="466">
                        <c:v>42471</c:v>
                      </c:pt>
                      <c:pt idx="467">
                        <c:v>42472</c:v>
                      </c:pt>
                      <c:pt idx="468">
                        <c:v>42473</c:v>
                      </c:pt>
                      <c:pt idx="469">
                        <c:v>42474</c:v>
                      </c:pt>
                      <c:pt idx="470">
                        <c:v>42475</c:v>
                      </c:pt>
                      <c:pt idx="471">
                        <c:v>42476</c:v>
                      </c:pt>
                      <c:pt idx="472">
                        <c:v>42477</c:v>
                      </c:pt>
                      <c:pt idx="473">
                        <c:v>42478</c:v>
                      </c:pt>
                      <c:pt idx="474">
                        <c:v>42479</c:v>
                      </c:pt>
                      <c:pt idx="475">
                        <c:v>42480</c:v>
                      </c:pt>
                      <c:pt idx="476">
                        <c:v>42481</c:v>
                      </c:pt>
                      <c:pt idx="477">
                        <c:v>42482</c:v>
                      </c:pt>
                      <c:pt idx="478">
                        <c:v>42483</c:v>
                      </c:pt>
                      <c:pt idx="479">
                        <c:v>42484</c:v>
                      </c:pt>
                      <c:pt idx="480">
                        <c:v>42485</c:v>
                      </c:pt>
                      <c:pt idx="481">
                        <c:v>42486</c:v>
                      </c:pt>
                      <c:pt idx="482">
                        <c:v>42487</c:v>
                      </c:pt>
                      <c:pt idx="483">
                        <c:v>42488</c:v>
                      </c:pt>
                      <c:pt idx="484">
                        <c:v>42489</c:v>
                      </c:pt>
                      <c:pt idx="485">
                        <c:v>42490</c:v>
                      </c:pt>
                      <c:pt idx="486">
                        <c:v>42491</c:v>
                      </c:pt>
                      <c:pt idx="487">
                        <c:v>42492</c:v>
                      </c:pt>
                      <c:pt idx="488">
                        <c:v>42493</c:v>
                      </c:pt>
                      <c:pt idx="489">
                        <c:v>42494</c:v>
                      </c:pt>
                      <c:pt idx="490">
                        <c:v>42495</c:v>
                      </c:pt>
                      <c:pt idx="491">
                        <c:v>42496</c:v>
                      </c:pt>
                      <c:pt idx="492">
                        <c:v>42497</c:v>
                      </c:pt>
                      <c:pt idx="493">
                        <c:v>42498</c:v>
                      </c:pt>
                      <c:pt idx="494">
                        <c:v>42499</c:v>
                      </c:pt>
                      <c:pt idx="495">
                        <c:v>42500</c:v>
                      </c:pt>
                      <c:pt idx="496">
                        <c:v>42501</c:v>
                      </c:pt>
                      <c:pt idx="497">
                        <c:v>42502</c:v>
                      </c:pt>
                      <c:pt idx="498">
                        <c:v>42503</c:v>
                      </c:pt>
                      <c:pt idx="499">
                        <c:v>42504</c:v>
                      </c:pt>
                      <c:pt idx="500">
                        <c:v>42505</c:v>
                      </c:pt>
                      <c:pt idx="501">
                        <c:v>42506</c:v>
                      </c:pt>
                      <c:pt idx="502">
                        <c:v>42507</c:v>
                      </c:pt>
                      <c:pt idx="503">
                        <c:v>42508</c:v>
                      </c:pt>
                      <c:pt idx="504">
                        <c:v>42509</c:v>
                      </c:pt>
                      <c:pt idx="505">
                        <c:v>42510</c:v>
                      </c:pt>
                      <c:pt idx="506">
                        <c:v>42511</c:v>
                      </c:pt>
                      <c:pt idx="507">
                        <c:v>42512</c:v>
                      </c:pt>
                      <c:pt idx="508">
                        <c:v>42513</c:v>
                      </c:pt>
                      <c:pt idx="509">
                        <c:v>42514</c:v>
                      </c:pt>
                      <c:pt idx="510">
                        <c:v>42515</c:v>
                      </c:pt>
                      <c:pt idx="511">
                        <c:v>42516</c:v>
                      </c:pt>
                      <c:pt idx="512">
                        <c:v>42517</c:v>
                      </c:pt>
                      <c:pt idx="513">
                        <c:v>42518</c:v>
                      </c:pt>
                      <c:pt idx="514">
                        <c:v>42519</c:v>
                      </c:pt>
                      <c:pt idx="515">
                        <c:v>42520</c:v>
                      </c:pt>
                      <c:pt idx="516">
                        <c:v>42521</c:v>
                      </c:pt>
                      <c:pt idx="517">
                        <c:v>42522</c:v>
                      </c:pt>
                      <c:pt idx="518">
                        <c:v>42523</c:v>
                      </c:pt>
                      <c:pt idx="519">
                        <c:v>42524</c:v>
                      </c:pt>
                      <c:pt idx="520">
                        <c:v>42525</c:v>
                      </c:pt>
                      <c:pt idx="521">
                        <c:v>42526</c:v>
                      </c:pt>
                      <c:pt idx="522">
                        <c:v>42527</c:v>
                      </c:pt>
                      <c:pt idx="523">
                        <c:v>42528</c:v>
                      </c:pt>
                      <c:pt idx="524">
                        <c:v>42529</c:v>
                      </c:pt>
                      <c:pt idx="525">
                        <c:v>42530</c:v>
                      </c:pt>
                      <c:pt idx="526">
                        <c:v>42531</c:v>
                      </c:pt>
                      <c:pt idx="527">
                        <c:v>42532</c:v>
                      </c:pt>
                      <c:pt idx="528">
                        <c:v>42533</c:v>
                      </c:pt>
                      <c:pt idx="529">
                        <c:v>42534</c:v>
                      </c:pt>
                      <c:pt idx="530">
                        <c:v>42535</c:v>
                      </c:pt>
                      <c:pt idx="531">
                        <c:v>42536</c:v>
                      </c:pt>
                      <c:pt idx="532">
                        <c:v>42537</c:v>
                      </c:pt>
                      <c:pt idx="533">
                        <c:v>42538</c:v>
                      </c:pt>
                      <c:pt idx="534">
                        <c:v>42539</c:v>
                      </c:pt>
                      <c:pt idx="535">
                        <c:v>42540</c:v>
                      </c:pt>
                      <c:pt idx="536">
                        <c:v>42541</c:v>
                      </c:pt>
                      <c:pt idx="537">
                        <c:v>42542</c:v>
                      </c:pt>
                      <c:pt idx="538">
                        <c:v>42543</c:v>
                      </c:pt>
                      <c:pt idx="539">
                        <c:v>42544</c:v>
                      </c:pt>
                      <c:pt idx="540">
                        <c:v>42545</c:v>
                      </c:pt>
                      <c:pt idx="541">
                        <c:v>42546</c:v>
                      </c:pt>
                      <c:pt idx="542">
                        <c:v>42547</c:v>
                      </c:pt>
                      <c:pt idx="543">
                        <c:v>42548</c:v>
                      </c:pt>
                      <c:pt idx="544">
                        <c:v>42549</c:v>
                      </c:pt>
                      <c:pt idx="545">
                        <c:v>42550</c:v>
                      </c:pt>
                      <c:pt idx="546">
                        <c:v>42551</c:v>
                      </c:pt>
                      <c:pt idx="547">
                        <c:v>42552</c:v>
                      </c:pt>
                      <c:pt idx="548">
                        <c:v>42553</c:v>
                      </c:pt>
                      <c:pt idx="549">
                        <c:v>42554</c:v>
                      </c:pt>
                      <c:pt idx="550">
                        <c:v>42555</c:v>
                      </c:pt>
                      <c:pt idx="551">
                        <c:v>42556</c:v>
                      </c:pt>
                      <c:pt idx="552">
                        <c:v>42557</c:v>
                      </c:pt>
                      <c:pt idx="553">
                        <c:v>42558</c:v>
                      </c:pt>
                      <c:pt idx="554">
                        <c:v>42559</c:v>
                      </c:pt>
                      <c:pt idx="555">
                        <c:v>42560</c:v>
                      </c:pt>
                      <c:pt idx="556">
                        <c:v>42561</c:v>
                      </c:pt>
                      <c:pt idx="557">
                        <c:v>42562</c:v>
                      </c:pt>
                      <c:pt idx="558">
                        <c:v>42563</c:v>
                      </c:pt>
                      <c:pt idx="559">
                        <c:v>42564</c:v>
                      </c:pt>
                      <c:pt idx="560">
                        <c:v>42565</c:v>
                      </c:pt>
                      <c:pt idx="561">
                        <c:v>42566</c:v>
                      </c:pt>
                      <c:pt idx="562">
                        <c:v>42567</c:v>
                      </c:pt>
                      <c:pt idx="563">
                        <c:v>42568</c:v>
                      </c:pt>
                      <c:pt idx="564">
                        <c:v>42569</c:v>
                      </c:pt>
                      <c:pt idx="565">
                        <c:v>42570</c:v>
                      </c:pt>
                      <c:pt idx="566">
                        <c:v>42571</c:v>
                      </c:pt>
                      <c:pt idx="567">
                        <c:v>42572</c:v>
                      </c:pt>
                      <c:pt idx="568">
                        <c:v>42573</c:v>
                      </c:pt>
                      <c:pt idx="569">
                        <c:v>42574</c:v>
                      </c:pt>
                      <c:pt idx="570">
                        <c:v>42575</c:v>
                      </c:pt>
                      <c:pt idx="571">
                        <c:v>42576</c:v>
                      </c:pt>
                      <c:pt idx="572">
                        <c:v>42577</c:v>
                      </c:pt>
                      <c:pt idx="573">
                        <c:v>42578</c:v>
                      </c:pt>
                      <c:pt idx="574">
                        <c:v>42579</c:v>
                      </c:pt>
                      <c:pt idx="575">
                        <c:v>42580</c:v>
                      </c:pt>
                      <c:pt idx="576">
                        <c:v>42581</c:v>
                      </c:pt>
                      <c:pt idx="577">
                        <c:v>42582</c:v>
                      </c:pt>
                      <c:pt idx="578">
                        <c:v>42583</c:v>
                      </c:pt>
                      <c:pt idx="579">
                        <c:v>42584</c:v>
                      </c:pt>
                      <c:pt idx="580">
                        <c:v>42585</c:v>
                      </c:pt>
                      <c:pt idx="581">
                        <c:v>42586</c:v>
                      </c:pt>
                      <c:pt idx="582">
                        <c:v>42587</c:v>
                      </c:pt>
                      <c:pt idx="583">
                        <c:v>42588</c:v>
                      </c:pt>
                      <c:pt idx="584">
                        <c:v>42589</c:v>
                      </c:pt>
                      <c:pt idx="585">
                        <c:v>42590</c:v>
                      </c:pt>
                      <c:pt idx="586">
                        <c:v>42591</c:v>
                      </c:pt>
                      <c:pt idx="587">
                        <c:v>42592</c:v>
                      </c:pt>
                      <c:pt idx="588">
                        <c:v>42593</c:v>
                      </c:pt>
                      <c:pt idx="589">
                        <c:v>42594</c:v>
                      </c:pt>
                      <c:pt idx="590">
                        <c:v>42595</c:v>
                      </c:pt>
                      <c:pt idx="591">
                        <c:v>42596</c:v>
                      </c:pt>
                      <c:pt idx="592">
                        <c:v>42597</c:v>
                      </c:pt>
                      <c:pt idx="593">
                        <c:v>42598</c:v>
                      </c:pt>
                      <c:pt idx="594">
                        <c:v>42599</c:v>
                      </c:pt>
                      <c:pt idx="595">
                        <c:v>42600</c:v>
                      </c:pt>
                      <c:pt idx="596">
                        <c:v>42601</c:v>
                      </c:pt>
                      <c:pt idx="597">
                        <c:v>42602</c:v>
                      </c:pt>
                      <c:pt idx="598">
                        <c:v>42603</c:v>
                      </c:pt>
                      <c:pt idx="599">
                        <c:v>42604</c:v>
                      </c:pt>
                      <c:pt idx="600">
                        <c:v>42605</c:v>
                      </c:pt>
                      <c:pt idx="601">
                        <c:v>42606</c:v>
                      </c:pt>
                      <c:pt idx="602">
                        <c:v>42607</c:v>
                      </c:pt>
                      <c:pt idx="603">
                        <c:v>42608</c:v>
                      </c:pt>
                      <c:pt idx="604">
                        <c:v>42609</c:v>
                      </c:pt>
                      <c:pt idx="605">
                        <c:v>42610</c:v>
                      </c:pt>
                      <c:pt idx="606">
                        <c:v>42611</c:v>
                      </c:pt>
                      <c:pt idx="607">
                        <c:v>42612</c:v>
                      </c:pt>
                      <c:pt idx="608">
                        <c:v>42613</c:v>
                      </c:pt>
                      <c:pt idx="609">
                        <c:v>42614</c:v>
                      </c:pt>
                      <c:pt idx="610">
                        <c:v>42615</c:v>
                      </c:pt>
                      <c:pt idx="611">
                        <c:v>42616</c:v>
                      </c:pt>
                      <c:pt idx="612">
                        <c:v>42617</c:v>
                      </c:pt>
                      <c:pt idx="613">
                        <c:v>42618</c:v>
                      </c:pt>
                      <c:pt idx="614">
                        <c:v>42619</c:v>
                      </c:pt>
                      <c:pt idx="615">
                        <c:v>42620</c:v>
                      </c:pt>
                      <c:pt idx="616">
                        <c:v>42621</c:v>
                      </c:pt>
                      <c:pt idx="617">
                        <c:v>42622</c:v>
                      </c:pt>
                      <c:pt idx="618">
                        <c:v>42623</c:v>
                      </c:pt>
                      <c:pt idx="619">
                        <c:v>42624</c:v>
                      </c:pt>
                      <c:pt idx="620">
                        <c:v>42625</c:v>
                      </c:pt>
                      <c:pt idx="621">
                        <c:v>42626</c:v>
                      </c:pt>
                      <c:pt idx="622">
                        <c:v>42627</c:v>
                      </c:pt>
                      <c:pt idx="623">
                        <c:v>42628</c:v>
                      </c:pt>
                      <c:pt idx="624">
                        <c:v>42629</c:v>
                      </c:pt>
                      <c:pt idx="625">
                        <c:v>42630</c:v>
                      </c:pt>
                      <c:pt idx="626">
                        <c:v>42631</c:v>
                      </c:pt>
                      <c:pt idx="627">
                        <c:v>42632</c:v>
                      </c:pt>
                      <c:pt idx="628">
                        <c:v>42633</c:v>
                      </c:pt>
                      <c:pt idx="629">
                        <c:v>42634</c:v>
                      </c:pt>
                      <c:pt idx="630">
                        <c:v>42635</c:v>
                      </c:pt>
                      <c:pt idx="631">
                        <c:v>42636</c:v>
                      </c:pt>
                      <c:pt idx="632">
                        <c:v>42637</c:v>
                      </c:pt>
                      <c:pt idx="633">
                        <c:v>42638</c:v>
                      </c:pt>
                      <c:pt idx="634">
                        <c:v>42639</c:v>
                      </c:pt>
                      <c:pt idx="635">
                        <c:v>42640</c:v>
                      </c:pt>
                      <c:pt idx="636">
                        <c:v>42641</c:v>
                      </c:pt>
                      <c:pt idx="637">
                        <c:v>42642</c:v>
                      </c:pt>
                      <c:pt idx="638">
                        <c:v>42643</c:v>
                      </c:pt>
                      <c:pt idx="639">
                        <c:v>42644</c:v>
                      </c:pt>
                      <c:pt idx="640">
                        <c:v>42645</c:v>
                      </c:pt>
                      <c:pt idx="641">
                        <c:v>42646</c:v>
                      </c:pt>
                      <c:pt idx="642">
                        <c:v>42647</c:v>
                      </c:pt>
                      <c:pt idx="643">
                        <c:v>42648</c:v>
                      </c:pt>
                      <c:pt idx="644">
                        <c:v>42649</c:v>
                      </c:pt>
                      <c:pt idx="645">
                        <c:v>42650</c:v>
                      </c:pt>
                      <c:pt idx="646">
                        <c:v>42651</c:v>
                      </c:pt>
                      <c:pt idx="647">
                        <c:v>42652</c:v>
                      </c:pt>
                      <c:pt idx="648">
                        <c:v>42653</c:v>
                      </c:pt>
                      <c:pt idx="649">
                        <c:v>42654</c:v>
                      </c:pt>
                      <c:pt idx="650">
                        <c:v>42655</c:v>
                      </c:pt>
                      <c:pt idx="651">
                        <c:v>42656</c:v>
                      </c:pt>
                      <c:pt idx="652">
                        <c:v>42657</c:v>
                      </c:pt>
                      <c:pt idx="653">
                        <c:v>42658</c:v>
                      </c:pt>
                      <c:pt idx="654">
                        <c:v>42659</c:v>
                      </c:pt>
                      <c:pt idx="655">
                        <c:v>42660</c:v>
                      </c:pt>
                      <c:pt idx="656">
                        <c:v>42661</c:v>
                      </c:pt>
                      <c:pt idx="657">
                        <c:v>42662</c:v>
                      </c:pt>
                      <c:pt idx="658">
                        <c:v>42663</c:v>
                      </c:pt>
                      <c:pt idx="659">
                        <c:v>42664</c:v>
                      </c:pt>
                      <c:pt idx="660">
                        <c:v>42665</c:v>
                      </c:pt>
                      <c:pt idx="661">
                        <c:v>42666</c:v>
                      </c:pt>
                      <c:pt idx="662">
                        <c:v>42667</c:v>
                      </c:pt>
                      <c:pt idx="663">
                        <c:v>42668</c:v>
                      </c:pt>
                      <c:pt idx="664">
                        <c:v>42669</c:v>
                      </c:pt>
                      <c:pt idx="665">
                        <c:v>42670</c:v>
                      </c:pt>
                      <c:pt idx="666">
                        <c:v>42671</c:v>
                      </c:pt>
                      <c:pt idx="667">
                        <c:v>42672</c:v>
                      </c:pt>
                      <c:pt idx="668">
                        <c:v>42673</c:v>
                      </c:pt>
                      <c:pt idx="669">
                        <c:v>42674</c:v>
                      </c:pt>
                      <c:pt idx="670">
                        <c:v>42675</c:v>
                      </c:pt>
                      <c:pt idx="671">
                        <c:v>42676</c:v>
                      </c:pt>
                      <c:pt idx="672">
                        <c:v>42677</c:v>
                      </c:pt>
                      <c:pt idx="673">
                        <c:v>42678</c:v>
                      </c:pt>
                      <c:pt idx="674">
                        <c:v>42679</c:v>
                      </c:pt>
                      <c:pt idx="675">
                        <c:v>42680</c:v>
                      </c:pt>
                      <c:pt idx="676">
                        <c:v>42681</c:v>
                      </c:pt>
                      <c:pt idx="677">
                        <c:v>42682</c:v>
                      </c:pt>
                      <c:pt idx="678">
                        <c:v>42683</c:v>
                      </c:pt>
                      <c:pt idx="679">
                        <c:v>42684</c:v>
                      </c:pt>
                      <c:pt idx="680">
                        <c:v>42685</c:v>
                      </c:pt>
                      <c:pt idx="681">
                        <c:v>42686</c:v>
                      </c:pt>
                      <c:pt idx="682">
                        <c:v>42687</c:v>
                      </c:pt>
                      <c:pt idx="683">
                        <c:v>42688</c:v>
                      </c:pt>
                      <c:pt idx="684">
                        <c:v>42689</c:v>
                      </c:pt>
                      <c:pt idx="685">
                        <c:v>42690</c:v>
                      </c:pt>
                      <c:pt idx="686">
                        <c:v>42691</c:v>
                      </c:pt>
                      <c:pt idx="687">
                        <c:v>42692</c:v>
                      </c:pt>
                      <c:pt idx="688">
                        <c:v>42693</c:v>
                      </c:pt>
                      <c:pt idx="689">
                        <c:v>42694</c:v>
                      </c:pt>
                      <c:pt idx="690">
                        <c:v>42695</c:v>
                      </c:pt>
                      <c:pt idx="691">
                        <c:v>42696</c:v>
                      </c:pt>
                      <c:pt idx="692">
                        <c:v>42697</c:v>
                      </c:pt>
                      <c:pt idx="693">
                        <c:v>42698</c:v>
                      </c:pt>
                      <c:pt idx="694">
                        <c:v>42699</c:v>
                      </c:pt>
                      <c:pt idx="695">
                        <c:v>42700</c:v>
                      </c:pt>
                      <c:pt idx="696">
                        <c:v>42701</c:v>
                      </c:pt>
                      <c:pt idx="697">
                        <c:v>42702</c:v>
                      </c:pt>
                      <c:pt idx="698">
                        <c:v>42703</c:v>
                      </c:pt>
                      <c:pt idx="699">
                        <c:v>42704</c:v>
                      </c:pt>
                      <c:pt idx="700">
                        <c:v>42705</c:v>
                      </c:pt>
                      <c:pt idx="701">
                        <c:v>42706</c:v>
                      </c:pt>
                      <c:pt idx="702">
                        <c:v>42707</c:v>
                      </c:pt>
                      <c:pt idx="703">
                        <c:v>42708</c:v>
                      </c:pt>
                      <c:pt idx="704">
                        <c:v>42709</c:v>
                      </c:pt>
                      <c:pt idx="705">
                        <c:v>42710</c:v>
                      </c:pt>
                      <c:pt idx="706">
                        <c:v>42711</c:v>
                      </c:pt>
                      <c:pt idx="707">
                        <c:v>42712</c:v>
                      </c:pt>
                      <c:pt idx="708">
                        <c:v>42713</c:v>
                      </c:pt>
                      <c:pt idx="709">
                        <c:v>42714</c:v>
                      </c:pt>
                      <c:pt idx="710">
                        <c:v>42715</c:v>
                      </c:pt>
                      <c:pt idx="711">
                        <c:v>42716</c:v>
                      </c:pt>
                      <c:pt idx="712">
                        <c:v>42717</c:v>
                      </c:pt>
                      <c:pt idx="713">
                        <c:v>42718</c:v>
                      </c:pt>
                      <c:pt idx="714">
                        <c:v>42719</c:v>
                      </c:pt>
                      <c:pt idx="715">
                        <c:v>42720</c:v>
                      </c:pt>
                      <c:pt idx="716">
                        <c:v>42721</c:v>
                      </c:pt>
                      <c:pt idx="717">
                        <c:v>42722</c:v>
                      </c:pt>
                      <c:pt idx="718">
                        <c:v>42723</c:v>
                      </c:pt>
                      <c:pt idx="719">
                        <c:v>42724</c:v>
                      </c:pt>
                      <c:pt idx="720">
                        <c:v>42725</c:v>
                      </c:pt>
                      <c:pt idx="721">
                        <c:v>42726</c:v>
                      </c:pt>
                      <c:pt idx="722">
                        <c:v>42727</c:v>
                      </c:pt>
                      <c:pt idx="723">
                        <c:v>42728</c:v>
                      </c:pt>
                      <c:pt idx="724">
                        <c:v>42729</c:v>
                      </c:pt>
                      <c:pt idx="725">
                        <c:v>42730</c:v>
                      </c:pt>
                      <c:pt idx="726">
                        <c:v>42731</c:v>
                      </c:pt>
                      <c:pt idx="727">
                        <c:v>42732</c:v>
                      </c:pt>
                      <c:pt idx="728">
                        <c:v>42733</c:v>
                      </c:pt>
                      <c:pt idx="729">
                        <c:v>42734</c:v>
                      </c:pt>
                      <c:pt idx="730">
                        <c:v>42735</c:v>
                      </c:pt>
                      <c:pt idx="731">
                        <c:v>42736</c:v>
                      </c:pt>
                      <c:pt idx="732">
                        <c:v>42737</c:v>
                      </c:pt>
                      <c:pt idx="733">
                        <c:v>42738</c:v>
                      </c:pt>
                      <c:pt idx="734">
                        <c:v>42739</c:v>
                      </c:pt>
                      <c:pt idx="735">
                        <c:v>42740</c:v>
                      </c:pt>
                      <c:pt idx="736">
                        <c:v>42741</c:v>
                      </c:pt>
                      <c:pt idx="737">
                        <c:v>42742</c:v>
                      </c:pt>
                      <c:pt idx="738">
                        <c:v>42743</c:v>
                      </c:pt>
                      <c:pt idx="739">
                        <c:v>42744</c:v>
                      </c:pt>
                      <c:pt idx="740">
                        <c:v>42745</c:v>
                      </c:pt>
                      <c:pt idx="741">
                        <c:v>42746</c:v>
                      </c:pt>
                      <c:pt idx="742">
                        <c:v>42747</c:v>
                      </c:pt>
                      <c:pt idx="743">
                        <c:v>42748</c:v>
                      </c:pt>
                      <c:pt idx="744">
                        <c:v>42749</c:v>
                      </c:pt>
                      <c:pt idx="745">
                        <c:v>42750</c:v>
                      </c:pt>
                      <c:pt idx="746">
                        <c:v>42751</c:v>
                      </c:pt>
                      <c:pt idx="747">
                        <c:v>42752</c:v>
                      </c:pt>
                      <c:pt idx="748">
                        <c:v>42753</c:v>
                      </c:pt>
                      <c:pt idx="749">
                        <c:v>42754</c:v>
                      </c:pt>
                      <c:pt idx="750">
                        <c:v>42755</c:v>
                      </c:pt>
                      <c:pt idx="751">
                        <c:v>42756</c:v>
                      </c:pt>
                      <c:pt idx="752">
                        <c:v>42757</c:v>
                      </c:pt>
                      <c:pt idx="753">
                        <c:v>42758</c:v>
                      </c:pt>
                      <c:pt idx="754">
                        <c:v>42759</c:v>
                      </c:pt>
                      <c:pt idx="755">
                        <c:v>42760</c:v>
                      </c:pt>
                      <c:pt idx="756">
                        <c:v>42761</c:v>
                      </c:pt>
                      <c:pt idx="757">
                        <c:v>42762</c:v>
                      </c:pt>
                      <c:pt idx="758">
                        <c:v>42763</c:v>
                      </c:pt>
                      <c:pt idx="759">
                        <c:v>42764</c:v>
                      </c:pt>
                      <c:pt idx="760">
                        <c:v>42765</c:v>
                      </c:pt>
                      <c:pt idx="761">
                        <c:v>42766</c:v>
                      </c:pt>
                      <c:pt idx="762">
                        <c:v>42767</c:v>
                      </c:pt>
                      <c:pt idx="763">
                        <c:v>42768</c:v>
                      </c:pt>
                      <c:pt idx="764">
                        <c:v>42769</c:v>
                      </c:pt>
                      <c:pt idx="765">
                        <c:v>42770</c:v>
                      </c:pt>
                      <c:pt idx="766">
                        <c:v>42771</c:v>
                      </c:pt>
                      <c:pt idx="767">
                        <c:v>42772</c:v>
                      </c:pt>
                      <c:pt idx="768">
                        <c:v>42773</c:v>
                      </c:pt>
                      <c:pt idx="769">
                        <c:v>42774</c:v>
                      </c:pt>
                      <c:pt idx="770">
                        <c:v>42775</c:v>
                      </c:pt>
                      <c:pt idx="771">
                        <c:v>42776</c:v>
                      </c:pt>
                      <c:pt idx="772">
                        <c:v>42777</c:v>
                      </c:pt>
                      <c:pt idx="773">
                        <c:v>42778</c:v>
                      </c:pt>
                      <c:pt idx="774">
                        <c:v>42779</c:v>
                      </c:pt>
                      <c:pt idx="775">
                        <c:v>42780</c:v>
                      </c:pt>
                      <c:pt idx="776">
                        <c:v>42781</c:v>
                      </c:pt>
                      <c:pt idx="777">
                        <c:v>42782</c:v>
                      </c:pt>
                      <c:pt idx="778">
                        <c:v>42783</c:v>
                      </c:pt>
                      <c:pt idx="779">
                        <c:v>42784</c:v>
                      </c:pt>
                      <c:pt idx="780">
                        <c:v>42785</c:v>
                      </c:pt>
                      <c:pt idx="781">
                        <c:v>42786</c:v>
                      </c:pt>
                      <c:pt idx="782">
                        <c:v>42787</c:v>
                      </c:pt>
                      <c:pt idx="783">
                        <c:v>42788</c:v>
                      </c:pt>
                      <c:pt idx="784">
                        <c:v>42789</c:v>
                      </c:pt>
                      <c:pt idx="785">
                        <c:v>42790</c:v>
                      </c:pt>
                      <c:pt idx="786">
                        <c:v>42791</c:v>
                      </c:pt>
                      <c:pt idx="787">
                        <c:v>42792</c:v>
                      </c:pt>
                      <c:pt idx="788">
                        <c:v>42793</c:v>
                      </c:pt>
                      <c:pt idx="789">
                        <c:v>42794</c:v>
                      </c:pt>
                      <c:pt idx="790">
                        <c:v>42795</c:v>
                      </c:pt>
                      <c:pt idx="791">
                        <c:v>42796</c:v>
                      </c:pt>
                      <c:pt idx="792">
                        <c:v>42797</c:v>
                      </c:pt>
                      <c:pt idx="793">
                        <c:v>42798</c:v>
                      </c:pt>
                      <c:pt idx="794">
                        <c:v>42799</c:v>
                      </c:pt>
                      <c:pt idx="795">
                        <c:v>42800</c:v>
                      </c:pt>
                      <c:pt idx="796">
                        <c:v>42801</c:v>
                      </c:pt>
                      <c:pt idx="797">
                        <c:v>42802</c:v>
                      </c:pt>
                      <c:pt idx="798">
                        <c:v>42803</c:v>
                      </c:pt>
                      <c:pt idx="799">
                        <c:v>42804</c:v>
                      </c:pt>
                      <c:pt idx="800">
                        <c:v>42805</c:v>
                      </c:pt>
                      <c:pt idx="801">
                        <c:v>42806</c:v>
                      </c:pt>
                      <c:pt idx="802">
                        <c:v>42807</c:v>
                      </c:pt>
                      <c:pt idx="803">
                        <c:v>42808</c:v>
                      </c:pt>
                      <c:pt idx="804">
                        <c:v>42809</c:v>
                      </c:pt>
                      <c:pt idx="805">
                        <c:v>42810</c:v>
                      </c:pt>
                      <c:pt idx="806">
                        <c:v>42811</c:v>
                      </c:pt>
                      <c:pt idx="807">
                        <c:v>42812</c:v>
                      </c:pt>
                      <c:pt idx="808">
                        <c:v>42813</c:v>
                      </c:pt>
                      <c:pt idx="809">
                        <c:v>42814</c:v>
                      </c:pt>
                      <c:pt idx="810">
                        <c:v>42815</c:v>
                      </c:pt>
                      <c:pt idx="811">
                        <c:v>42816</c:v>
                      </c:pt>
                      <c:pt idx="812">
                        <c:v>42817</c:v>
                      </c:pt>
                      <c:pt idx="813">
                        <c:v>42818</c:v>
                      </c:pt>
                      <c:pt idx="814">
                        <c:v>42819</c:v>
                      </c:pt>
                      <c:pt idx="815">
                        <c:v>42820</c:v>
                      </c:pt>
                      <c:pt idx="816">
                        <c:v>42821</c:v>
                      </c:pt>
                      <c:pt idx="817">
                        <c:v>42822</c:v>
                      </c:pt>
                      <c:pt idx="818">
                        <c:v>42823</c:v>
                      </c:pt>
                      <c:pt idx="819">
                        <c:v>42824</c:v>
                      </c:pt>
                      <c:pt idx="820">
                        <c:v>42825</c:v>
                      </c:pt>
                      <c:pt idx="821">
                        <c:v>42826</c:v>
                      </c:pt>
                      <c:pt idx="822">
                        <c:v>42827</c:v>
                      </c:pt>
                      <c:pt idx="823">
                        <c:v>42828</c:v>
                      </c:pt>
                      <c:pt idx="824">
                        <c:v>42829</c:v>
                      </c:pt>
                      <c:pt idx="825">
                        <c:v>42830</c:v>
                      </c:pt>
                      <c:pt idx="826">
                        <c:v>42831</c:v>
                      </c:pt>
                      <c:pt idx="827">
                        <c:v>42832</c:v>
                      </c:pt>
                      <c:pt idx="828">
                        <c:v>42833</c:v>
                      </c:pt>
                      <c:pt idx="829">
                        <c:v>42834</c:v>
                      </c:pt>
                      <c:pt idx="830">
                        <c:v>42835</c:v>
                      </c:pt>
                      <c:pt idx="831">
                        <c:v>42836</c:v>
                      </c:pt>
                      <c:pt idx="832">
                        <c:v>42837</c:v>
                      </c:pt>
                      <c:pt idx="833">
                        <c:v>42838</c:v>
                      </c:pt>
                      <c:pt idx="834">
                        <c:v>42839</c:v>
                      </c:pt>
                      <c:pt idx="835">
                        <c:v>42840</c:v>
                      </c:pt>
                      <c:pt idx="836">
                        <c:v>42841</c:v>
                      </c:pt>
                      <c:pt idx="837">
                        <c:v>42842</c:v>
                      </c:pt>
                      <c:pt idx="838">
                        <c:v>42843</c:v>
                      </c:pt>
                      <c:pt idx="839">
                        <c:v>42844</c:v>
                      </c:pt>
                      <c:pt idx="840">
                        <c:v>42845</c:v>
                      </c:pt>
                      <c:pt idx="841">
                        <c:v>42846</c:v>
                      </c:pt>
                      <c:pt idx="842">
                        <c:v>42847</c:v>
                      </c:pt>
                      <c:pt idx="843">
                        <c:v>42848</c:v>
                      </c:pt>
                      <c:pt idx="844">
                        <c:v>42849</c:v>
                      </c:pt>
                      <c:pt idx="845">
                        <c:v>42850</c:v>
                      </c:pt>
                      <c:pt idx="846">
                        <c:v>42851</c:v>
                      </c:pt>
                      <c:pt idx="847">
                        <c:v>42852</c:v>
                      </c:pt>
                      <c:pt idx="848">
                        <c:v>42853</c:v>
                      </c:pt>
                      <c:pt idx="849">
                        <c:v>42854</c:v>
                      </c:pt>
                      <c:pt idx="850">
                        <c:v>42855</c:v>
                      </c:pt>
                      <c:pt idx="851">
                        <c:v>42856</c:v>
                      </c:pt>
                      <c:pt idx="852">
                        <c:v>42857</c:v>
                      </c:pt>
                      <c:pt idx="853">
                        <c:v>42858</c:v>
                      </c:pt>
                      <c:pt idx="854">
                        <c:v>42859</c:v>
                      </c:pt>
                      <c:pt idx="855">
                        <c:v>42860</c:v>
                      </c:pt>
                      <c:pt idx="856">
                        <c:v>42861</c:v>
                      </c:pt>
                      <c:pt idx="857">
                        <c:v>42862</c:v>
                      </c:pt>
                      <c:pt idx="858">
                        <c:v>42863</c:v>
                      </c:pt>
                      <c:pt idx="859">
                        <c:v>42864</c:v>
                      </c:pt>
                      <c:pt idx="860">
                        <c:v>42865</c:v>
                      </c:pt>
                      <c:pt idx="861">
                        <c:v>42866</c:v>
                      </c:pt>
                      <c:pt idx="862">
                        <c:v>42867</c:v>
                      </c:pt>
                      <c:pt idx="863">
                        <c:v>42868</c:v>
                      </c:pt>
                      <c:pt idx="864">
                        <c:v>42869</c:v>
                      </c:pt>
                      <c:pt idx="865">
                        <c:v>42870</c:v>
                      </c:pt>
                      <c:pt idx="866">
                        <c:v>42871</c:v>
                      </c:pt>
                      <c:pt idx="867">
                        <c:v>42872</c:v>
                      </c:pt>
                      <c:pt idx="868">
                        <c:v>42873</c:v>
                      </c:pt>
                      <c:pt idx="869">
                        <c:v>42874</c:v>
                      </c:pt>
                      <c:pt idx="870">
                        <c:v>42875</c:v>
                      </c:pt>
                      <c:pt idx="871">
                        <c:v>42876</c:v>
                      </c:pt>
                      <c:pt idx="872">
                        <c:v>42877</c:v>
                      </c:pt>
                      <c:pt idx="873">
                        <c:v>42878</c:v>
                      </c:pt>
                      <c:pt idx="874">
                        <c:v>42879</c:v>
                      </c:pt>
                      <c:pt idx="875">
                        <c:v>42880</c:v>
                      </c:pt>
                      <c:pt idx="876">
                        <c:v>42881</c:v>
                      </c:pt>
                      <c:pt idx="877">
                        <c:v>42882</c:v>
                      </c:pt>
                      <c:pt idx="878">
                        <c:v>42883</c:v>
                      </c:pt>
                      <c:pt idx="879">
                        <c:v>42884</c:v>
                      </c:pt>
                      <c:pt idx="880">
                        <c:v>42885</c:v>
                      </c:pt>
                      <c:pt idx="881">
                        <c:v>42886</c:v>
                      </c:pt>
                      <c:pt idx="882">
                        <c:v>42887</c:v>
                      </c:pt>
                      <c:pt idx="883">
                        <c:v>42888</c:v>
                      </c:pt>
                      <c:pt idx="884">
                        <c:v>42889</c:v>
                      </c:pt>
                      <c:pt idx="885">
                        <c:v>42890</c:v>
                      </c:pt>
                      <c:pt idx="886">
                        <c:v>42891</c:v>
                      </c:pt>
                      <c:pt idx="887">
                        <c:v>42892</c:v>
                      </c:pt>
                      <c:pt idx="888">
                        <c:v>42893</c:v>
                      </c:pt>
                      <c:pt idx="889">
                        <c:v>42894</c:v>
                      </c:pt>
                      <c:pt idx="890">
                        <c:v>42895</c:v>
                      </c:pt>
                      <c:pt idx="891">
                        <c:v>42896</c:v>
                      </c:pt>
                      <c:pt idx="892">
                        <c:v>42897</c:v>
                      </c:pt>
                      <c:pt idx="893">
                        <c:v>42898</c:v>
                      </c:pt>
                      <c:pt idx="894">
                        <c:v>42899</c:v>
                      </c:pt>
                      <c:pt idx="895">
                        <c:v>42900</c:v>
                      </c:pt>
                      <c:pt idx="896">
                        <c:v>42901</c:v>
                      </c:pt>
                      <c:pt idx="897">
                        <c:v>42902</c:v>
                      </c:pt>
                      <c:pt idx="898">
                        <c:v>42903</c:v>
                      </c:pt>
                      <c:pt idx="899">
                        <c:v>42904</c:v>
                      </c:pt>
                      <c:pt idx="900">
                        <c:v>42905</c:v>
                      </c:pt>
                      <c:pt idx="901">
                        <c:v>42906</c:v>
                      </c:pt>
                      <c:pt idx="902">
                        <c:v>42907</c:v>
                      </c:pt>
                      <c:pt idx="903">
                        <c:v>42908</c:v>
                      </c:pt>
                      <c:pt idx="904">
                        <c:v>42909</c:v>
                      </c:pt>
                      <c:pt idx="905">
                        <c:v>42910</c:v>
                      </c:pt>
                      <c:pt idx="906">
                        <c:v>42911</c:v>
                      </c:pt>
                      <c:pt idx="907">
                        <c:v>42912</c:v>
                      </c:pt>
                      <c:pt idx="908">
                        <c:v>42913</c:v>
                      </c:pt>
                      <c:pt idx="909">
                        <c:v>42914</c:v>
                      </c:pt>
                      <c:pt idx="910">
                        <c:v>42915</c:v>
                      </c:pt>
                      <c:pt idx="911">
                        <c:v>42916</c:v>
                      </c:pt>
                      <c:pt idx="912">
                        <c:v>42917</c:v>
                      </c:pt>
                      <c:pt idx="913">
                        <c:v>42918</c:v>
                      </c:pt>
                      <c:pt idx="914">
                        <c:v>42919</c:v>
                      </c:pt>
                      <c:pt idx="915">
                        <c:v>42920</c:v>
                      </c:pt>
                      <c:pt idx="916">
                        <c:v>42921</c:v>
                      </c:pt>
                      <c:pt idx="917">
                        <c:v>42922</c:v>
                      </c:pt>
                      <c:pt idx="918">
                        <c:v>42923</c:v>
                      </c:pt>
                      <c:pt idx="919">
                        <c:v>42924</c:v>
                      </c:pt>
                      <c:pt idx="920">
                        <c:v>42925</c:v>
                      </c:pt>
                      <c:pt idx="921">
                        <c:v>42926</c:v>
                      </c:pt>
                      <c:pt idx="922">
                        <c:v>42927</c:v>
                      </c:pt>
                      <c:pt idx="923">
                        <c:v>42928</c:v>
                      </c:pt>
                      <c:pt idx="924">
                        <c:v>42929</c:v>
                      </c:pt>
                      <c:pt idx="925">
                        <c:v>42930</c:v>
                      </c:pt>
                      <c:pt idx="926">
                        <c:v>42931</c:v>
                      </c:pt>
                      <c:pt idx="927">
                        <c:v>42932</c:v>
                      </c:pt>
                      <c:pt idx="928">
                        <c:v>42933</c:v>
                      </c:pt>
                      <c:pt idx="929">
                        <c:v>42934</c:v>
                      </c:pt>
                      <c:pt idx="930">
                        <c:v>42935</c:v>
                      </c:pt>
                      <c:pt idx="931">
                        <c:v>42936</c:v>
                      </c:pt>
                      <c:pt idx="932">
                        <c:v>42937</c:v>
                      </c:pt>
                      <c:pt idx="933">
                        <c:v>42938</c:v>
                      </c:pt>
                      <c:pt idx="934">
                        <c:v>42939</c:v>
                      </c:pt>
                      <c:pt idx="935">
                        <c:v>42940</c:v>
                      </c:pt>
                      <c:pt idx="936">
                        <c:v>42941</c:v>
                      </c:pt>
                      <c:pt idx="937">
                        <c:v>42942</c:v>
                      </c:pt>
                      <c:pt idx="938">
                        <c:v>42943</c:v>
                      </c:pt>
                      <c:pt idx="939">
                        <c:v>42944</c:v>
                      </c:pt>
                      <c:pt idx="940">
                        <c:v>42945</c:v>
                      </c:pt>
                      <c:pt idx="941">
                        <c:v>42946</c:v>
                      </c:pt>
                      <c:pt idx="942">
                        <c:v>42947</c:v>
                      </c:pt>
                      <c:pt idx="943">
                        <c:v>42948</c:v>
                      </c:pt>
                      <c:pt idx="944">
                        <c:v>42949</c:v>
                      </c:pt>
                      <c:pt idx="945">
                        <c:v>42950</c:v>
                      </c:pt>
                      <c:pt idx="946">
                        <c:v>42951</c:v>
                      </c:pt>
                      <c:pt idx="947">
                        <c:v>42952</c:v>
                      </c:pt>
                      <c:pt idx="948">
                        <c:v>42953</c:v>
                      </c:pt>
                      <c:pt idx="949">
                        <c:v>42954</c:v>
                      </c:pt>
                      <c:pt idx="950">
                        <c:v>42955</c:v>
                      </c:pt>
                      <c:pt idx="951">
                        <c:v>42956</c:v>
                      </c:pt>
                      <c:pt idx="952">
                        <c:v>42957</c:v>
                      </c:pt>
                      <c:pt idx="953">
                        <c:v>42958</c:v>
                      </c:pt>
                      <c:pt idx="954">
                        <c:v>42959</c:v>
                      </c:pt>
                      <c:pt idx="955">
                        <c:v>42960</c:v>
                      </c:pt>
                      <c:pt idx="956">
                        <c:v>42961</c:v>
                      </c:pt>
                      <c:pt idx="957">
                        <c:v>42962</c:v>
                      </c:pt>
                      <c:pt idx="958">
                        <c:v>42963</c:v>
                      </c:pt>
                      <c:pt idx="959">
                        <c:v>42964</c:v>
                      </c:pt>
                      <c:pt idx="960">
                        <c:v>42965</c:v>
                      </c:pt>
                      <c:pt idx="961">
                        <c:v>42966</c:v>
                      </c:pt>
                      <c:pt idx="962">
                        <c:v>42967</c:v>
                      </c:pt>
                      <c:pt idx="963">
                        <c:v>42968</c:v>
                      </c:pt>
                      <c:pt idx="964">
                        <c:v>42969</c:v>
                      </c:pt>
                      <c:pt idx="965">
                        <c:v>42970</c:v>
                      </c:pt>
                      <c:pt idx="966">
                        <c:v>42971</c:v>
                      </c:pt>
                      <c:pt idx="967">
                        <c:v>42972</c:v>
                      </c:pt>
                      <c:pt idx="968">
                        <c:v>42973</c:v>
                      </c:pt>
                      <c:pt idx="969">
                        <c:v>42974</c:v>
                      </c:pt>
                      <c:pt idx="970">
                        <c:v>42975</c:v>
                      </c:pt>
                      <c:pt idx="971">
                        <c:v>42976</c:v>
                      </c:pt>
                      <c:pt idx="972">
                        <c:v>42977</c:v>
                      </c:pt>
                      <c:pt idx="973">
                        <c:v>42978</c:v>
                      </c:pt>
                      <c:pt idx="974">
                        <c:v>42979</c:v>
                      </c:pt>
                      <c:pt idx="975">
                        <c:v>42980</c:v>
                      </c:pt>
                      <c:pt idx="976">
                        <c:v>42981</c:v>
                      </c:pt>
                      <c:pt idx="977">
                        <c:v>42982</c:v>
                      </c:pt>
                      <c:pt idx="978">
                        <c:v>42983</c:v>
                      </c:pt>
                      <c:pt idx="979">
                        <c:v>42984</c:v>
                      </c:pt>
                      <c:pt idx="980">
                        <c:v>42985</c:v>
                      </c:pt>
                      <c:pt idx="981">
                        <c:v>42986</c:v>
                      </c:pt>
                      <c:pt idx="982">
                        <c:v>42987</c:v>
                      </c:pt>
                      <c:pt idx="983">
                        <c:v>42988</c:v>
                      </c:pt>
                      <c:pt idx="984">
                        <c:v>42989</c:v>
                      </c:pt>
                      <c:pt idx="985">
                        <c:v>42990</c:v>
                      </c:pt>
                      <c:pt idx="986">
                        <c:v>42991</c:v>
                      </c:pt>
                      <c:pt idx="987">
                        <c:v>42992</c:v>
                      </c:pt>
                      <c:pt idx="988">
                        <c:v>42993</c:v>
                      </c:pt>
                      <c:pt idx="989">
                        <c:v>42994</c:v>
                      </c:pt>
                      <c:pt idx="990">
                        <c:v>42995</c:v>
                      </c:pt>
                      <c:pt idx="991">
                        <c:v>42996</c:v>
                      </c:pt>
                      <c:pt idx="992">
                        <c:v>42997</c:v>
                      </c:pt>
                      <c:pt idx="993">
                        <c:v>42998</c:v>
                      </c:pt>
                      <c:pt idx="994">
                        <c:v>42999</c:v>
                      </c:pt>
                      <c:pt idx="995">
                        <c:v>43000</c:v>
                      </c:pt>
                      <c:pt idx="996">
                        <c:v>43001</c:v>
                      </c:pt>
                      <c:pt idx="997">
                        <c:v>43002</c:v>
                      </c:pt>
                      <c:pt idx="998">
                        <c:v>43003</c:v>
                      </c:pt>
                      <c:pt idx="999">
                        <c:v>43004</c:v>
                      </c:pt>
                      <c:pt idx="1000">
                        <c:v>43005</c:v>
                      </c:pt>
                      <c:pt idx="1001">
                        <c:v>43006</c:v>
                      </c:pt>
                      <c:pt idx="1002">
                        <c:v>43007</c:v>
                      </c:pt>
                      <c:pt idx="1003">
                        <c:v>43008</c:v>
                      </c:pt>
                      <c:pt idx="1004">
                        <c:v>43009</c:v>
                      </c:pt>
                      <c:pt idx="1005">
                        <c:v>43010</c:v>
                      </c:pt>
                      <c:pt idx="1006">
                        <c:v>43011</c:v>
                      </c:pt>
                      <c:pt idx="1007">
                        <c:v>43012</c:v>
                      </c:pt>
                      <c:pt idx="1008">
                        <c:v>43013</c:v>
                      </c:pt>
                      <c:pt idx="1009">
                        <c:v>43014</c:v>
                      </c:pt>
                      <c:pt idx="1010">
                        <c:v>43015</c:v>
                      </c:pt>
                      <c:pt idx="1011">
                        <c:v>43016</c:v>
                      </c:pt>
                      <c:pt idx="1012">
                        <c:v>43017</c:v>
                      </c:pt>
                      <c:pt idx="1013">
                        <c:v>43018</c:v>
                      </c:pt>
                      <c:pt idx="1014">
                        <c:v>43019</c:v>
                      </c:pt>
                      <c:pt idx="1015">
                        <c:v>43020</c:v>
                      </c:pt>
                      <c:pt idx="1016">
                        <c:v>43021</c:v>
                      </c:pt>
                      <c:pt idx="1017">
                        <c:v>43022</c:v>
                      </c:pt>
                      <c:pt idx="1018">
                        <c:v>43023</c:v>
                      </c:pt>
                      <c:pt idx="1019">
                        <c:v>43024</c:v>
                      </c:pt>
                      <c:pt idx="1020">
                        <c:v>43025</c:v>
                      </c:pt>
                      <c:pt idx="1021">
                        <c:v>43026</c:v>
                      </c:pt>
                      <c:pt idx="1022">
                        <c:v>43027</c:v>
                      </c:pt>
                      <c:pt idx="1023">
                        <c:v>43028</c:v>
                      </c:pt>
                      <c:pt idx="1024">
                        <c:v>43029</c:v>
                      </c:pt>
                      <c:pt idx="1025">
                        <c:v>43030</c:v>
                      </c:pt>
                      <c:pt idx="1026">
                        <c:v>43031</c:v>
                      </c:pt>
                      <c:pt idx="1027">
                        <c:v>43032</c:v>
                      </c:pt>
                      <c:pt idx="1028">
                        <c:v>43033</c:v>
                      </c:pt>
                      <c:pt idx="1029">
                        <c:v>43034</c:v>
                      </c:pt>
                      <c:pt idx="1030">
                        <c:v>43035</c:v>
                      </c:pt>
                      <c:pt idx="1031">
                        <c:v>43036</c:v>
                      </c:pt>
                      <c:pt idx="1032">
                        <c:v>43037</c:v>
                      </c:pt>
                      <c:pt idx="1033">
                        <c:v>43038</c:v>
                      </c:pt>
                      <c:pt idx="1034">
                        <c:v>43039</c:v>
                      </c:pt>
                      <c:pt idx="1035">
                        <c:v>43040</c:v>
                      </c:pt>
                      <c:pt idx="1036">
                        <c:v>43041</c:v>
                      </c:pt>
                      <c:pt idx="1037">
                        <c:v>43042</c:v>
                      </c:pt>
                      <c:pt idx="1038">
                        <c:v>43043</c:v>
                      </c:pt>
                      <c:pt idx="1039">
                        <c:v>43044</c:v>
                      </c:pt>
                      <c:pt idx="1040">
                        <c:v>43045</c:v>
                      </c:pt>
                      <c:pt idx="1041">
                        <c:v>43046</c:v>
                      </c:pt>
                      <c:pt idx="1042">
                        <c:v>43047</c:v>
                      </c:pt>
                      <c:pt idx="1043">
                        <c:v>43048</c:v>
                      </c:pt>
                      <c:pt idx="1044">
                        <c:v>43049</c:v>
                      </c:pt>
                      <c:pt idx="1045">
                        <c:v>43050</c:v>
                      </c:pt>
                      <c:pt idx="1046">
                        <c:v>43051</c:v>
                      </c:pt>
                      <c:pt idx="1047">
                        <c:v>43052</c:v>
                      </c:pt>
                      <c:pt idx="1048">
                        <c:v>43053</c:v>
                      </c:pt>
                      <c:pt idx="1049">
                        <c:v>43054</c:v>
                      </c:pt>
                      <c:pt idx="1050">
                        <c:v>43055</c:v>
                      </c:pt>
                      <c:pt idx="1051">
                        <c:v>43056</c:v>
                      </c:pt>
                      <c:pt idx="1052">
                        <c:v>43057</c:v>
                      </c:pt>
                      <c:pt idx="1053">
                        <c:v>43058</c:v>
                      </c:pt>
                      <c:pt idx="1054">
                        <c:v>43059</c:v>
                      </c:pt>
                      <c:pt idx="1055">
                        <c:v>43060</c:v>
                      </c:pt>
                      <c:pt idx="1056">
                        <c:v>43061</c:v>
                      </c:pt>
                      <c:pt idx="1057">
                        <c:v>43062</c:v>
                      </c:pt>
                      <c:pt idx="1058">
                        <c:v>43063</c:v>
                      </c:pt>
                      <c:pt idx="1059">
                        <c:v>43064</c:v>
                      </c:pt>
                      <c:pt idx="1060">
                        <c:v>43065</c:v>
                      </c:pt>
                      <c:pt idx="1061">
                        <c:v>43066</c:v>
                      </c:pt>
                      <c:pt idx="1062">
                        <c:v>43067</c:v>
                      </c:pt>
                      <c:pt idx="1063">
                        <c:v>43068</c:v>
                      </c:pt>
                      <c:pt idx="1064">
                        <c:v>43069</c:v>
                      </c:pt>
                      <c:pt idx="1065">
                        <c:v>43070</c:v>
                      </c:pt>
                      <c:pt idx="1066">
                        <c:v>43071</c:v>
                      </c:pt>
                      <c:pt idx="1067">
                        <c:v>43072</c:v>
                      </c:pt>
                      <c:pt idx="1068">
                        <c:v>43073</c:v>
                      </c:pt>
                      <c:pt idx="1069">
                        <c:v>43074</c:v>
                      </c:pt>
                      <c:pt idx="1070">
                        <c:v>43075</c:v>
                      </c:pt>
                      <c:pt idx="1071">
                        <c:v>43076</c:v>
                      </c:pt>
                      <c:pt idx="1072">
                        <c:v>43077</c:v>
                      </c:pt>
                      <c:pt idx="1073">
                        <c:v>43078</c:v>
                      </c:pt>
                      <c:pt idx="1074">
                        <c:v>43079</c:v>
                      </c:pt>
                      <c:pt idx="1075">
                        <c:v>43080</c:v>
                      </c:pt>
                      <c:pt idx="1076">
                        <c:v>43081</c:v>
                      </c:pt>
                      <c:pt idx="1077">
                        <c:v>43082</c:v>
                      </c:pt>
                      <c:pt idx="1078">
                        <c:v>43083</c:v>
                      </c:pt>
                      <c:pt idx="1079">
                        <c:v>43084</c:v>
                      </c:pt>
                      <c:pt idx="1080">
                        <c:v>43085</c:v>
                      </c:pt>
                      <c:pt idx="1081">
                        <c:v>43086</c:v>
                      </c:pt>
                      <c:pt idx="1082">
                        <c:v>43087</c:v>
                      </c:pt>
                      <c:pt idx="1083">
                        <c:v>43088</c:v>
                      </c:pt>
                      <c:pt idx="1084">
                        <c:v>43089</c:v>
                      </c:pt>
                      <c:pt idx="1085">
                        <c:v>43090</c:v>
                      </c:pt>
                      <c:pt idx="1086">
                        <c:v>43091</c:v>
                      </c:pt>
                      <c:pt idx="1087">
                        <c:v>43092</c:v>
                      </c:pt>
                      <c:pt idx="1088">
                        <c:v>43093</c:v>
                      </c:pt>
                      <c:pt idx="1089">
                        <c:v>43094</c:v>
                      </c:pt>
                      <c:pt idx="1090">
                        <c:v>43095</c:v>
                      </c:pt>
                      <c:pt idx="1091">
                        <c:v>43096</c:v>
                      </c:pt>
                      <c:pt idx="1092">
                        <c:v>43097</c:v>
                      </c:pt>
                      <c:pt idx="1093">
                        <c:v>43098</c:v>
                      </c:pt>
                      <c:pt idx="1094">
                        <c:v>43099</c:v>
                      </c:pt>
                      <c:pt idx="1095">
                        <c:v>43100</c:v>
                      </c:pt>
                      <c:pt idx="1096">
                        <c:v>43101</c:v>
                      </c:pt>
                      <c:pt idx="1097">
                        <c:v>43102</c:v>
                      </c:pt>
                      <c:pt idx="1098">
                        <c:v>43103</c:v>
                      </c:pt>
                      <c:pt idx="1099">
                        <c:v>43104</c:v>
                      </c:pt>
                      <c:pt idx="1100">
                        <c:v>43105</c:v>
                      </c:pt>
                      <c:pt idx="1101">
                        <c:v>43106</c:v>
                      </c:pt>
                      <c:pt idx="1102">
                        <c:v>43107</c:v>
                      </c:pt>
                      <c:pt idx="1103">
                        <c:v>43108</c:v>
                      </c:pt>
                      <c:pt idx="1104">
                        <c:v>43109</c:v>
                      </c:pt>
                      <c:pt idx="1105">
                        <c:v>43110</c:v>
                      </c:pt>
                      <c:pt idx="1106">
                        <c:v>43111</c:v>
                      </c:pt>
                      <c:pt idx="1107">
                        <c:v>43112</c:v>
                      </c:pt>
                      <c:pt idx="1108">
                        <c:v>43113</c:v>
                      </c:pt>
                      <c:pt idx="1109">
                        <c:v>43114</c:v>
                      </c:pt>
                      <c:pt idx="1110">
                        <c:v>43115</c:v>
                      </c:pt>
                      <c:pt idx="1111">
                        <c:v>43116</c:v>
                      </c:pt>
                      <c:pt idx="1112">
                        <c:v>43117</c:v>
                      </c:pt>
                      <c:pt idx="1113">
                        <c:v>43118</c:v>
                      </c:pt>
                      <c:pt idx="1114">
                        <c:v>43119</c:v>
                      </c:pt>
                      <c:pt idx="1115">
                        <c:v>43120</c:v>
                      </c:pt>
                      <c:pt idx="1116">
                        <c:v>43121</c:v>
                      </c:pt>
                      <c:pt idx="1117">
                        <c:v>43122</c:v>
                      </c:pt>
                      <c:pt idx="1118">
                        <c:v>43123</c:v>
                      </c:pt>
                      <c:pt idx="1119">
                        <c:v>43124</c:v>
                      </c:pt>
                      <c:pt idx="1120">
                        <c:v>43125</c:v>
                      </c:pt>
                      <c:pt idx="1121">
                        <c:v>43126</c:v>
                      </c:pt>
                      <c:pt idx="1122">
                        <c:v>43127</c:v>
                      </c:pt>
                      <c:pt idx="1123">
                        <c:v>43128</c:v>
                      </c:pt>
                      <c:pt idx="1124">
                        <c:v>43129</c:v>
                      </c:pt>
                      <c:pt idx="1125">
                        <c:v>43130</c:v>
                      </c:pt>
                      <c:pt idx="1126">
                        <c:v>43131</c:v>
                      </c:pt>
                      <c:pt idx="1127">
                        <c:v>43132</c:v>
                      </c:pt>
                      <c:pt idx="1128">
                        <c:v>43133</c:v>
                      </c:pt>
                      <c:pt idx="1129">
                        <c:v>43134</c:v>
                      </c:pt>
                      <c:pt idx="1130">
                        <c:v>43135</c:v>
                      </c:pt>
                      <c:pt idx="1131">
                        <c:v>43136</c:v>
                      </c:pt>
                      <c:pt idx="1132">
                        <c:v>43137</c:v>
                      </c:pt>
                      <c:pt idx="1133">
                        <c:v>43138</c:v>
                      </c:pt>
                      <c:pt idx="1134">
                        <c:v>43139</c:v>
                      </c:pt>
                      <c:pt idx="1135">
                        <c:v>43140</c:v>
                      </c:pt>
                      <c:pt idx="1136">
                        <c:v>43141</c:v>
                      </c:pt>
                      <c:pt idx="1137">
                        <c:v>43142</c:v>
                      </c:pt>
                      <c:pt idx="1138">
                        <c:v>43143</c:v>
                      </c:pt>
                      <c:pt idx="1139">
                        <c:v>43144</c:v>
                      </c:pt>
                      <c:pt idx="1140">
                        <c:v>43145</c:v>
                      </c:pt>
                      <c:pt idx="1141">
                        <c:v>43146</c:v>
                      </c:pt>
                      <c:pt idx="1142">
                        <c:v>43147</c:v>
                      </c:pt>
                      <c:pt idx="1143">
                        <c:v>43148</c:v>
                      </c:pt>
                      <c:pt idx="1144">
                        <c:v>43149</c:v>
                      </c:pt>
                      <c:pt idx="1145">
                        <c:v>43150</c:v>
                      </c:pt>
                      <c:pt idx="1146">
                        <c:v>43151</c:v>
                      </c:pt>
                      <c:pt idx="1147">
                        <c:v>43152</c:v>
                      </c:pt>
                      <c:pt idx="1148">
                        <c:v>43153</c:v>
                      </c:pt>
                      <c:pt idx="1149">
                        <c:v>43154</c:v>
                      </c:pt>
                      <c:pt idx="1150">
                        <c:v>43155</c:v>
                      </c:pt>
                      <c:pt idx="1151">
                        <c:v>43156</c:v>
                      </c:pt>
                      <c:pt idx="1152">
                        <c:v>43157</c:v>
                      </c:pt>
                      <c:pt idx="1153">
                        <c:v>43158</c:v>
                      </c:pt>
                      <c:pt idx="1154">
                        <c:v>43159</c:v>
                      </c:pt>
                      <c:pt idx="1155">
                        <c:v>43160</c:v>
                      </c:pt>
                      <c:pt idx="1156">
                        <c:v>43161</c:v>
                      </c:pt>
                      <c:pt idx="1157">
                        <c:v>43162</c:v>
                      </c:pt>
                      <c:pt idx="1158">
                        <c:v>43163</c:v>
                      </c:pt>
                      <c:pt idx="1159">
                        <c:v>43164</c:v>
                      </c:pt>
                      <c:pt idx="1160">
                        <c:v>43165</c:v>
                      </c:pt>
                      <c:pt idx="1161">
                        <c:v>43166</c:v>
                      </c:pt>
                      <c:pt idx="1162">
                        <c:v>43167</c:v>
                      </c:pt>
                      <c:pt idx="1163">
                        <c:v>43168</c:v>
                      </c:pt>
                      <c:pt idx="1164">
                        <c:v>43169</c:v>
                      </c:pt>
                      <c:pt idx="1165">
                        <c:v>43170</c:v>
                      </c:pt>
                      <c:pt idx="1166">
                        <c:v>43171</c:v>
                      </c:pt>
                      <c:pt idx="1167">
                        <c:v>43172</c:v>
                      </c:pt>
                      <c:pt idx="1168">
                        <c:v>43173</c:v>
                      </c:pt>
                      <c:pt idx="1169">
                        <c:v>43174</c:v>
                      </c:pt>
                      <c:pt idx="1170">
                        <c:v>43175</c:v>
                      </c:pt>
                      <c:pt idx="1171">
                        <c:v>43176</c:v>
                      </c:pt>
                      <c:pt idx="1172">
                        <c:v>43177</c:v>
                      </c:pt>
                      <c:pt idx="1173">
                        <c:v>43178</c:v>
                      </c:pt>
                      <c:pt idx="1174">
                        <c:v>43179</c:v>
                      </c:pt>
                      <c:pt idx="1175">
                        <c:v>43180</c:v>
                      </c:pt>
                      <c:pt idx="1176">
                        <c:v>43181</c:v>
                      </c:pt>
                      <c:pt idx="1177">
                        <c:v>43182</c:v>
                      </c:pt>
                      <c:pt idx="1178">
                        <c:v>43183</c:v>
                      </c:pt>
                      <c:pt idx="1179">
                        <c:v>43184</c:v>
                      </c:pt>
                      <c:pt idx="1180">
                        <c:v>43185</c:v>
                      </c:pt>
                      <c:pt idx="1181">
                        <c:v>43186</c:v>
                      </c:pt>
                      <c:pt idx="1182">
                        <c:v>43187</c:v>
                      </c:pt>
                      <c:pt idx="1183">
                        <c:v>43188</c:v>
                      </c:pt>
                      <c:pt idx="1184">
                        <c:v>43189</c:v>
                      </c:pt>
                      <c:pt idx="1185">
                        <c:v>43190</c:v>
                      </c:pt>
                      <c:pt idx="1186">
                        <c:v>43191</c:v>
                      </c:pt>
                      <c:pt idx="1187">
                        <c:v>43192</c:v>
                      </c:pt>
                      <c:pt idx="1188">
                        <c:v>43193</c:v>
                      </c:pt>
                      <c:pt idx="1189">
                        <c:v>43194</c:v>
                      </c:pt>
                      <c:pt idx="1190">
                        <c:v>43195</c:v>
                      </c:pt>
                      <c:pt idx="1191">
                        <c:v>43196</c:v>
                      </c:pt>
                      <c:pt idx="1192">
                        <c:v>43197</c:v>
                      </c:pt>
                      <c:pt idx="1193">
                        <c:v>43198</c:v>
                      </c:pt>
                      <c:pt idx="1194">
                        <c:v>43199</c:v>
                      </c:pt>
                      <c:pt idx="1195">
                        <c:v>43200</c:v>
                      </c:pt>
                      <c:pt idx="1196">
                        <c:v>43201</c:v>
                      </c:pt>
                      <c:pt idx="1197">
                        <c:v>43202</c:v>
                      </c:pt>
                      <c:pt idx="1198">
                        <c:v>43203</c:v>
                      </c:pt>
                      <c:pt idx="1199">
                        <c:v>43204</c:v>
                      </c:pt>
                      <c:pt idx="1200">
                        <c:v>43205</c:v>
                      </c:pt>
                      <c:pt idx="1201">
                        <c:v>43206</c:v>
                      </c:pt>
                      <c:pt idx="1202">
                        <c:v>43207</c:v>
                      </c:pt>
                      <c:pt idx="1203">
                        <c:v>43208</c:v>
                      </c:pt>
                      <c:pt idx="1204">
                        <c:v>43209</c:v>
                      </c:pt>
                      <c:pt idx="1205">
                        <c:v>43210</c:v>
                      </c:pt>
                      <c:pt idx="1206">
                        <c:v>43211</c:v>
                      </c:pt>
                      <c:pt idx="1207">
                        <c:v>43212</c:v>
                      </c:pt>
                      <c:pt idx="1208">
                        <c:v>43213</c:v>
                      </c:pt>
                      <c:pt idx="1209">
                        <c:v>43214</c:v>
                      </c:pt>
                      <c:pt idx="1210">
                        <c:v>43215</c:v>
                      </c:pt>
                      <c:pt idx="1211">
                        <c:v>43216</c:v>
                      </c:pt>
                      <c:pt idx="1212">
                        <c:v>43217</c:v>
                      </c:pt>
                      <c:pt idx="1213">
                        <c:v>43218</c:v>
                      </c:pt>
                      <c:pt idx="1214">
                        <c:v>43219</c:v>
                      </c:pt>
                      <c:pt idx="1215">
                        <c:v>43220</c:v>
                      </c:pt>
                      <c:pt idx="1216">
                        <c:v>43221</c:v>
                      </c:pt>
                      <c:pt idx="1217">
                        <c:v>43222</c:v>
                      </c:pt>
                      <c:pt idx="1218">
                        <c:v>43223</c:v>
                      </c:pt>
                      <c:pt idx="1219">
                        <c:v>43224</c:v>
                      </c:pt>
                      <c:pt idx="1220">
                        <c:v>43225</c:v>
                      </c:pt>
                      <c:pt idx="1221">
                        <c:v>43226</c:v>
                      </c:pt>
                      <c:pt idx="1222">
                        <c:v>43227</c:v>
                      </c:pt>
                      <c:pt idx="1223">
                        <c:v>43228</c:v>
                      </c:pt>
                      <c:pt idx="1224">
                        <c:v>43229</c:v>
                      </c:pt>
                      <c:pt idx="1225">
                        <c:v>43230</c:v>
                      </c:pt>
                      <c:pt idx="1226">
                        <c:v>43231</c:v>
                      </c:pt>
                      <c:pt idx="1227">
                        <c:v>43232</c:v>
                      </c:pt>
                      <c:pt idx="1228">
                        <c:v>43233</c:v>
                      </c:pt>
                      <c:pt idx="1229">
                        <c:v>43234</c:v>
                      </c:pt>
                      <c:pt idx="1230">
                        <c:v>43235</c:v>
                      </c:pt>
                      <c:pt idx="1231">
                        <c:v>43236</c:v>
                      </c:pt>
                      <c:pt idx="1232">
                        <c:v>43237</c:v>
                      </c:pt>
                      <c:pt idx="1233">
                        <c:v>43238</c:v>
                      </c:pt>
                      <c:pt idx="1234">
                        <c:v>43239</c:v>
                      </c:pt>
                      <c:pt idx="1235">
                        <c:v>43240</c:v>
                      </c:pt>
                      <c:pt idx="1236">
                        <c:v>43241</c:v>
                      </c:pt>
                      <c:pt idx="1237">
                        <c:v>43242</c:v>
                      </c:pt>
                      <c:pt idx="1238">
                        <c:v>43243</c:v>
                      </c:pt>
                      <c:pt idx="1239">
                        <c:v>43244</c:v>
                      </c:pt>
                      <c:pt idx="1240">
                        <c:v>43245</c:v>
                      </c:pt>
                      <c:pt idx="1241">
                        <c:v>43246</c:v>
                      </c:pt>
                      <c:pt idx="1242">
                        <c:v>43247</c:v>
                      </c:pt>
                      <c:pt idx="1243">
                        <c:v>43248</c:v>
                      </c:pt>
                      <c:pt idx="1244">
                        <c:v>43249</c:v>
                      </c:pt>
                      <c:pt idx="1245">
                        <c:v>43250</c:v>
                      </c:pt>
                      <c:pt idx="1246">
                        <c:v>43251</c:v>
                      </c:pt>
                      <c:pt idx="1247">
                        <c:v>43252</c:v>
                      </c:pt>
                      <c:pt idx="1248">
                        <c:v>43253</c:v>
                      </c:pt>
                      <c:pt idx="1249">
                        <c:v>43254</c:v>
                      </c:pt>
                      <c:pt idx="1250">
                        <c:v>43255</c:v>
                      </c:pt>
                      <c:pt idx="1251">
                        <c:v>43256</c:v>
                      </c:pt>
                      <c:pt idx="1252">
                        <c:v>43257</c:v>
                      </c:pt>
                      <c:pt idx="1253">
                        <c:v>43258</c:v>
                      </c:pt>
                      <c:pt idx="1254">
                        <c:v>43259</c:v>
                      </c:pt>
                      <c:pt idx="1255">
                        <c:v>43260</c:v>
                      </c:pt>
                      <c:pt idx="1256">
                        <c:v>43261</c:v>
                      </c:pt>
                      <c:pt idx="1257">
                        <c:v>43262</c:v>
                      </c:pt>
                      <c:pt idx="1258">
                        <c:v>43263</c:v>
                      </c:pt>
                      <c:pt idx="1259">
                        <c:v>43264</c:v>
                      </c:pt>
                      <c:pt idx="1260">
                        <c:v>43265</c:v>
                      </c:pt>
                      <c:pt idx="1261">
                        <c:v>43266</c:v>
                      </c:pt>
                      <c:pt idx="1262">
                        <c:v>43267</c:v>
                      </c:pt>
                      <c:pt idx="1263">
                        <c:v>43268</c:v>
                      </c:pt>
                      <c:pt idx="1264">
                        <c:v>43269</c:v>
                      </c:pt>
                      <c:pt idx="1265">
                        <c:v>43270</c:v>
                      </c:pt>
                      <c:pt idx="1266">
                        <c:v>43271</c:v>
                      </c:pt>
                      <c:pt idx="1267">
                        <c:v>43272</c:v>
                      </c:pt>
                      <c:pt idx="1268">
                        <c:v>43273</c:v>
                      </c:pt>
                      <c:pt idx="1269">
                        <c:v>43274</c:v>
                      </c:pt>
                      <c:pt idx="1270">
                        <c:v>43275</c:v>
                      </c:pt>
                      <c:pt idx="1271">
                        <c:v>43276</c:v>
                      </c:pt>
                      <c:pt idx="1272">
                        <c:v>43277</c:v>
                      </c:pt>
                      <c:pt idx="1273">
                        <c:v>43278</c:v>
                      </c:pt>
                      <c:pt idx="1274">
                        <c:v>43279</c:v>
                      </c:pt>
                      <c:pt idx="1275">
                        <c:v>43280</c:v>
                      </c:pt>
                      <c:pt idx="1276">
                        <c:v>43281</c:v>
                      </c:pt>
                      <c:pt idx="1277">
                        <c:v>43282</c:v>
                      </c:pt>
                      <c:pt idx="1278">
                        <c:v>43283</c:v>
                      </c:pt>
                      <c:pt idx="1279">
                        <c:v>43284</c:v>
                      </c:pt>
                      <c:pt idx="1280">
                        <c:v>43285</c:v>
                      </c:pt>
                      <c:pt idx="1281">
                        <c:v>43286</c:v>
                      </c:pt>
                      <c:pt idx="1282">
                        <c:v>43287</c:v>
                      </c:pt>
                      <c:pt idx="1283">
                        <c:v>43288</c:v>
                      </c:pt>
                      <c:pt idx="1284">
                        <c:v>43289</c:v>
                      </c:pt>
                      <c:pt idx="1285">
                        <c:v>43290</c:v>
                      </c:pt>
                      <c:pt idx="1286">
                        <c:v>43291</c:v>
                      </c:pt>
                      <c:pt idx="1287">
                        <c:v>43292</c:v>
                      </c:pt>
                      <c:pt idx="1288">
                        <c:v>43293</c:v>
                      </c:pt>
                      <c:pt idx="1289">
                        <c:v>43294</c:v>
                      </c:pt>
                      <c:pt idx="1290">
                        <c:v>43295</c:v>
                      </c:pt>
                      <c:pt idx="1291">
                        <c:v>43296</c:v>
                      </c:pt>
                      <c:pt idx="1292">
                        <c:v>43297</c:v>
                      </c:pt>
                      <c:pt idx="1293">
                        <c:v>43298</c:v>
                      </c:pt>
                      <c:pt idx="1294">
                        <c:v>43299</c:v>
                      </c:pt>
                      <c:pt idx="1295">
                        <c:v>43300</c:v>
                      </c:pt>
                      <c:pt idx="1296">
                        <c:v>43301</c:v>
                      </c:pt>
                      <c:pt idx="1297">
                        <c:v>43302</c:v>
                      </c:pt>
                      <c:pt idx="1298">
                        <c:v>43303</c:v>
                      </c:pt>
                      <c:pt idx="1299">
                        <c:v>43304</c:v>
                      </c:pt>
                      <c:pt idx="1300">
                        <c:v>43305</c:v>
                      </c:pt>
                      <c:pt idx="1301">
                        <c:v>43306</c:v>
                      </c:pt>
                      <c:pt idx="1302">
                        <c:v>43307</c:v>
                      </c:pt>
                      <c:pt idx="1303">
                        <c:v>43308</c:v>
                      </c:pt>
                      <c:pt idx="1304">
                        <c:v>43309</c:v>
                      </c:pt>
                      <c:pt idx="1305">
                        <c:v>43310</c:v>
                      </c:pt>
                      <c:pt idx="1306">
                        <c:v>43311</c:v>
                      </c:pt>
                      <c:pt idx="1307">
                        <c:v>43312</c:v>
                      </c:pt>
                      <c:pt idx="1308">
                        <c:v>43313</c:v>
                      </c:pt>
                      <c:pt idx="1309">
                        <c:v>43314</c:v>
                      </c:pt>
                      <c:pt idx="1310">
                        <c:v>43315</c:v>
                      </c:pt>
                      <c:pt idx="1311">
                        <c:v>43316</c:v>
                      </c:pt>
                      <c:pt idx="1312">
                        <c:v>43317</c:v>
                      </c:pt>
                      <c:pt idx="1313">
                        <c:v>43318</c:v>
                      </c:pt>
                      <c:pt idx="1314">
                        <c:v>43319</c:v>
                      </c:pt>
                      <c:pt idx="1315">
                        <c:v>43320</c:v>
                      </c:pt>
                      <c:pt idx="1316">
                        <c:v>43321</c:v>
                      </c:pt>
                      <c:pt idx="1317">
                        <c:v>43322</c:v>
                      </c:pt>
                      <c:pt idx="1318">
                        <c:v>43323</c:v>
                      </c:pt>
                      <c:pt idx="1319">
                        <c:v>43324</c:v>
                      </c:pt>
                      <c:pt idx="1320">
                        <c:v>43325</c:v>
                      </c:pt>
                      <c:pt idx="1321">
                        <c:v>43326</c:v>
                      </c:pt>
                      <c:pt idx="1322">
                        <c:v>43327</c:v>
                      </c:pt>
                      <c:pt idx="1323">
                        <c:v>43328</c:v>
                      </c:pt>
                      <c:pt idx="1324">
                        <c:v>43329</c:v>
                      </c:pt>
                      <c:pt idx="1325">
                        <c:v>43330</c:v>
                      </c:pt>
                      <c:pt idx="1326">
                        <c:v>43331</c:v>
                      </c:pt>
                      <c:pt idx="1327">
                        <c:v>43332</c:v>
                      </c:pt>
                      <c:pt idx="1328">
                        <c:v>43333</c:v>
                      </c:pt>
                      <c:pt idx="1329">
                        <c:v>43334</c:v>
                      </c:pt>
                      <c:pt idx="1330">
                        <c:v>43335</c:v>
                      </c:pt>
                      <c:pt idx="1331">
                        <c:v>43336</c:v>
                      </c:pt>
                      <c:pt idx="1332">
                        <c:v>43337</c:v>
                      </c:pt>
                      <c:pt idx="1333">
                        <c:v>43338</c:v>
                      </c:pt>
                      <c:pt idx="1334">
                        <c:v>43339</c:v>
                      </c:pt>
                      <c:pt idx="1335">
                        <c:v>43340</c:v>
                      </c:pt>
                      <c:pt idx="1336">
                        <c:v>43341</c:v>
                      </c:pt>
                      <c:pt idx="1337">
                        <c:v>43342</c:v>
                      </c:pt>
                      <c:pt idx="1338">
                        <c:v>43343</c:v>
                      </c:pt>
                      <c:pt idx="1339">
                        <c:v>43344</c:v>
                      </c:pt>
                      <c:pt idx="1340">
                        <c:v>43345</c:v>
                      </c:pt>
                      <c:pt idx="1341">
                        <c:v>43346</c:v>
                      </c:pt>
                      <c:pt idx="1342">
                        <c:v>43347</c:v>
                      </c:pt>
                      <c:pt idx="1343">
                        <c:v>43348</c:v>
                      </c:pt>
                      <c:pt idx="1344">
                        <c:v>43349</c:v>
                      </c:pt>
                      <c:pt idx="1345">
                        <c:v>43350</c:v>
                      </c:pt>
                      <c:pt idx="1346">
                        <c:v>43351</c:v>
                      </c:pt>
                      <c:pt idx="1347">
                        <c:v>43352</c:v>
                      </c:pt>
                      <c:pt idx="1348">
                        <c:v>43353</c:v>
                      </c:pt>
                      <c:pt idx="1349">
                        <c:v>43354</c:v>
                      </c:pt>
                      <c:pt idx="1350">
                        <c:v>43355</c:v>
                      </c:pt>
                      <c:pt idx="1351">
                        <c:v>43356</c:v>
                      </c:pt>
                      <c:pt idx="1352">
                        <c:v>43357</c:v>
                      </c:pt>
                      <c:pt idx="1353">
                        <c:v>43358</c:v>
                      </c:pt>
                      <c:pt idx="1354">
                        <c:v>43359</c:v>
                      </c:pt>
                      <c:pt idx="1355">
                        <c:v>43360</c:v>
                      </c:pt>
                      <c:pt idx="1356">
                        <c:v>43361</c:v>
                      </c:pt>
                      <c:pt idx="1357">
                        <c:v>43362</c:v>
                      </c:pt>
                      <c:pt idx="1358">
                        <c:v>43363</c:v>
                      </c:pt>
                      <c:pt idx="1359">
                        <c:v>43364</c:v>
                      </c:pt>
                      <c:pt idx="1360">
                        <c:v>43365</c:v>
                      </c:pt>
                      <c:pt idx="1361">
                        <c:v>43366</c:v>
                      </c:pt>
                      <c:pt idx="1362">
                        <c:v>43367</c:v>
                      </c:pt>
                      <c:pt idx="1363">
                        <c:v>43368</c:v>
                      </c:pt>
                      <c:pt idx="1364">
                        <c:v>43369</c:v>
                      </c:pt>
                      <c:pt idx="1365">
                        <c:v>43370</c:v>
                      </c:pt>
                      <c:pt idx="1366">
                        <c:v>43371</c:v>
                      </c:pt>
                      <c:pt idx="1367">
                        <c:v>43372</c:v>
                      </c:pt>
                      <c:pt idx="1368">
                        <c:v>43373</c:v>
                      </c:pt>
                      <c:pt idx="1369">
                        <c:v>43374</c:v>
                      </c:pt>
                      <c:pt idx="1370">
                        <c:v>43375</c:v>
                      </c:pt>
                      <c:pt idx="1371">
                        <c:v>43376</c:v>
                      </c:pt>
                      <c:pt idx="1372">
                        <c:v>43377</c:v>
                      </c:pt>
                      <c:pt idx="1373">
                        <c:v>43378</c:v>
                      </c:pt>
                      <c:pt idx="1374">
                        <c:v>43379</c:v>
                      </c:pt>
                      <c:pt idx="1375">
                        <c:v>43380</c:v>
                      </c:pt>
                      <c:pt idx="1376">
                        <c:v>43381</c:v>
                      </c:pt>
                      <c:pt idx="1377">
                        <c:v>43382</c:v>
                      </c:pt>
                      <c:pt idx="1378">
                        <c:v>43383</c:v>
                      </c:pt>
                      <c:pt idx="1379">
                        <c:v>43384</c:v>
                      </c:pt>
                      <c:pt idx="1380">
                        <c:v>43385</c:v>
                      </c:pt>
                      <c:pt idx="1381">
                        <c:v>43386</c:v>
                      </c:pt>
                      <c:pt idx="1382">
                        <c:v>43387</c:v>
                      </c:pt>
                      <c:pt idx="1383">
                        <c:v>43388</c:v>
                      </c:pt>
                      <c:pt idx="1384">
                        <c:v>43389</c:v>
                      </c:pt>
                      <c:pt idx="1385">
                        <c:v>43390</c:v>
                      </c:pt>
                      <c:pt idx="1386">
                        <c:v>43391</c:v>
                      </c:pt>
                      <c:pt idx="1387">
                        <c:v>43392</c:v>
                      </c:pt>
                      <c:pt idx="1388">
                        <c:v>43393</c:v>
                      </c:pt>
                      <c:pt idx="1389">
                        <c:v>43394</c:v>
                      </c:pt>
                      <c:pt idx="1390">
                        <c:v>43395</c:v>
                      </c:pt>
                      <c:pt idx="1391">
                        <c:v>43396</c:v>
                      </c:pt>
                      <c:pt idx="1392">
                        <c:v>43397</c:v>
                      </c:pt>
                      <c:pt idx="1393">
                        <c:v>43398</c:v>
                      </c:pt>
                      <c:pt idx="1394">
                        <c:v>43399</c:v>
                      </c:pt>
                      <c:pt idx="1395">
                        <c:v>43400</c:v>
                      </c:pt>
                      <c:pt idx="1396">
                        <c:v>43401</c:v>
                      </c:pt>
                      <c:pt idx="1397">
                        <c:v>43402</c:v>
                      </c:pt>
                      <c:pt idx="1398">
                        <c:v>43403</c:v>
                      </c:pt>
                      <c:pt idx="1399">
                        <c:v>43404</c:v>
                      </c:pt>
                      <c:pt idx="1400">
                        <c:v>43405</c:v>
                      </c:pt>
                      <c:pt idx="1401">
                        <c:v>43406</c:v>
                      </c:pt>
                      <c:pt idx="1402">
                        <c:v>43407</c:v>
                      </c:pt>
                      <c:pt idx="1403">
                        <c:v>43408</c:v>
                      </c:pt>
                      <c:pt idx="1404">
                        <c:v>43409</c:v>
                      </c:pt>
                      <c:pt idx="1405">
                        <c:v>43410</c:v>
                      </c:pt>
                      <c:pt idx="1406">
                        <c:v>43411</c:v>
                      </c:pt>
                      <c:pt idx="1407">
                        <c:v>43412</c:v>
                      </c:pt>
                      <c:pt idx="1408">
                        <c:v>43413</c:v>
                      </c:pt>
                      <c:pt idx="1409">
                        <c:v>43414</c:v>
                      </c:pt>
                      <c:pt idx="1410">
                        <c:v>43415</c:v>
                      </c:pt>
                      <c:pt idx="1411">
                        <c:v>43416</c:v>
                      </c:pt>
                      <c:pt idx="1412">
                        <c:v>43417</c:v>
                      </c:pt>
                      <c:pt idx="1413">
                        <c:v>43418</c:v>
                      </c:pt>
                      <c:pt idx="1414">
                        <c:v>43419</c:v>
                      </c:pt>
                      <c:pt idx="1415">
                        <c:v>43420</c:v>
                      </c:pt>
                      <c:pt idx="1416">
                        <c:v>43421</c:v>
                      </c:pt>
                      <c:pt idx="1417">
                        <c:v>43422</c:v>
                      </c:pt>
                      <c:pt idx="1418">
                        <c:v>43423</c:v>
                      </c:pt>
                      <c:pt idx="1419">
                        <c:v>43424</c:v>
                      </c:pt>
                      <c:pt idx="1420">
                        <c:v>43425</c:v>
                      </c:pt>
                      <c:pt idx="1421">
                        <c:v>43426</c:v>
                      </c:pt>
                      <c:pt idx="1422">
                        <c:v>43427</c:v>
                      </c:pt>
                      <c:pt idx="1423">
                        <c:v>43428</c:v>
                      </c:pt>
                      <c:pt idx="1424">
                        <c:v>43429</c:v>
                      </c:pt>
                      <c:pt idx="1425">
                        <c:v>43430</c:v>
                      </c:pt>
                      <c:pt idx="1426">
                        <c:v>43431</c:v>
                      </c:pt>
                      <c:pt idx="1427">
                        <c:v>43432</c:v>
                      </c:pt>
                      <c:pt idx="1428">
                        <c:v>43433</c:v>
                      </c:pt>
                      <c:pt idx="1429">
                        <c:v>43434</c:v>
                      </c:pt>
                      <c:pt idx="1430">
                        <c:v>43435</c:v>
                      </c:pt>
                      <c:pt idx="1431">
                        <c:v>43436</c:v>
                      </c:pt>
                      <c:pt idx="1432">
                        <c:v>43437</c:v>
                      </c:pt>
                      <c:pt idx="1433">
                        <c:v>43438</c:v>
                      </c:pt>
                      <c:pt idx="1434">
                        <c:v>43439</c:v>
                      </c:pt>
                      <c:pt idx="1435">
                        <c:v>43440</c:v>
                      </c:pt>
                      <c:pt idx="1436">
                        <c:v>43441</c:v>
                      </c:pt>
                      <c:pt idx="1437">
                        <c:v>43442</c:v>
                      </c:pt>
                      <c:pt idx="1438">
                        <c:v>43443</c:v>
                      </c:pt>
                      <c:pt idx="1439">
                        <c:v>43444</c:v>
                      </c:pt>
                      <c:pt idx="1440">
                        <c:v>43445</c:v>
                      </c:pt>
                      <c:pt idx="1441">
                        <c:v>43446</c:v>
                      </c:pt>
                      <c:pt idx="1442">
                        <c:v>43447</c:v>
                      </c:pt>
                      <c:pt idx="1443">
                        <c:v>43448</c:v>
                      </c:pt>
                      <c:pt idx="1444">
                        <c:v>43449</c:v>
                      </c:pt>
                      <c:pt idx="1445">
                        <c:v>43450</c:v>
                      </c:pt>
                      <c:pt idx="1446">
                        <c:v>43451</c:v>
                      </c:pt>
                      <c:pt idx="1447">
                        <c:v>43452</c:v>
                      </c:pt>
                      <c:pt idx="1448">
                        <c:v>43453</c:v>
                      </c:pt>
                      <c:pt idx="1449">
                        <c:v>43454</c:v>
                      </c:pt>
                      <c:pt idx="1450">
                        <c:v>43455</c:v>
                      </c:pt>
                      <c:pt idx="1451">
                        <c:v>43456</c:v>
                      </c:pt>
                      <c:pt idx="1452">
                        <c:v>43457</c:v>
                      </c:pt>
                      <c:pt idx="1453">
                        <c:v>43458</c:v>
                      </c:pt>
                      <c:pt idx="1454">
                        <c:v>43459</c:v>
                      </c:pt>
                      <c:pt idx="1455">
                        <c:v>43460</c:v>
                      </c:pt>
                      <c:pt idx="1456">
                        <c:v>43461</c:v>
                      </c:pt>
                      <c:pt idx="1457">
                        <c:v>43462</c:v>
                      </c:pt>
                      <c:pt idx="1458">
                        <c:v>43463</c:v>
                      </c:pt>
                      <c:pt idx="1459">
                        <c:v>43464</c:v>
                      </c:pt>
                      <c:pt idx="1460">
                        <c:v>43465</c:v>
                      </c:pt>
                      <c:pt idx="1461">
                        <c:v>43466</c:v>
                      </c:pt>
                      <c:pt idx="1462">
                        <c:v>43467</c:v>
                      </c:pt>
                      <c:pt idx="1463">
                        <c:v>43468</c:v>
                      </c:pt>
                      <c:pt idx="1464">
                        <c:v>43469</c:v>
                      </c:pt>
                      <c:pt idx="1465">
                        <c:v>43470</c:v>
                      </c:pt>
                      <c:pt idx="1466">
                        <c:v>43471</c:v>
                      </c:pt>
                      <c:pt idx="1467">
                        <c:v>43472</c:v>
                      </c:pt>
                      <c:pt idx="1468">
                        <c:v>43473</c:v>
                      </c:pt>
                      <c:pt idx="1469">
                        <c:v>43474</c:v>
                      </c:pt>
                      <c:pt idx="1470">
                        <c:v>43475</c:v>
                      </c:pt>
                      <c:pt idx="1471">
                        <c:v>43476</c:v>
                      </c:pt>
                      <c:pt idx="1472">
                        <c:v>43477</c:v>
                      </c:pt>
                      <c:pt idx="1473">
                        <c:v>43478</c:v>
                      </c:pt>
                      <c:pt idx="1474">
                        <c:v>43479</c:v>
                      </c:pt>
                      <c:pt idx="1475">
                        <c:v>43480</c:v>
                      </c:pt>
                      <c:pt idx="1476">
                        <c:v>43481</c:v>
                      </c:pt>
                      <c:pt idx="1477">
                        <c:v>43482</c:v>
                      </c:pt>
                      <c:pt idx="1478">
                        <c:v>43483</c:v>
                      </c:pt>
                      <c:pt idx="1479">
                        <c:v>43484</c:v>
                      </c:pt>
                      <c:pt idx="1480">
                        <c:v>43485</c:v>
                      </c:pt>
                      <c:pt idx="1481">
                        <c:v>43486</c:v>
                      </c:pt>
                      <c:pt idx="1482">
                        <c:v>43487</c:v>
                      </c:pt>
                      <c:pt idx="1483">
                        <c:v>43488</c:v>
                      </c:pt>
                      <c:pt idx="1484">
                        <c:v>43489</c:v>
                      </c:pt>
                      <c:pt idx="1485">
                        <c:v>43490</c:v>
                      </c:pt>
                      <c:pt idx="1486">
                        <c:v>43491</c:v>
                      </c:pt>
                      <c:pt idx="1487">
                        <c:v>43492</c:v>
                      </c:pt>
                      <c:pt idx="1488">
                        <c:v>43493</c:v>
                      </c:pt>
                      <c:pt idx="1489">
                        <c:v>43494</c:v>
                      </c:pt>
                      <c:pt idx="1490">
                        <c:v>43495</c:v>
                      </c:pt>
                      <c:pt idx="1491">
                        <c:v>43496</c:v>
                      </c:pt>
                      <c:pt idx="1492">
                        <c:v>43497</c:v>
                      </c:pt>
                      <c:pt idx="1493">
                        <c:v>43498</c:v>
                      </c:pt>
                      <c:pt idx="1494">
                        <c:v>43499</c:v>
                      </c:pt>
                      <c:pt idx="1495">
                        <c:v>43500</c:v>
                      </c:pt>
                      <c:pt idx="1496">
                        <c:v>43501</c:v>
                      </c:pt>
                      <c:pt idx="1497">
                        <c:v>43502</c:v>
                      </c:pt>
                      <c:pt idx="1498">
                        <c:v>43503</c:v>
                      </c:pt>
                      <c:pt idx="1499">
                        <c:v>43504</c:v>
                      </c:pt>
                      <c:pt idx="1500">
                        <c:v>43505</c:v>
                      </c:pt>
                      <c:pt idx="1501">
                        <c:v>43506</c:v>
                      </c:pt>
                      <c:pt idx="1502">
                        <c:v>43507</c:v>
                      </c:pt>
                      <c:pt idx="1503">
                        <c:v>43508</c:v>
                      </c:pt>
                      <c:pt idx="1504">
                        <c:v>43509</c:v>
                      </c:pt>
                      <c:pt idx="1505">
                        <c:v>43510</c:v>
                      </c:pt>
                      <c:pt idx="1506">
                        <c:v>43511</c:v>
                      </c:pt>
                      <c:pt idx="1507">
                        <c:v>43512</c:v>
                      </c:pt>
                      <c:pt idx="1508">
                        <c:v>43513</c:v>
                      </c:pt>
                      <c:pt idx="1509">
                        <c:v>43514</c:v>
                      </c:pt>
                      <c:pt idx="1510">
                        <c:v>43515</c:v>
                      </c:pt>
                      <c:pt idx="1511">
                        <c:v>43516</c:v>
                      </c:pt>
                      <c:pt idx="1512">
                        <c:v>43517</c:v>
                      </c:pt>
                      <c:pt idx="1513">
                        <c:v>43518</c:v>
                      </c:pt>
                      <c:pt idx="1514">
                        <c:v>43519</c:v>
                      </c:pt>
                      <c:pt idx="1515">
                        <c:v>43520</c:v>
                      </c:pt>
                      <c:pt idx="1516">
                        <c:v>43521</c:v>
                      </c:pt>
                      <c:pt idx="1517">
                        <c:v>43522</c:v>
                      </c:pt>
                      <c:pt idx="1518">
                        <c:v>43523</c:v>
                      </c:pt>
                      <c:pt idx="1519">
                        <c:v>43524</c:v>
                      </c:pt>
                      <c:pt idx="1520">
                        <c:v>43525</c:v>
                      </c:pt>
                      <c:pt idx="1521">
                        <c:v>43526</c:v>
                      </c:pt>
                      <c:pt idx="1522">
                        <c:v>43527</c:v>
                      </c:pt>
                      <c:pt idx="1523">
                        <c:v>43528</c:v>
                      </c:pt>
                      <c:pt idx="1524">
                        <c:v>43529</c:v>
                      </c:pt>
                      <c:pt idx="1525">
                        <c:v>43530</c:v>
                      </c:pt>
                      <c:pt idx="1526">
                        <c:v>43531</c:v>
                      </c:pt>
                      <c:pt idx="1527">
                        <c:v>43532</c:v>
                      </c:pt>
                      <c:pt idx="1528">
                        <c:v>43533</c:v>
                      </c:pt>
                      <c:pt idx="1529">
                        <c:v>43534</c:v>
                      </c:pt>
                      <c:pt idx="1530">
                        <c:v>43535</c:v>
                      </c:pt>
                      <c:pt idx="1531">
                        <c:v>43536</c:v>
                      </c:pt>
                      <c:pt idx="1532">
                        <c:v>43537</c:v>
                      </c:pt>
                      <c:pt idx="1533">
                        <c:v>43538</c:v>
                      </c:pt>
                      <c:pt idx="1534">
                        <c:v>43539</c:v>
                      </c:pt>
                      <c:pt idx="1535">
                        <c:v>43540</c:v>
                      </c:pt>
                      <c:pt idx="1536">
                        <c:v>43541</c:v>
                      </c:pt>
                      <c:pt idx="1537">
                        <c:v>43542</c:v>
                      </c:pt>
                      <c:pt idx="1538">
                        <c:v>43543</c:v>
                      </c:pt>
                      <c:pt idx="1539">
                        <c:v>43544</c:v>
                      </c:pt>
                      <c:pt idx="1540">
                        <c:v>43545</c:v>
                      </c:pt>
                      <c:pt idx="1541">
                        <c:v>43546</c:v>
                      </c:pt>
                      <c:pt idx="1542">
                        <c:v>43547</c:v>
                      </c:pt>
                      <c:pt idx="1543">
                        <c:v>43548</c:v>
                      </c:pt>
                      <c:pt idx="1544">
                        <c:v>43549</c:v>
                      </c:pt>
                      <c:pt idx="1545">
                        <c:v>43550</c:v>
                      </c:pt>
                      <c:pt idx="1546">
                        <c:v>43551</c:v>
                      </c:pt>
                      <c:pt idx="1547">
                        <c:v>43552</c:v>
                      </c:pt>
                      <c:pt idx="1548">
                        <c:v>43553</c:v>
                      </c:pt>
                      <c:pt idx="1549">
                        <c:v>43554</c:v>
                      </c:pt>
                      <c:pt idx="1550">
                        <c:v>43555</c:v>
                      </c:pt>
                      <c:pt idx="1551">
                        <c:v>43556</c:v>
                      </c:pt>
                      <c:pt idx="1552">
                        <c:v>43557</c:v>
                      </c:pt>
                      <c:pt idx="1553">
                        <c:v>43558</c:v>
                      </c:pt>
                      <c:pt idx="1554">
                        <c:v>43559</c:v>
                      </c:pt>
                      <c:pt idx="1555">
                        <c:v>43560</c:v>
                      </c:pt>
                      <c:pt idx="1556">
                        <c:v>43561</c:v>
                      </c:pt>
                      <c:pt idx="1557">
                        <c:v>43562</c:v>
                      </c:pt>
                      <c:pt idx="1558">
                        <c:v>43563</c:v>
                      </c:pt>
                      <c:pt idx="1559">
                        <c:v>43564</c:v>
                      </c:pt>
                      <c:pt idx="1560">
                        <c:v>43565</c:v>
                      </c:pt>
                      <c:pt idx="1561">
                        <c:v>43566</c:v>
                      </c:pt>
                      <c:pt idx="1562">
                        <c:v>43567</c:v>
                      </c:pt>
                      <c:pt idx="1563">
                        <c:v>43568</c:v>
                      </c:pt>
                      <c:pt idx="1564">
                        <c:v>43569</c:v>
                      </c:pt>
                      <c:pt idx="1565">
                        <c:v>43570</c:v>
                      </c:pt>
                      <c:pt idx="1566">
                        <c:v>43571</c:v>
                      </c:pt>
                      <c:pt idx="1567">
                        <c:v>43572</c:v>
                      </c:pt>
                      <c:pt idx="1568">
                        <c:v>43573</c:v>
                      </c:pt>
                      <c:pt idx="1569">
                        <c:v>43574</c:v>
                      </c:pt>
                      <c:pt idx="1570">
                        <c:v>43575</c:v>
                      </c:pt>
                      <c:pt idx="1571">
                        <c:v>43576</c:v>
                      </c:pt>
                      <c:pt idx="1572">
                        <c:v>43577</c:v>
                      </c:pt>
                      <c:pt idx="1573">
                        <c:v>43578</c:v>
                      </c:pt>
                      <c:pt idx="1574">
                        <c:v>43579</c:v>
                      </c:pt>
                      <c:pt idx="1575">
                        <c:v>43580</c:v>
                      </c:pt>
                      <c:pt idx="1576">
                        <c:v>43581</c:v>
                      </c:pt>
                      <c:pt idx="1577">
                        <c:v>43582</c:v>
                      </c:pt>
                      <c:pt idx="1578">
                        <c:v>43583</c:v>
                      </c:pt>
                      <c:pt idx="1579">
                        <c:v>43584</c:v>
                      </c:pt>
                      <c:pt idx="1580">
                        <c:v>43585</c:v>
                      </c:pt>
                      <c:pt idx="1581">
                        <c:v>43586</c:v>
                      </c:pt>
                      <c:pt idx="1582">
                        <c:v>43587</c:v>
                      </c:pt>
                      <c:pt idx="1583">
                        <c:v>43588</c:v>
                      </c:pt>
                      <c:pt idx="1584">
                        <c:v>43589</c:v>
                      </c:pt>
                      <c:pt idx="1585">
                        <c:v>43590</c:v>
                      </c:pt>
                      <c:pt idx="1586">
                        <c:v>43591</c:v>
                      </c:pt>
                      <c:pt idx="1587">
                        <c:v>43592</c:v>
                      </c:pt>
                      <c:pt idx="1588">
                        <c:v>43593</c:v>
                      </c:pt>
                      <c:pt idx="1589">
                        <c:v>43594</c:v>
                      </c:pt>
                      <c:pt idx="1590">
                        <c:v>43595</c:v>
                      </c:pt>
                      <c:pt idx="1591">
                        <c:v>43596</c:v>
                      </c:pt>
                      <c:pt idx="1592">
                        <c:v>43597</c:v>
                      </c:pt>
                      <c:pt idx="1593">
                        <c:v>43598</c:v>
                      </c:pt>
                      <c:pt idx="1594">
                        <c:v>43599</c:v>
                      </c:pt>
                      <c:pt idx="1595">
                        <c:v>43600</c:v>
                      </c:pt>
                      <c:pt idx="1596">
                        <c:v>43601</c:v>
                      </c:pt>
                      <c:pt idx="1597">
                        <c:v>43602</c:v>
                      </c:pt>
                      <c:pt idx="1598">
                        <c:v>43603</c:v>
                      </c:pt>
                      <c:pt idx="1599">
                        <c:v>43604</c:v>
                      </c:pt>
                      <c:pt idx="1600">
                        <c:v>43605</c:v>
                      </c:pt>
                      <c:pt idx="1601">
                        <c:v>43606</c:v>
                      </c:pt>
                      <c:pt idx="1602">
                        <c:v>43607</c:v>
                      </c:pt>
                      <c:pt idx="1603">
                        <c:v>43608</c:v>
                      </c:pt>
                      <c:pt idx="1604">
                        <c:v>43609</c:v>
                      </c:pt>
                      <c:pt idx="1605">
                        <c:v>43610</c:v>
                      </c:pt>
                      <c:pt idx="1606">
                        <c:v>43611</c:v>
                      </c:pt>
                      <c:pt idx="1607">
                        <c:v>43612</c:v>
                      </c:pt>
                      <c:pt idx="1608">
                        <c:v>43613</c:v>
                      </c:pt>
                      <c:pt idx="1609">
                        <c:v>43614</c:v>
                      </c:pt>
                      <c:pt idx="1610">
                        <c:v>43615</c:v>
                      </c:pt>
                      <c:pt idx="1611">
                        <c:v>43616</c:v>
                      </c:pt>
                      <c:pt idx="1612">
                        <c:v>43617</c:v>
                      </c:pt>
                      <c:pt idx="1613">
                        <c:v>43618</c:v>
                      </c:pt>
                      <c:pt idx="1614">
                        <c:v>43619</c:v>
                      </c:pt>
                      <c:pt idx="1615">
                        <c:v>43620</c:v>
                      </c:pt>
                      <c:pt idx="1616">
                        <c:v>43621</c:v>
                      </c:pt>
                      <c:pt idx="1617">
                        <c:v>43622</c:v>
                      </c:pt>
                      <c:pt idx="1618">
                        <c:v>43623</c:v>
                      </c:pt>
                      <c:pt idx="1619">
                        <c:v>43624</c:v>
                      </c:pt>
                      <c:pt idx="1620">
                        <c:v>43625</c:v>
                      </c:pt>
                      <c:pt idx="1621">
                        <c:v>43626</c:v>
                      </c:pt>
                      <c:pt idx="1622">
                        <c:v>43627</c:v>
                      </c:pt>
                      <c:pt idx="1623">
                        <c:v>43628</c:v>
                      </c:pt>
                      <c:pt idx="1624">
                        <c:v>43629</c:v>
                      </c:pt>
                      <c:pt idx="1625">
                        <c:v>43630</c:v>
                      </c:pt>
                      <c:pt idx="1626">
                        <c:v>43631</c:v>
                      </c:pt>
                      <c:pt idx="1627">
                        <c:v>43632</c:v>
                      </c:pt>
                      <c:pt idx="1628">
                        <c:v>43633</c:v>
                      </c:pt>
                      <c:pt idx="1629">
                        <c:v>43634</c:v>
                      </c:pt>
                      <c:pt idx="1630">
                        <c:v>43635</c:v>
                      </c:pt>
                      <c:pt idx="1631">
                        <c:v>43636</c:v>
                      </c:pt>
                      <c:pt idx="1632">
                        <c:v>43637</c:v>
                      </c:pt>
                      <c:pt idx="1633">
                        <c:v>43638</c:v>
                      </c:pt>
                      <c:pt idx="1634">
                        <c:v>43639</c:v>
                      </c:pt>
                      <c:pt idx="1635">
                        <c:v>43640</c:v>
                      </c:pt>
                      <c:pt idx="1636">
                        <c:v>43641</c:v>
                      </c:pt>
                      <c:pt idx="1637">
                        <c:v>43642</c:v>
                      </c:pt>
                      <c:pt idx="1638">
                        <c:v>43643</c:v>
                      </c:pt>
                      <c:pt idx="1639">
                        <c:v>43644</c:v>
                      </c:pt>
                      <c:pt idx="1640">
                        <c:v>43645</c:v>
                      </c:pt>
                      <c:pt idx="1641">
                        <c:v>43646</c:v>
                      </c:pt>
                      <c:pt idx="1642">
                        <c:v>43647</c:v>
                      </c:pt>
                    </c:numCache>
                  </c:numRef>
                </c:cat>
                <c:val>
                  <c:numRef>
                    <c:extLst xmlns:c15="http://schemas.microsoft.com/office/drawing/2012/chart">
                      <c:ext xmlns:c15="http://schemas.microsoft.com/office/drawing/2012/chart" uri="{02D57815-91ED-43cb-92C2-25804820EDAC}">
                        <c15:formulaRef>
                          <c15:sqref>Raw_Data!$E$2:$E$1644</c15:sqref>
                        </c15:formulaRef>
                      </c:ext>
                    </c:extLst>
                    <c:numCache>
                      <c:formatCode>General</c:formatCode>
                      <c:ptCount val="1643"/>
                      <c:pt idx="1460" formatCode="[$$-409]#,##0.00;[Red][$$-409]#,##0.00">
                        <c:v>0</c:v>
                      </c:pt>
                      <c:pt idx="1461" formatCode="[$$-409]#,##0.00;[Red][$$-409]#,##0.00">
                        <c:v>316.57215958049835</c:v>
                      </c:pt>
                      <c:pt idx="1462" formatCode="[$$-409]#,##0.00;[Red][$$-409]#,##0.00">
                        <c:v>318.17546398071045</c:v>
                      </c:pt>
                      <c:pt idx="1463" formatCode="[$$-409]#,##0.00;[Red][$$-409]#,##0.00">
                        <c:v>319.80246508798723</c:v>
                      </c:pt>
                      <c:pt idx="1464" formatCode="[$$-409]#,##0.00;[Red][$$-409]#,##0.00">
                        <c:v>321.45311325429947</c:v>
                      </c:pt>
                      <c:pt idx="1465" formatCode="[$$-409]#,##0.00;[Red][$$-409]#,##0.00">
                        <c:v>323.1273546521935</c:v>
                      </c:pt>
                      <c:pt idx="1466" formatCode="[$$-409]#,##0.00;[Red][$$-409]#,##0.00">
                        <c:v>324.82513142054893</c:v>
                      </c:pt>
                      <c:pt idx="1467" formatCode="[$$-409]#,##0.00;[Red][$$-409]#,##0.00">
                        <c:v>326.54638181018601</c:v>
                      </c:pt>
                      <c:pt idx="1468" formatCode="[$$-409]#,##0.00;[Red][$$-409]#,##0.00">
                        <c:v>328.29104032899312</c:v>
                      </c:pt>
                      <c:pt idx="1469" formatCode="[$$-409]#,##0.00;[Red][$$-409]#,##0.00">
                        <c:v>330.05903788644116</c:v>
                      </c:pt>
                      <c:pt idx="1470" formatCode="[$$-409]#,##0.00;[Red][$$-409]#,##0.00">
                        <c:v>331.85030193717529</c:v>
                      </c:pt>
                      <c:pt idx="1471" formatCode="[$$-409]#,##0.00;[Red][$$-409]#,##0.00">
                        <c:v>333.66475662357504</c:v>
                      </c:pt>
                      <c:pt idx="1472" formatCode="[$$-409]#,##0.00;[Red][$$-409]#,##0.00">
                        <c:v>335.5023229169928</c:v>
                      </c:pt>
                      <c:pt idx="1473" formatCode="[$$-409]#,##0.00;[Red][$$-409]#,##0.00">
                        <c:v>337.36291875758417</c:v>
                      </c:pt>
                      <c:pt idx="1474" formatCode="[$$-409]#,##0.00;[Red][$$-409]#,##0.00">
                        <c:v>339.24645919246592</c:v>
                      </c:pt>
                      <c:pt idx="1475" formatCode="[$$-409]#,##0.00;[Red][$$-409]#,##0.00">
                        <c:v>341.15285651213429</c:v>
                      </c:pt>
                      <c:pt idx="1476" formatCode="[$$-409]#,##0.00;[Red][$$-409]#,##0.00">
                        <c:v>343.08202038490157</c:v>
                      </c:pt>
                      <c:pt idx="1477" formatCode="[$$-409]#,##0.00;[Red][$$-409]#,##0.00">
                        <c:v>345.0338579893106</c:v>
                      </c:pt>
                      <c:pt idx="1478" formatCode="[$$-409]#,##0.00;[Red][$$-409]#,##0.00">
                        <c:v>347.00827414430313</c:v>
                      </c:pt>
                      <c:pt idx="1479" formatCode="[$$-409]#,##0.00;[Red][$$-409]#,##0.00">
                        <c:v>349.00517143712324</c:v>
                      </c:pt>
                      <c:pt idx="1480" formatCode="[$$-409]#,##0.00;[Red][$$-409]#,##0.00">
                        <c:v>351.0244503487578</c:v>
                      </c:pt>
                      <c:pt idx="1481" formatCode="[$$-409]#,##0.00;[Red][$$-409]#,##0.00">
                        <c:v>353.0660093769124</c:v>
                      </c:pt>
                      <c:pt idx="1482" formatCode="[$$-409]#,##0.00;[Red][$$-409]#,##0.00">
                        <c:v>355.12974515634511</c:v>
                      </c:pt>
                      <c:pt idx="1483" formatCode="[$$-409]#,##0.00;[Red][$$-409]#,##0.00">
                        <c:v>357.21555257657923</c:v>
                      </c:pt>
                      <c:pt idx="1484" formatCode="[$$-409]#,##0.00;[Red][$$-409]#,##0.00">
                        <c:v>359.32332489683523</c:v>
                      </c:pt>
                      <c:pt idx="1485" formatCode="[$$-409]#,##0.00;[Red][$$-409]#,##0.00">
                        <c:v>361.45295385822106</c:v>
                      </c:pt>
                      <c:pt idx="1486" formatCode="[$$-409]#,##0.00;[Red][$$-409]#,##0.00">
                        <c:v>363.60432979304073</c:v>
                      </c:pt>
                      <c:pt idx="1487" formatCode="[$$-409]#,##0.00;[Red][$$-409]#,##0.00">
                        <c:v>365.77734173127664</c:v>
                      </c:pt>
                      <c:pt idx="1488" formatCode="[$$-409]#,##0.00;[Red][$$-409]#,##0.00">
                        <c:v>367.97187750412257</c:v>
                      </c:pt>
                      <c:pt idx="1489" formatCode="[$$-409]#,##0.00;[Red][$$-409]#,##0.00">
                        <c:v>370.18782384463822</c:v>
                      </c:pt>
                      <c:pt idx="1490" formatCode="[$$-409]#,##0.00;[Red][$$-409]#,##0.00">
                        <c:v>372.42506648541797</c:v>
                      </c:pt>
                      <c:pt idx="1491" formatCode="[$$-409]#,##0.00;[Red][$$-409]#,##0.00">
                        <c:v>374.68349025335908</c:v>
                      </c:pt>
                      <c:pt idx="1492" formatCode="[$$-409]#,##0.00;[Red][$$-409]#,##0.00">
                        <c:v>376.96297916143476</c:v>
                      </c:pt>
                      <c:pt idx="1493" formatCode="[$$-409]#,##0.00;[Red][$$-409]#,##0.00">
                        <c:v>379.26341649757035</c:v>
                      </c:pt>
                      <c:pt idx="1494" formatCode="[$$-409]#,##0.00;[Red][$$-409]#,##0.00">
                        <c:v>381.58468491054094</c:v>
                      </c:pt>
                      <c:pt idx="1495" formatCode="[$$-409]#,##0.00;[Red][$$-409]#,##0.00">
                        <c:v>383.92666649299917</c:v>
                      </c:pt>
                      <c:pt idx="1496" formatCode="[$$-409]#,##0.00;[Red][$$-409]#,##0.00">
                        <c:v>386.28924286156092</c:v>
                      </c:pt>
                      <c:pt idx="1497" formatCode="[$$-409]#,##0.00;[Red][$$-409]#,##0.00">
                        <c:v>388.67229523407025</c:v>
                      </c:pt>
                      <c:pt idx="1498" formatCode="[$$-409]#,##0.00;[Red][$$-409]#,##0.00">
                        <c:v>391.07570450397742</c:v>
                      </c:pt>
                      <c:pt idx="1499" formatCode="[$$-409]#,##0.00;[Red][$$-409]#,##0.00">
                        <c:v>393.49935131195991</c:v>
                      </c:pt>
                      <c:pt idx="1500" formatCode="[$$-409]#,##0.00;[Red][$$-409]#,##0.00">
                        <c:v>395.94311611473097</c:v>
                      </c:pt>
                      <c:pt idx="1501" formatCode="[$$-409]#,##0.00;[Red][$$-409]#,##0.00">
                        <c:v>398.40687925116896</c:v>
                      </c:pt>
                      <c:pt idx="1502" formatCode="[$$-409]#,##0.00;[Red][$$-409]#,##0.00">
                        <c:v>400.8905210057186</c:v>
                      </c:pt>
                      <c:pt idx="1503" formatCode="[$$-409]#,##0.00;[Red][$$-409]#,##0.00">
                        <c:v>403.39392166920618</c:v>
                      </c:pt>
                      <c:pt idx="1504" formatCode="[$$-409]#,##0.00;[Red][$$-409]#,##0.00">
                        <c:v>405.91696159702155</c:v>
                      </c:pt>
                      <c:pt idx="1505" formatCode="[$$-409]#,##0.00;[Red][$$-409]#,##0.00">
                        <c:v>408.4595212648141</c:v>
                      </c:pt>
                      <c:pt idx="1506" formatCode="[$$-409]#,##0.00;[Red][$$-409]#,##0.00">
                        <c:v>411.02148132166189</c:v>
                      </c:pt>
                      <c:pt idx="1507" formatCode="[$$-409]#,##0.00;[Red][$$-409]#,##0.00">
                        <c:v>413.6027226408612</c:v>
                      </c:pt>
                      <c:pt idx="1508" formatCode="[$$-409]#,##0.00;[Red][$$-409]#,##0.00">
                        <c:v>416.20312636830045</c:v>
                      </c:pt>
                      <c:pt idx="1509" formatCode="[$$-409]#,##0.00;[Red][$$-409]#,##0.00">
                        <c:v>418.82257396856761</c:v>
                      </c:pt>
                      <c:pt idx="1510" formatCode="[$$-409]#,##0.00;[Red][$$-409]#,##0.00">
                        <c:v>421.46094726875879</c:v>
                      </c:pt>
                      <c:pt idx="1511" formatCode="[$$-409]#,##0.00;[Red][$$-409]#,##0.00">
                        <c:v>424.1181285001357</c:v>
                      </c:pt>
                      <c:pt idx="1512" formatCode="[$$-409]#,##0.00;[Red][$$-409]#,##0.00">
                        <c:v>426.79400033760243</c:v>
                      </c:pt>
                      <c:pt idx="1513" formatCode="[$$-409]#,##0.00;[Red][$$-409]#,##0.00">
                        <c:v>429.48844593715165</c:v>
                      </c:pt>
                      <c:pt idx="1514" formatCode="[$$-409]#,##0.00;[Red][$$-409]#,##0.00">
                        <c:v>432.20134897124791</c:v>
                      </c:pt>
                      <c:pt idx="1515" formatCode="[$$-409]#,##0.00;[Red][$$-409]#,##0.00">
                        <c:v>434.93259366230097</c:v>
                      </c:pt>
                      <c:pt idx="1516" formatCode="[$$-409]#,##0.00;[Red][$$-409]#,##0.00">
                        <c:v>437.68206481419594</c:v>
                      </c:pt>
                      <c:pt idx="1517" formatCode="[$$-409]#,##0.00;[Red][$$-409]#,##0.00">
                        <c:v>440.44964784203211</c:v>
                      </c:pt>
                      <c:pt idx="1518" formatCode="[$$-409]#,##0.00;[Red][$$-409]#,##0.00">
                        <c:v>443.23522880003696</c:v>
                      </c:pt>
                      <c:pt idx="1519" formatCode="[$$-409]#,##0.00;[Red][$$-409]#,##0.00">
                        <c:v>446.03869440780767</c:v>
                      </c:pt>
                      <c:pt idx="1520" formatCode="[$$-409]#,##0.00;[Red][$$-409]#,##0.00">
                        <c:v>448.85993207484324</c:v>
                      </c:pt>
                      <c:pt idx="1521" formatCode="[$$-409]#,##0.00;[Red][$$-409]#,##0.00">
                        <c:v>451.69882992351995</c:v>
                      </c:pt>
                      <c:pt idx="1522" formatCode="[$$-409]#,##0.00;[Red][$$-409]#,##0.00">
                        <c:v>454.55527681047136</c:v>
                      </c:pt>
                      <c:pt idx="1523" formatCode="[$$-409]#,##0.00;[Red][$$-409]#,##0.00">
                        <c:v>457.42916234652347</c:v>
                      </c:pt>
                      <c:pt idx="1524" formatCode="[$$-409]#,##0.00;[Red][$$-409]#,##0.00">
                        <c:v>460.32037691514591</c:v>
                      </c:pt>
                      <c:pt idx="1525" formatCode="[$$-409]#,##0.00;[Red][$$-409]#,##0.00">
                        <c:v>463.22881168956593</c:v>
                      </c:pt>
                      <c:pt idx="1526" formatCode="[$$-409]#,##0.00;[Red][$$-409]#,##0.00">
                        <c:v>466.15435864850531</c:v>
                      </c:pt>
                      <c:pt idx="1527" formatCode="[$$-409]#,##0.00;[Red][$$-409]#,##0.00">
                        <c:v>469.09691059068541</c:v>
                      </c:pt>
                      <c:pt idx="1528" formatCode="[$$-409]#,##0.00;[Red][$$-409]#,##0.00">
                        <c:v>472.05636114805725</c:v>
                      </c:pt>
                      <c:pt idx="1529" formatCode="[$$-409]#,##0.00;[Red][$$-409]#,##0.00">
                        <c:v>475.03260479789935</c:v>
                      </c:pt>
                      <c:pt idx="1530" formatCode="[$$-409]#,##0.00;[Red][$$-409]#,##0.00">
                        <c:v>478.02553687373916</c:v>
                      </c:pt>
                      <c:pt idx="1531" formatCode="[$$-409]#,##0.00;[Red][$$-409]#,##0.00">
                        <c:v>481.03505357523755</c:v>
                      </c:pt>
                      <c:pt idx="1532" formatCode="[$$-409]#,##0.00;[Red][$$-409]#,##0.00">
                        <c:v>484.06105197699111</c:v>
                      </c:pt>
                      <c:pt idx="1533" formatCode="[$$-409]#,##0.00;[Red][$$-409]#,##0.00">
                        <c:v>487.10343003638724</c:v>
                      </c:pt>
                      <c:pt idx="1534" formatCode="[$$-409]#,##0.00;[Red][$$-409]#,##0.00">
                        <c:v>490.16208660046493</c:v>
                      </c:pt>
                      <c:pt idx="1535" formatCode="[$$-409]#,##0.00;[Red][$$-409]#,##0.00">
                        <c:v>493.23692141191651</c:v>
                      </c:pt>
                      <c:pt idx="1536" formatCode="[$$-409]#,##0.00;[Red][$$-409]#,##0.00">
                        <c:v>496.32783511417676</c:v>
                      </c:pt>
                      <c:pt idx="1537" formatCode="[$$-409]#,##0.00;[Red][$$-409]#,##0.00">
                        <c:v>499.43472925573445</c:v>
                      </c:pt>
                      <c:pt idx="1538" formatCode="[$$-409]#,##0.00;[Red][$$-409]#,##0.00">
                        <c:v>502.5575062936104</c:v>
                      </c:pt>
                      <c:pt idx="1539" formatCode="[$$-409]#,##0.00;[Red][$$-409]#,##0.00">
                        <c:v>505.69606959613407</c:v>
                      </c:pt>
                      <c:pt idx="1540" formatCode="[$$-409]#,##0.00;[Red][$$-409]#,##0.00">
                        <c:v>508.85032344496011</c:v>
                      </c:pt>
                      <c:pt idx="1541" formatCode="[$$-409]#,##0.00;[Red][$$-409]#,##0.00">
                        <c:v>512.02017303645516</c:v>
                      </c:pt>
                      <c:pt idx="1542" formatCode="[$$-409]#,##0.00;[Red][$$-409]#,##0.00">
                        <c:v>515.20552448239471</c:v>
                      </c:pt>
                      <c:pt idx="1543" formatCode="[$$-409]#,##0.00;[Red][$$-409]#,##0.00">
                        <c:v>518.40628481009446</c:v>
                      </c:pt>
                      <c:pt idx="1544" formatCode="[$$-409]#,##0.00;[Red][$$-409]#,##0.00">
                        <c:v>521.62236196191895</c:v>
                      </c:pt>
                      <c:pt idx="1545" formatCode="[$$-409]#,##0.00;[Red][$$-409]#,##0.00">
                        <c:v>524.85366479428649</c:v>
                      </c:pt>
                      <c:pt idx="1546" formatCode="[$$-409]#,##0.00;[Red][$$-409]#,##0.00">
                        <c:v>528.10010307610901</c:v>
                      </c:pt>
                      <c:pt idx="1547" formatCode="[$$-409]#,##0.00;[Red][$$-409]#,##0.00">
                        <c:v>531.36158748678929</c:v>
                      </c:pt>
                      <c:pt idx="1548" formatCode="[$$-409]#,##0.00;[Red][$$-409]#,##0.00">
                        <c:v>534.63802961370709</c:v>
                      </c:pt>
                      <c:pt idx="1549" formatCode="[$$-409]#,##0.00;[Red][$$-409]#,##0.00">
                        <c:v>537.92934194931684</c:v>
                      </c:pt>
                      <c:pt idx="1550" formatCode="[$$-409]#,##0.00;[Red][$$-409]#,##0.00">
                        <c:v>541.23543788778511</c:v>
                      </c:pt>
                      <c:pt idx="1551" formatCode="[$$-409]#,##0.00;[Red][$$-409]#,##0.00">
                        <c:v>544.55623172129071</c:v>
                      </c:pt>
                      <c:pt idx="1552" formatCode="[$$-409]#,##0.00;[Red][$$-409]#,##0.00">
                        <c:v>547.89163863591114</c:v>
                      </c:pt>
                      <c:pt idx="1553" formatCode="[$$-409]#,##0.00;[Red][$$-409]#,##0.00">
                        <c:v>551.24157470721741</c:v>
                      </c:pt>
                      <c:pt idx="1554" formatCode="[$$-409]#,##0.00;[Red][$$-409]#,##0.00">
                        <c:v>554.60595689550041</c:v>
                      </c:pt>
                      <c:pt idx="1555" formatCode="[$$-409]#,##0.00;[Red][$$-409]#,##0.00">
                        <c:v>557.98470304074669</c:v>
                      </c:pt>
                      <c:pt idx="1556" formatCode="[$$-409]#,##0.00;[Red][$$-409]#,##0.00">
                        <c:v>561.37773185728656</c:v>
                      </c:pt>
                      <c:pt idx="1557" formatCode="[$$-409]#,##0.00;[Red][$$-409]#,##0.00">
                        <c:v>564.78496292822979</c:v>
                      </c:pt>
                      <c:pt idx="1558" formatCode="[$$-409]#,##0.00;[Red][$$-409]#,##0.00">
                        <c:v>568.20631669961267</c:v>
                      </c:pt>
                      <c:pt idx="1559" formatCode="[$$-409]#,##0.00;[Red][$$-409]#,##0.00">
                        <c:v>571.64171447436593</c:v>
                      </c:pt>
                      <c:pt idx="1560" formatCode="[$$-409]#,##0.00;[Red][$$-409]#,##0.00">
                        <c:v>575.09107840602894</c:v>
                      </c:pt>
                      <c:pt idx="1561" formatCode="[$$-409]#,##0.00;[Red][$$-409]#,##0.00">
                        <c:v>578.55433149231806</c:v>
                      </c:pt>
                      <c:pt idx="1562" formatCode="[$$-409]#,##0.00;[Red][$$-409]#,##0.00">
                        <c:v>582.03139756847031</c:v>
                      </c:pt>
                      <c:pt idx="1563" formatCode="[$$-409]#,##0.00;[Red][$$-409]#,##0.00">
                        <c:v>585.52220130047317</c:v>
                      </c:pt>
                      <c:pt idx="1564" formatCode="[$$-409]#,##0.00;[Red][$$-409]#,##0.00">
                        <c:v>589.02666817809654</c:v>
                      </c:pt>
                      <c:pt idx="1565" formatCode="[$$-409]#,##0.00;[Red][$$-409]#,##0.00">
                        <c:v>592.5447245078376</c:v>
                      </c:pt>
                      <c:pt idx="1566" formatCode="[$$-409]#,##0.00;[Red][$$-409]#,##0.00">
                        <c:v>596.0762974056953</c:v>
                      </c:pt>
                      <c:pt idx="1567" formatCode="[$$-409]#,##0.00;[Red][$$-409]#,##0.00">
                        <c:v>599.62131478987976</c:v>
                      </c:pt>
                      <c:pt idx="1568" formatCode="[$$-409]#,##0.00;[Red][$$-409]#,##0.00">
                        <c:v>603.17970537337726</c:v>
                      </c:pt>
                      <c:pt idx="1569" formatCode="[$$-409]#,##0.00;[Red][$$-409]#,##0.00">
                        <c:v>606.75139865647088</c:v>
                      </c:pt>
                      <c:pt idx="1570" formatCode="[$$-409]#,##0.00;[Red][$$-409]#,##0.00">
                        <c:v>610.33632491913681</c:v>
                      </c:pt>
                      <c:pt idx="1571" formatCode="[$$-409]#,##0.00;[Red][$$-409]#,##0.00">
                        <c:v>613.93441521341936</c:v>
                      </c:pt>
                      <c:pt idx="1572" formatCode="[$$-409]#,##0.00;[Red][$$-409]#,##0.00">
                        <c:v>617.54560135569807</c:v>
                      </c:pt>
                      <c:pt idx="1573" formatCode="[$$-409]#,##0.00;[Red][$$-409]#,##0.00">
                        <c:v>621.16981591895319</c:v>
                      </c:pt>
                      <c:pt idx="1574" formatCode="[$$-409]#,##0.00;[Red][$$-409]#,##0.00">
                        <c:v>624.80699222493945</c:v>
                      </c:pt>
                      <c:pt idx="1575" formatCode="[$$-409]#,##0.00;[Red][$$-409]#,##0.00">
                        <c:v>628.45706433637497</c:v>
                      </c:pt>
                      <c:pt idx="1576" formatCode="[$$-409]#,##0.00;[Red][$$-409]#,##0.00">
                        <c:v>632.11996704905391</c:v>
                      </c:pt>
                      <c:pt idx="1577" formatCode="[$$-409]#,##0.00;[Red][$$-409]#,##0.00">
                        <c:v>635.79563588398878</c:v>
                      </c:pt>
                      <c:pt idx="1578" formatCode="[$$-409]#,##0.00;[Red][$$-409]#,##0.00">
                        <c:v>639.48400707949042</c:v>
                      </c:pt>
                      <c:pt idx="1579" formatCode="[$$-409]#,##0.00;[Red][$$-409]#,##0.00">
                        <c:v>643.18501758328978</c:v>
                      </c:pt>
                      <c:pt idx="1580" formatCode="[$$-409]#,##0.00;[Red][$$-409]#,##0.00">
                        <c:v>646.89860504461217</c:v>
                      </c:pt>
                      <c:pt idx="1581" formatCode="[$$-409]#,##0.00;[Red][$$-409]#,##0.00">
                        <c:v>650.62470780630213</c:v>
                      </c:pt>
                      <c:pt idx="1582" formatCode="[$$-409]#,##0.00;[Red][$$-409]#,##0.00">
                        <c:v>654.36326489691214</c:v>
                      </c:pt>
                      <c:pt idx="1583" formatCode="[$$-409]#,##0.00;[Red][$$-409]#,##0.00">
                        <c:v>658.11421602285429</c:v>
                      </c:pt>
                      <c:pt idx="1584" formatCode="[$$-409]#,##0.00;[Red][$$-409]#,##0.00">
                        <c:v>661.87750156052437</c:v>
                      </c:pt>
                      <c:pt idx="1585" formatCode="[$$-409]#,##0.00;[Red][$$-409]#,##0.00">
                        <c:v>665.65306254849679</c:v>
                      </c:pt>
                      <c:pt idx="1586" formatCode="[$$-409]#,##0.00;[Red][$$-409]#,##0.00">
                        <c:v>669.44084067970209</c:v>
                      </c:pt>
                      <c:pt idx="1587" formatCode="[$$-409]#,##0.00;[Red][$$-409]#,##0.00">
                        <c:v>673.24077829368332</c:v>
                      </c:pt>
                      <c:pt idx="1588" formatCode="[$$-409]#,##0.00;[Red][$$-409]#,##0.00">
                        <c:v>677.05281836884171</c:v>
                      </c:pt>
                      <c:pt idx="1589" formatCode="[$$-409]#,##0.00;[Red][$$-409]#,##0.00">
                        <c:v>680.87690451476794</c:v>
                      </c:pt>
                      <c:pt idx="1590" formatCode="[$$-409]#,##0.00;[Red][$$-409]#,##0.00">
                        <c:v>684.71298096457053</c:v>
                      </c:pt>
                      <c:pt idx="1591" formatCode="[$$-409]#,##0.00;[Red][$$-409]#,##0.00">
                        <c:v>688.56099256729624</c:v>
                      </c:pt>
                      <c:pt idx="1592" formatCode="[$$-409]#,##0.00;[Red][$$-409]#,##0.00">
                        <c:v>692.42088478035032</c:v>
                      </c:pt>
                      <c:pt idx="1593" formatCode="[$$-409]#,##0.00;[Red][$$-409]#,##0.00">
                        <c:v>696.29260366201777</c:v>
                      </c:pt>
                      <c:pt idx="1594" formatCode="[$$-409]#,##0.00;[Red][$$-409]#,##0.00">
                        <c:v>700.1760958639876</c:v>
                      </c:pt>
                      <c:pt idx="1595" formatCode="[$$-409]#,##0.00;[Red][$$-409]#,##0.00">
                        <c:v>704.07130862398139</c:v>
                      </c:pt>
                      <c:pt idx="1596" formatCode="[$$-409]#,##0.00;[Red][$$-409]#,##0.00">
                        <c:v>707.97818975839289</c:v>
                      </c:pt>
                      <c:pt idx="1597" formatCode="[$$-409]#,##0.00;[Red][$$-409]#,##0.00">
                        <c:v>711.89668765503109</c:v>
                      </c:pt>
                      <c:pt idx="1598" formatCode="[$$-409]#,##0.00;[Red][$$-409]#,##0.00">
                        <c:v>715.82675126588094</c:v>
                      </c:pt>
                      <c:pt idx="1599" formatCode="[$$-409]#,##0.00;[Red][$$-409]#,##0.00">
                        <c:v>719.76833009997063</c:v>
                      </c:pt>
                      <c:pt idx="1600" formatCode="[$$-409]#,##0.00;[Red][$$-409]#,##0.00">
                        <c:v>723.72137421625803</c:v>
                      </c:pt>
                      <c:pt idx="1601" formatCode="[$$-409]#,##0.00;[Red][$$-409]#,##0.00">
                        <c:v>727.68583421662743</c:v>
                      </c:pt>
                      <c:pt idx="1602" formatCode="[$$-409]#,##0.00;[Red][$$-409]#,##0.00">
                        <c:v>731.66166123890719</c:v>
                      </c:pt>
                      <c:pt idx="1603" formatCode="[$$-409]#,##0.00;[Red][$$-409]#,##0.00">
                        <c:v>735.64880695000193</c:v>
                      </c:pt>
                      <c:pt idx="1604" formatCode="[$$-409]#,##0.00;[Red][$$-409]#,##0.00">
                        <c:v>739.64722353904438</c:v>
                      </c:pt>
                      <c:pt idx="1605" formatCode="[$$-409]#,##0.00;[Red][$$-409]#,##0.00">
                        <c:v>743.65686371066488</c:v>
                      </c:pt>
                      <c:pt idx="1606" formatCode="[$$-409]#,##0.00;[Red][$$-409]#,##0.00">
                        <c:v>747.6776806782841</c:v>
                      </c:pt>
                      <c:pt idx="1607" formatCode="[$$-409]#,##0.00;[Red][$$-409]#,##0.00">
                        <c:v>751.70962815752182</c:v>
                      </c:pt>
                      <c:pt idx="1608" formatCode="[$$-409]#,##0.00;[Red][$$-409]#,##0.00">
                        <c:v>755.7526603596308</c:v>
                      </c:pt>
                      <c:pt idx="1609" formatCode="[$$-409]#,##0.00;[Red][$$-409]#,##0.00">
                        <c:v>759.80673198504917</c:v>
                      </c:pt>
                      <c:pt idx="1610" formatCode="[$$-409]#,##0.00;[Red][$$-409]#,##0.00">
                        <c:v>763.8717982169776</c:v>
                      </c:pt>
                      <c:pt idx="1611" formatCode="[$$-409]#,##0.00;[Red][$$-409]#,##0.00">
                        <c:v>767.94781471507395</c:v>
                      </c:pt>
                      <c:pt idx="1612" formatCode="[$$-409]#,##0.00;[Red][$$-409]#,##0.00">
                        <c:v>772.03473760917689</c:v>
                      </c:pt>
                      <c:pt idx="1613" formatCode="[$$-409]#,##0.00;[Red][$$-409]#,##0.00">
                        <c:v>776.13252349314564</c:v>
                      </c:pt>
                      <c:pt idx="1614" formatCode="[$$-409]#,##0.00;[Red][$$-409]#,##0.00">
                        <c:v>780.2411294187267</c:v>
                      </c:pt>
                      <c:pt idx="1615" formatCode="[$$-409]#,##0.00;[Red][$$-409]#,##0.00">
                        <c:v>784.36051288954036</c:v>
                      </c:pt>
                      <c:pt idx="1616" formatCode="[$$-409]#,##0.00;[Red][$$-409]#,##0.00">
                        <c:v>788.49063185509203</c:v>
                      </c:pt>
                      <c:pt idx="1617" formatCode="[$$-409]#,##0.00;[Red][$$-409]#,##0.00">
                        <c:v>792.63144470490397</c:v>
                      </c:pt>
                      <c:pt idx="1618" formatCode="[$$-409]#,##0.00;[Red][$$-409]#,##0.00">
                        <c:v>796.78291026267152</c:v>
                      </c:pt>
                      <c:pt idx="1619" formatCode="[$$-409]#,##0.00;[Red][$$-409]#,##0.00">
                        <c:v>800.94498778053912</c:v>
                      </c:pt>
                      <c:pt idx="1620" formatCode="[$$-409]#,##0.00;[Red][$$-409]#,##0.00">
                        <c:v>805.1176369334006</c:v>
                      </c:pt>
                      <c:pt idx="1621" formatCode="[$$-409]#,##0.00;[Red][$$-409]#,##0.00">
                        <c:v>809.30081781331887</c:v>
                      </c:pt>
                      <c:pt idx="1622" formatCode="[$$-409]#,##0.00;[Red][$$-409]#,##0.00">
                        <c:v>813.49449092396981</c:v>
                      </c:pt>
                      <c:pt idx="1623" formatCode="[$$-409]#,##0.00;[Red][$$-409]#,##0.00">
                        <c:v>817.69861717520359</c:v>
                      </c:pt>
                      <c:pt idx="1624" formatCode="[$$-409]#,##0.00;[Red][$$-409]#,##0.00">
                        <c:v>821.91315787762971</c:v>
                      </c:pt>
                      <c:pt idx="1625" formatCode="[$$-409]#,##0.00;[Red][$$-409]#,##0.00">
                        <c:v>826.13807473732015</c:v>
                      </c:pt>
                      <c:pt idx="1626" formatCode="[$$-409]#,##0.00;[Red][$$-409]#,##0.00">
                        <c:v>830.3733298505349</c:v>
                      </c:pt>
                      <c:pt idx="1627" formatCode="[$$-409]#,##0.00;[Red][$$-409]#,##0.00">
                        <c:v>834.61888569856217</c:v>
                      </c:pt>
                      <c:pt idx="1628" formatCode="[$$-409]#,##0.00;[Red][$$-409]#,##0.00">
                        <c:v>838.87470514258348</c:v>
                      </c:pt>
                      <c:pt idx="1629" formatCode="[$$-409]#,##0.00;[Red][$$-409]#,##0.00">
                        <c:v>843.14075141865135</c:v>
                      </c:pt>
                      <c:pt idx="1630" formatCode="[$$-409]#,##0.00;[Red][$$-409]#,##0.00">
                        <c:v>847.41698813268977</c:v>
                      </c:pt>
                      <c:pt idx="1631" formatCode="[$$-409]#,##0.00;[Red][$$-409]#,##0.00">
                        <c:v>851.70337925560625</c:v>
                      </c:pt>
                      <c:pt idx="1632" formatCode="[$$-409]#,##0.00;[Red][$$-409]#,##0.00">
                        <c:v>855.99988911842718</c:v>
                      </c:pt>
                      <c:pt idx="1633" formatCode="[$$-409]#,##0.00;[Red][$$-409]#,##0.00">
                        <c:v>860.3064824075434</c:v>
                      </c:pt>
                      <c:pt idx="1634" formatCode="[$$-409]#,##0.00;[Red][$$-409]#,##0.00">
                        <c:v>864.62312415997462</c:v>
                      </c:pt>
                      <c:pt idx="1635" formatCode="[$$-409]#,##0.00;[Red][$$-409]#,##0.00">
                        <c:v>868.9497797587469</c:v>
                      </c:pt>
                      <c:pt idx="1636" formatCode="[$$-409]#,##0.00;[Red][$$-409]#,##0.00">
                        <c:v>873.28641492828604</c:v>
                      </c:pt>
                      <c:pt idx="1637" formatCode="[$$-409]#,##0.00;[Red][$$-409]#,##0.00">
                        <c:v>877.63299572992298</c:v>
                      </c:pt>
                      <c:pt idx="1638" formatCode="[$$-409]#,##0.00;[Red][$$-409]#,##0.00">
                        <c:v>881.9894885574131</c:v>
                      </c:pt>
                      <c:pt idx="1639" formatCode="[$$-409]#,##0.00;[Red][$$-409]#,##0.00">
                        <c:v>886.3558601325667</c:v>
                      </c:pt>
                      <c:pt idx="1640" formatCode="[$$-409]#,##0.00;[Red][$$-409]#,##0.00">
                        <c:v>890.7320775008933</c:v>
                      </c:pt>
                      <c:pt idx="1641" formatCode="[$$-409]#,##0.00;[Red][$$-409]#,##0.00">
                        <c:v>895.11810802735317</c:v>
                      </c:pt>
                      <c:pt idx="1642" formatCode="[$$-409]#,##0.00;[Red][$$-409]#,##0.00">
                        <c:v>899.51391939212397</c:v>
                      </c:pt>
                    </c:numCache>
                  </c:numRef>
                </c:val>
                <c:smooth val="0"/>
                <c:extLst xmlns:c15="http://schemas.microsoft.com/office/drawing/2012/chart">
                  <c:ext xmlns:c16="http://schemas.microsoft.com/office/drawing/2014/chart" uri="{C3380CC4-5D6E-409C-BE32-E72D297353CC}">
                    <c16:uniqueId val="{00000003-5FBB-4AB4-A920-F0194E24B578}"/>
                  </c:ext>
                </c:extLst>
              </c15:ser>
            </c15:filteredLineSeries>
          </c:ext>
        </c:extLst>
      </c:lineChart>
      <c:catAx>
        <c:axId val="150631591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314479"/>
        <c:crosses val="autoZero"/>
        <c:auto val="1"/>
        <c:lblAlgn val="ctr"/>
        <c:lblOffset val="100"/>
        <c:noMultiLvlLbl val="0"/>
      </c:catAx>
      <c:valAx>
        <c:axId val="1506314479"/>
        <c:scaling>
          <c:orientation val="minMax"/>
        </c:scaling>
        <c:delete val="0"/>
        <c:axPos val="l"/>
        <c:majorGridlines>
          <c:spPr>
            <a:ln w="9525" cap="flat" cmpd="sng" algn="ctr">
              <a:solidFill>
                <a:schemeClr val="tx1">
                  <a:lumMod val="15000"/>
                  <a:lumOff val="85000"/>
                </a:schemeClr>
              </a:solidFill>
              <a:round/>
            </a:ln>
            <a:effectLst/>
          </c:spPr>
        </c:majorGridlines>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315919"/>
        <c:crosses val="autoZero"/>
        <c:crossBetween val="between"/>
      </c:valAx>
      <c:spPr>
        <a:noFill/>
        <a:ln>
          <a:noFill/>
        </a:ln>
        <a:effectLst/>
      </c:spPr>
    </c:plotArea>
    <c:legend>
      <c:legendPos val="b"/>
      <c:layout>
        <c:manualLayout>
          <c:xMode val="edge"/>
          <c:yMode val="edge"/>
          <c:x val="0.37067977612064235"/>
          <c:y val="3.1130367359356419E-2"/>
          <c:w val="0.58328455701516169"/>
          <c:h val="5.6731014087325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159927</xdr:rowOff>
    </xdr:from>
    <xdr:to>
      <xdr:col>7</xdr:col>
      <xdr:colOff>700424</xdr:colOff>
      <xdr:row>15</xdr:row>
      <xdr:rowOff>28222</xdr:rowOff>
    </xdr:to>
    <xdr:graphicFrame macro="">
      <xdr:nvGraphicFramePr>
        <xdr:cNvPr id="5" name="Chart 4">
          <a:extLst>
            <a:ext uri="{FF2B5EF4-FFF2-40B4-BE49-F238E27FC236}">
              <a16:creationId xmlns:a16="http://schemas.microsoft.com/office/drawing/2014/main" id="{51E3C8F7-F0DF-2CD5-6D98-DE0991C43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720974</xdr:colOff>
      <xdr:row>2</xdr:row>
      <xdr:rowOff>12546</xdr:rowOff>
    </xdr:from>
    <xdr:to>
      <xdr:col>9</xdr:col>
      <xdr:colOff>1432490</xdr:colOff>
      <xdr:row>9</xdr:row>
      <xdr:rowOff>114599</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6C713208-3AD1-70B3-0380-502B67FBB55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29567" y="370027"/>
              <a:ext cx="2338997" cy="1400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15480</xdr:colOff>
      <xdr:row>2</xdr:row>
      <xdr:rowOff>10005</xdr:rowOff>
    </xdr:from>
    <xdr:to>
      <xdr:col>20</xdr:col>
      <xdr:colOff>602076</xdr:colOff>
      <xdr:row>15</xdr:row>
      <xdr:rowOff>222607</xdr:rowOff>
    </xdr:to>
    <xdr:graphicFrame macro="">
      <xdr:nvGraphicFramePr>
        <xdr:cNvPr id="10" name="Chart 9">
          <a:extLst>
            <a:ext uri="{FF2B5EF4-FFF2-40B4-BE49-F238E27FC236}">
              <a16:creationId xmlns:a16="http://schemas.microsoft.com/office/drawing/2014/main" id="{945F8EDB-A75F-436D-7FAC-9EDC3D11C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28222</xdr:colOff>
      <xdr:row>17</xdr:row>
      <xdr:rowOff>142255</xdr:rowOff>
    </xdr:from>
    <xdr:to>
      <xdr:col>22</xdr:col>
      <xdr:colOff>790221</xdr:colOff>
      <xdr:row>30</xdr:row>
      <xdr:rowOff>47038</xdr:rowOff>
    </xdr:to>
    <xdr:graphicFrame macro="">
      <xdr:nvGraphicFramePr>
        <xdr:cNvPr id="13" name="Chart 12">
          <a:extLst>
            <a:ext uri="{FF2B5EF4-FFF2-40B4-BE49-F238E27FC236}">
              <a16:creationId xmlns:a16="http://schemas.microsoft.com/office/drawing/2014/main" id="{483C6A1A-6D21-5D3A-F9F1-358060DF4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548913</xdr:colOff>
      <xdr:row>17</xdr:row>
      <xdr:rowOff>9407</xdr:rowOff>
    </xdr:from>
    <xdr:to>
      <xdr:col>9</xdr:col>
      <xdr:colOff>1467556</xdr:colOff>
      <xdr:row>30</xdr:row>
      <xdr:rowOff>47037</xdr:rowOff>
    </xdr:to>
    <xdr:graphicFrame macro="">
      <xdr:nvGraphicFramePr>
        <xdr:cNvPr id="14" name="Chart 13">
          <a:extLst>
            <a:ext uri="{FF2B5EF4-FFF2-40B4-BE49-F238E27FC236}">
              <a16:creationId xmlns:a16="http://schemas.microsoft.com/office/drawing/2014/main" id="{80C9E9B4-A493-05AF-982E-2461AB35D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34370</xdr:colOff>
      <xdr:row>2</xdr:row>
      <xdr:rowOff>49954</xdr:rowOff>
    </xdr:from>
    <xdr:to>
      <xdr:col>23</xdr:col>
      <xdr:colOff>65050</xdr:colOff>
      <xdr:row>10</xdr:row>
      <xdr:rowOff>94075</xdr:rowOff>
    </xdr:to>
    <mc:AlternateContent xmlns:mc="http://schemas.openxmlformats.org/markup-compatibility/2006" xmlns:a14="http://schemas.microsoft.com/office/drawing/2010/main">
      <mc:Choice Requires="a14">
        <xdr:graphicFrame macro="">
          <xdr:nvGraphicFramePr>
            <xdr:cNvPr id="15" name="Order Date (Year)">
              <a:extLst>
                <a:ext uri="{FF2B5EF4-FFF2-40B4-BE49-F238E27FC236}">
                  <a16:creationId xmlns:a16="http://schemas.microsoft.com/office/drawing/2014/main" id="{08E9FAC2-BE36-0DE0-EB67-1F3221336BFE}"/>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5199111" y="407435"/>
              <a:ext cx="2260235" cy="1521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17</xdr:row>
      <xdr:rowOff>18815</xdr:rowOff>
    </xdr:from>
    <xdr:to>
      <xdr:col>5</xdr:col>
      <xdr:colOff>545629</xdr:colOff>
      <xdr:row>29</xdr:row>
      <xdr:rowOff>18815</xdr:rowOff>
    </xdr:to>
    <xdr:graphicFrame macro="">
      <xdr:nvGraphicFramePr>
        <xdr:cNvPr id="2" name="Chart 1">
          <a:extLst>
            <a:ext uri="{FF2B5EF4-FFF2-40B4-BE49-F238E27FC236}">
              <a16:creationId xmlns:a16="http://schemas.microsoft.com/office/drawing/2014/main" id="{9D95D7D5-0141-CA7B-246B-85719A010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94075</xdr:colOff>
      <xdr:row>17</xdr:row>
      <xdr:rowOff>1883</xdr:rowOff>
    </xdr:from>
    <xdr:to>
      <xdr:col>17</xdr:col>
      <xdr:colOff>610823</xdr:colOff>
      <xdr:row>30</xdr:row>
      <xdr:rowOff>65853</xdr:rowOff>
    </xdr:to>
    <xdr:graphicFrame macro="">
      <xdr:nvGraphicFramePr>
        <xdr:cNvPr id="4" name="Chart 3">
          <a:extLst>
            <a:ext uri="{FF2B5EF4-FFF2-40B4-BE49-F238E27FC236}">
              <a16:creationId xmlns:a16="http://schemas.microsoft.com/office/drawing/2014/main" id="{A5FFEE8D-1BA5-75D4-FA0B-55615B2B9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1467555</xdr:colOff>
      <xdr:row>23</xdr:row>
      <xdr:rowOff>56445</xdr:rowOff>
    </xdr:from>
    <xdr:to>
      <xdr:col>12</xdr:col>
      <xdr:colOff>18815</xdr:colOff>
      <xdr:row>30</xdr:row>
      <xdr:rowOff>56444</xdr:rowOff>
    </xdr:to>
    <mc:AlternateContent xmlns:mc="http://schemas.openxmlformats.org/markup-compatibility/2006" xmlns:a14="http://schemas.microsoft.com/office/drawing/2010/main">
      <mc:Choice Requires="a14">
        <xdr:graphicFrame macro="">
          <xdr:nvGraphicFramePr>
            <xdr:cNvPr id="6" name="Date (Year)">
              <a:extLst>
                <a:ext uri="{FF2B5EF4-FFF2-40B4-BE49-F238E27FC236}">
                  <a16:creationId xmlns:a16="http://schemas.microsoft.com/office/drawing/2014/main" id="{80CCC1B9-E26A-B343-4DF3-BC2133B17E9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7403629" y="4769557"/>
              <a:ext cx="2191927" cy="1213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29018</xdr:colOff>
      <xdr:row>8</xdr:row>
      <xdr:rowOff>15394</xdr:rowOff>
    </xdr:from>
    <xdr:to>
      <xdr:col>8</xdr:col>
      <xdr:colOff>584969</xdr:colOff>
      <xdr:row>29</xdr:row>
      <xdr:rowOff>7697</xdr:rowOff>
    </xdr:to>
    <xdr:graphicFrame macro="">
      <xdr:nvGraphicFramePr>
        <xdr:cNvPr id="2" name="Chart 1">
          <a:extLst>
            <a:ext uri="{FF2B5EF4-FFF2-40B4-BE49-F238E27FC236}">
              <a16:creationId xmlns:a16="http://schemas.microsoft.com/office/drawing/2014/main" id="{F46D2097-1776-46AC-AA18-33BA140D9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20138889" backgroundQuery="1" createdVersion="8" refreshedVersion="8" minRefreshableVersion="3" recordCount="0" supportSubquery="1" supportAdvancedDrill="1" xr:uid="{329DE65C-CDE9-429D-8232-754BE6F1C30A}">
  <cacheSource type="external" connectionId="5"/>
  <cacheFields count="1">
    <cacheField name="[Measures].[Total_Revenue]" caption="Total_Revenue" numFmtId="0" hierarchy="43" level="32767"/>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0"/>
      </fieldsUsage>
    </cacheHierarchy>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81111342589" backgroundQuery="1" createdVersion="8" refreshedVersion="8" minRefreshableVersion="3" recordCount="0" supportSubquery="1" supportAdvancedDrill="1" xr:uid="{DE8A6386-F7B2-4085-8985-CA21DCB8E4DE}">
  <cacheSource type="external" connectionId="5"/>
  <cacheFields count="2">
    <cacheField name="[Customer_RawData].[Feedback(0-5)].[Feedback(0-5)]" caption="Feedback(0-5)"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Customer_RawData].[Feedback(0-5)].&amp;[0]"/>
            <x15:cachedUniqueName index="1" name="[Customer_RawData].[Feedback(0-5)].&amp;[1]"/>
            <x15:cachedUniqueName index="2" name="[Customer_RawData].[Feedback(0-5)].&amp;[2]"/>
            <x15:cachedUniqueName index="3" name="[Customer_RawData].[Feedback(0-5)].&amp;[3]"/>
            <x15:cachedUniqueName index="4" name="[Customer_RawData].[Feedback(0-5)].&amp;[4]"/>
            <x15:cachedUniqueName index="5" name="[Customer_RawData].[Feedback(0-5)].&amp;[5]"/>
          </x15:cachedUniqueNames>
        </ext>
      </extLst>
    </cacheField>
    <cacheField name="[Measures].[Total_Revenue]" caption="Total_Revenue" numFmtId="0" hierarchy="43" level="32767"/>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2" memberValueDatatype="20" unbalanced="0">
      <fieldsUsage count="2">
        <fieldUsage x="-1"/>
        <fieldUsage x="0"/>
      </fieldsUsage>
    </cacheHierarchy>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1"/>
      </fieldsUsage>
    </cacheHierarchy>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82229398149" backgroundQuery="1" createdVersion="8" refreshedVersion="8" minRefreshableVersion="3" recordCount="0" supportSubquery="1" supportAdvancedDrill="1" xr:uid="{3AB4CE9F-FB2E-458C-882F-5FFEFE0AC433}">
  <cacheSource type="external" connectionId="5"/>
  <cacheFields count="3">
    <cacheField name="[Orders_RawData].[Salesman_Id].[Salesman_Id]" caption="Salesman_Id" numFmtId="0" hierarchy="21" level="1">
      <sharedItems count="4">
        <s v="SL01"/>
        <s v="SL011"/>
        <s v="SL015"/>
        <s v="SL09"/>
      </sharedItems>
    </cacheField>
    <cacheField name="[Measures].[Count of Order ID]" caption="Count of Order ID" numFmtId="0" hierarchy="35" level="32767"/>
    <cacheField name="[Date_Values].[Date (Year)].[Date (Year)]" caption="Date (Year)" numFmtId="0" hierarchy="8" level="1">
      <sharedItems containsSemiMixedTypes="0" containsNonDate="0" containsString="0"/>
    </cacheField>
  </cacheFields>
  <cacheHierarchies count="57">
    <cacheHierarchy uniqueName="[Customer_RawData].[Customer ID]" caption="Customer ID" attribute="1" defaultMemberUniqueName="[Customer_RawData].[Customer ID].[All]" allUniqueName="[Customer_RawData].[Customer ID].[All]" dimensionUniqueName="[Customer_RawData]" displayFolder="" count="2"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2" memberValueDatatype="130" unbalanced="0"/>
    <cacheHierarchy uniqueName="[Customer_RawData].[Address]" caption="Address" attribute="1" defaultMemberUniqueName="[Customer_RawData].[Address].[All]" allUniqueName="[Customer_RawData].[Address].[All]" dimensionUniqueName="[Customer_RawData]" displayFolder="" count="2" memberValueDatatype="130" unbalanced="0"/>
    <cacheHierarchy uniqueName="[Customer_RawData].[Feedback(0-5)]" caption="Feedback(0-5)" attribute="1" defaultMemberUniqueName="[Customer_RawData].[Feedback(0-5)].[All]" allUniqueName="[Customer_RawData].[Feedback(0-5)].[All]" dimensionUniqueName="[Customer_RawData]" displayFolder="" count="2" memberValueDatatype="20" unbalanced="0"/>
    <cacheHierarchy uniqueName="[Date_Values].[Date]" caption="Date" attribute="1" time="1" defaultMemberUniqueName="[Date_Values].[Date].[All]" allUniqueName="[Date_Values].[Date].[All]" dimensionUniqueName="[Date_Values]" displayFolder="" count="2" memberValueDatatype="7" unbalanced="0"/>
    <cacheHierarchy uniqueName="[Date_Values].[Quarter]" caption="Quarter" attribute="1" defaultMemberUniqueName="[Date_Values].[Quarter].[All]" allUniqueName="[Date_Values].[Quarter].[All]" dimensionUniqueName="[Date_Values]" displayFolder="" count="2" memberValueDatatype="20" unbalanced="0"/>
    <cacheHierarchy uniqueName="[Date_Values].[Month]" caption="Month" attribute="1" defaultMemberUniqueName="[Date_Values].[Month].[All]" allUniqueName="[Date_Values].[Month].[All]" dimensionUniqueName="[Date_Values]" displayFolder="" count="2" memberValueDatatype="20" unbalanced="0"/>
    <cacheHierarchy uniqueName="[Date_Values].[Year]" caption="Year" attribute="1" defaultMemberUniqueName="[Date_Values].[Year].[All]" allUniqueName="[Date_Values].[Year].[All]" dimensionUniqueName="[Date_Values]" displayFolder="" count="2" memberValueDatatype="20" unbalanced="0"/>
    <cacheHierarchy uniqueName="[Date_Values].[Date (Year)]" caption="Date (Year)" attribute="1" defaultMemberUniqueName="[Date_Values].[Date (Year)].[All]" allUniqueName="[Date_Values].[Date (Year)].[All]" dimensionUniqueName="[Date_Values]" displayFolder="" count="2" memberValueDatatype="130" unbalanced="0">
      <fieldsUsage count="2">
        <fieldUsage x="-1"/>
        <fieldUsage x="2"/>
      </fieldsUsage>
    </cacheHierarchy>
    <cacheHierarchy uniqueName="[Date_Values].[Date (Quarter)]" caption="Date (Quarter)" attribute="1" defaultMemberUniqueName="[Date_Values].[Date (Quarter)].[All]" allUniqueName="[Date_Values].[Date (Quarter)].[All]" dimensionUniqueName="[Date_Values]" displayFolder="" count="2" memberValueDatatype="130" unbalanced="0"/>
    <cacheHierarchy uniqueName="[Date_Values].[Date (Month)]" caption="Date (Month)" attribute="1" defaultMemberUniqueName="[Date_Values].[Date (Month)].[All]" allUniqueName="[Date_Values].[Date (Month)].[All]" dimensionUniqueName="[Date_Values]" displayFolder="" count="2" memberValueDatatype="130" unbalanced="0"/>
    <cacheHierarchy uniqueName="[Date_Values].[Date (Month)1]" caption="Date (Month)1" attribute="1" defaultMemberUniqueName="[Date_Values].[Date (Month)1].[All]" allUniqueName="[Date_Values].[Date (Month)1].[All]" dimensionUniqueName="[Date_Values]" displayFolder="" count="2" memberValueDatatype="130" unbalanced="0"/>
    <cacheHierarchy uniqueName="[Orders_RawData].[Order ID]" caption="Order ID" attribute="1" defaultMemberUniqueName="[Orders_RawData].[Order ID].[All]" allUniqueName="[Orders_RawData].[Order ID].[All]" dimensionUniqueName="[Orders_RawData]" displayFolder="" count="2" memberValueDatatype="130" unbalanced="0"/>
    <cacheHierarchy uniqueName="[Orders_RawData].[Product ID]" caption="Product ID" attribute="1" defaultMemberUniqueName="[Orders_RawData].[Product ID].[All]" allUniqueName="[Orders_RawData].[Product ID].[All]" dimensionUniqueName="[Orders_RawData]" displayFolder="" count="2" memberValueDatatype="130" unbalanced="0"/>
    <cacheHierarchy uniqueName="[Orders_RawData].[Customer ID]" caption="Customer ID" attribute="1" defaultMemberUniqueName="[Orders_RawData].[Customer ID].[All]" allUniqueName="[Orders_RawData].[Customer ID].[All]" dimensionUniqueName="[Orders_RawData]" displayFolder="" count="2" memberValueDatatype="130" unbalanced="0"/>
    <cacheHierarchy uniqueName="[Orders_RawData].[Order Date]" caption="Order Date" attribute="1" time="1" defaultMemberUniqueName="[Orders_RawData].[Order Date].[All]" allUniqueName="[Orders_RawData].[Order Date].[All]" dimensionUniqueName="[Orders_RawData]" displayFolder="" count="2" memberValueDatatype="7" unbalanced="0"/>
    <cacheHierarchy uniqueName="[Orders_RawData].[Area]" caption="Area" attribute="1" defaultMemberUniqueName="[Orders_RawData].[Area].[All]" allUniqueName="[Orders_RawData].[Area].[All]" dimensionUniqueName="[Orders_RawData]" displayFolder="" count="2" memberValueDatatype="130" unbalanced="0"/>
    <cacheHierarchy uniqueName="[Orders_RawData].[State]" caption="State" attribute="1" defaultMemberUniqueName="[Orders_RawData].[State].[All]" allUniqueName="[Orders_RawData].[State].[All]" dimensionUniqueName="[Orders_RawData]" displayFolder="" count="2" memberValueDatatype="130" unbalanced="0"/>
    <cacheHierarchy uniqueName="[Orders_RawData].[Pin code]" caption="Pin code" attribute="1" defaultMemberUniqueName="[Orders_RawData].[Pin code].[All]" allUniqueName="[Orders_RawData].[Pin code].[All]" dimensionUniqueName="[Orders_RawData]" displayFolder="" count="2" memberValueDatatype="20" unbalanced="0"/>
    <cacheHierarchy uniqueName="[Orders_RawData].[Order_Amount]" caption="Order_Amount" attribute="1" defaultMemberUniqueName="[Orders_RawData].[Order_Amount].[All]" allUniqueName="[Orders_RawData].[Order_Amount].[All]" dimensionUniqueName="[Orders_RawData]" displayFolder="" count="2" memberValueDatatype="5" unbalanced="0"/>
    <cacheHierarchy uniqueName="[Orders_RawData].[Ship Method]" caption="Ship Method" attribute="1" defaultMemberUniqueName="[Orders_RawData].[Ship Method].[All]" allUniqueName="[Orders_RawData].[Ship Method].[All]" dimensionUniqueName="[Orders_RawData]" displayFolder="" count="2" memberValueDatatype="130" unbalanced="0"/>
    <cacheHierarchy uniqueName="[Orders_RawData].[Salesman_Id]" caption="Salesman_Id" attribute="1" defaultMemberUniqueName="[Orders_RawData].[Salesman_Id].[All]" allUniqueName="[Orders_RawData].[Salesman_Id].[All]" dimensionUniqueName="[Orders_RawData]" displayFolder="" count="2" memberValueDatatype="130" unbalanced="0">
      <fieldsUsage count="2">
        <fieldUsage x="-1"/>
        <fieldUsage x="0"/>
      </fieldsUsage>
    </cacheHierarchy>
    <cacheHierarchy uniqueName="[Orders_RawData].[Order Date (Year)]" caption="Order Date (Year)" attribute="1" defaultMemberUniqueName="[Orders_RawData].[Order Date (Year)].[All]" allUniqueName="[Orders_RawData].[Order Date (Year)].[All]" dimensionUniqueName="[Orders_RawData]" displayFolder="" count="2"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2"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2" memberValueDatatype="130" unbalanced="0"/>
    <cacheHierarchy uniqueName="[Product_RawData].[Product ID]" caption="Product ID" attribute="1" defaultMemberUniqueName="[Product_RawData].[Product ID].[All]" allUniqueName="[Product_RawData].[Product ID].[All]" dimensionUniqueName="[Product_RawData]" displayFolder="" count="2" memberValueDatatype="130" unbalanced="0"/>
    <cacheHierarchy uniqueName="[Product_RawData].[Product Cost]" caption="Product Cost" attribute="1" defaultMemberUniqueName="[Product_RawData].[Product Cost].[All]" allUniqueName="[Product_RawData].[Product Cost].[All]" dimensionUniqueName="[Product_RawData]" displayFolder="" count="2" memberValueDatatype="6" unbalanced="0"/>
    <cacheHierarchy uniqueName="[Product_RawData].[Item Category]" caption="Item Category" attribute="1" defaultMemberUniqueName="[Product_RawData].[Item Category].[All]" allUniqueName="[Product_RawData].[Item Category].[All]" dimensionUniqueName="[Product_RawData]" displayFolder="" count="2" memberValueDatatype="130" unbalanced="0"/>
    <cacheHierarchy uniqueName="[Product_RawData].[Item Name]" caption="Item Name" attribute="1" defaultMemberUniqueName="[Product_RawData].[Item Name].[All]" allUniqueName="[Product_RawData].[Item Name].[All]" dimensionUniqueName="[Product_RawData]" displayFolder="" count="2"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2" memberValueDatatype="20" unbalanced="0"/>
    <cacheHierarchy uniqueName="[Date_Values].[Date (Month Index)]" caption="Date (Month Index)" attribute="1" defaultMemberUniqueName="[Date_Values].[Date (Month Index)].[All]" allUniqueName="[Date_Values].[Date (Month Index)].[All]" dimensionUniqueName="[Date_Values]" displayFolder="" count="2"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2"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oneField="1">
      <fieldsUsage count="1">
        <fieldUsage x="1"/>
      </fieldsUsage>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09953706" backgroundQuery="1" createdVersion="3" refreshedVersion="8" minRefreshableVersion="3" recordCount="0" supportSubquery="1" supportAdvancedDrill="1" xr:uid="{516ABEF3-78F0-4BC7-AC3D-9326C7DE1D94}">
  <cacheSource type="external" connectionId="5">
    <extLst>
      <ext xmlns:x14="http://schemas.microsoft.com/office/spreadsheetml/2009/9/main" uri="{F057638F-6D5F-4e77-A914-E7F072B9BCA8}">
        <x14:sourceConnection name="ThisWorkbookDataModel"/>
      </ext>
    </extLst>
  </cacheSource>
  <cacheFields count="0"/>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2"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4733626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16087964" backgroundQuery="1" createdVersion="3" refreshedVersion="8" minRefreshableVersion="3" recordCount="0" supportSubquery="1" supportAdvancedDrill="1" xr:uid="{02B67023-2559-4B28-A405-883431B53430}">
  <cacheSource type="external" connectionId="5">
    <extLst>
      <ext xmlns:x14="http://schemas.microsoft.com/office/spreadsheetml/2009/9/main" uri="{F057638F-6D5F-4e77-A914-E7F072B9BCA8}">
        <x14:sourceConnection name="ThisWorkbookDataModel"/>
      </ext>
    </extLst>
  </cacheSource>
  <cacheFields count="0"/>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2"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579185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74613425926" backgroundQuery="1" createdVersion="3" refreshedVersion="8" minRefreshableVersion="3" recordCount="0" supportSubquery="1" supportAdvancedDrill="1" xr:uid="{F65C6922-ACA8-4D61-BF12-0EACE3967211}">
  <cacheSource type="external" connectionId="5">
    <extLst>
      <ext xmlns:x14="http://schemas.microsoft.com/office/spreadsheetml/2009/9/main" uri="{F057638F-6D5F-4e77-A914-E7F072B9BCA8}">
        <x14:sourceConnection name="ThisWorkbookDataModel"/>
      </ext>
    </extLst>
  </cacheSource>
  <cacheFields count="0"/>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2"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22593126"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13310185" backgroundQuery="1" createdVersion="8" refreshedVersion="8" minRefreshableVersion="3" recordCount="0" supportSubquery="1" supportAdvancedDrill="1" xr:uid="{5DAE617D-271E-4196-BFF4-9B68521AF0B0}">
  <cacheSource type="external" connectionId="5">
    <extLst>
      <ext xmlns:x14="http://schemas.microsoft.com/office/spreadsheetml/2009/9/main" uri="{F057638F-6D5F-4e77-A914-E7F072B9BCA8}">
        <x14:sourceConnection name="ThisWorkbookDataModel"/>
      </ext>
    </extLst>
  </cacheSource>
  <cacheFields count="3">
    <cacheField name="[Measures].[Total_Revenue]" caption="Total_Revenue" numFmtId="0" hierarchy="43" level="32767"/>
    <cacheField name="[Orders_RawData].[State].[State]" caption="State" numFmtId="0" hierarchy="17" level="1">
      <sharedItems count="22">
        <s v="Alabama"/>
        <s v="Arizona"/>
        <s v="California"/>
        <s v="Delaware"/>
        <s v="Florida"/>
        <s v="Illinois"/>
        <s v="Indiana"/>
        <s v="Kentucky"/>
        <s v="Michigan"/>
        <s v="Minnesota"/>
        <s v="Nebraska"/>
        <s v="New York"/>
        <s v="North Carolina"/>
        <s v="Oregon"/>
        <s v="Pennsylvania"/>
        <s v="South Carolina"/>
        <s v="Tennessee"/>
        <s v="Texas"/>
        <s v="Utah"/>
        <s v="Virginia"/>
        <s v="Washington"/>
        <s v="Wisconsin"/>
      </sharedItems>
    </cacheField>
    <cacheField name="[Orders_RawData].[Order Date (Year)].[Order Date (Year)]" caption="Order Date (Year)" numFmtId="0" hierarchy="22" level="1">
      <sharedItems containsSemiMixedTypes="0" containsNonDate="0" containsString="0"/>
    </cacheField>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2" memberValueDatatype="130" unbalanced="0">
      <fieldsUsage count="2">
        <fieldUsage x="-1"/>
        <fieldUsage x="1"/>
      </fieldsUsage>
    </cacheHierarchy>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2" memberValueDatatype="130" unbalanced="0">
      <fieldsUsage count="2">
        <fieldUsage x="-1"/>
        <fieldUsage x="2"/>
      </fieldsUsage>
    </cacheHierarchy>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0"/>
      </fieldsUsage>
    </cacheHierarchy>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pivotCacheId="6426097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1516204" backgroundQuery="1" createdVersion="8" refreshedVersion="8" minRefreshableVersion="3" recordCount="0" supportSubquery="1" supportAdvancedDrill="1" xr:uid="{48C69FBE-BECB-41DA-A67D-BF10891E5554}">
  <cacheSource type="external" connectionId="5">
    <extLst>
      <ext xmlns:x14="http://schemas.microsoft.com/office/spreadsheetml/2009/9/main" uri="{F057638F-6D5F-4e77-A914-E7F072B9BCA8}">
        <x14:sourceConnection name="ThisWorkbookDataModel"/>
      </ext>
    </extLst>
  </cacheSource>
  <cacheFields count="3">
    <cacheField name="[Measures].[Count of Order ID]" caption="Count of Order ID" numFmtId="0" hierarchy="35" level="32767"/>
    <cacheField name="[Measures].[Unique_customer_Number]" caption="Unique_customer_Number" numFmtId="0" hierarchy="46" level="32767"/>
    <cacheField name="[Date_Values].[Date (Year)].[Date (Year)]" caption="Date (Year)" numFmtId="0" hierarchy="8" level="1">
      <sharedItems count="4">
        <s v="2015"/>
        <s v="2016"/>
        <s v="2017"/>
        <s v="2018"/>
      </sharedItems>
    </cacheField>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2" memberValueDatatype="130" unbalanced="0">
      <fieldsUsage count="2">
        <fieldUsage x="-1"/>
        <fieldUsage x="2"/>
      </fieldsUsage>
    </cacheHierarchy>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oneField="1">
      <fieldsUsage count="1">
        <fieldUsage x="0"/>
      </fieldsUsage>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oneField="1">
      <fieldsUsage count="1">
        <fieldUsage x="1"/>
      </fieldsUsage>
    </cacheHierarchy>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pivotCacheId="18178726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1678241" backgroundQuery="1" createdVersion="8" refreshedVersion="8" minRefreshableVersion="3" recordCount="0" supportSubquery="1" supportAdvancedDrill="1" xr:uid="{65D8A721-9AD5-4BFE-8211-1F9D9FA813F0}">
  <cacheSource type="external" connectionId="5">
    <extLst>
      <ext xmlns:x14="http://schemas.microsoft.com/office/spreadsheetml/2009/9/main" uri="{F057638F-6D5F-4e77-A914-E7F072B9BCA8}">
        <x14:sourceConnection name="ThisWorkbookDataModel"/>
      </ext>
    </extLst>
  </cacheSource>
  <cacheFields count="4">
    <cacheField name="[Product_RawData].[Item Category].[Item Category]" caption="Item Category" numFmtId="0" hierarchy="27" level="1">
      <sharedItems count="1">
        <s v="Furniture"/>
      </sharedItems>
    </cacheField>
    <cacheField name="[Measures].[Total_Revene_Datewise]" caption="Total_Revene_Datewise" numFmtId="0" hierarchy="50" level="32767"/>
    <cacheField name="[Date_Values].[Year].[Year]" caption="Year" numFmtId="0" hierarchy="7" level="1">
      <sharedItems containsSemiMixedTypes="0" containsString="0" containsNumber="1" containsInteger="1" minValue="2015" maxValue="2018" count="4">
        <n v="2015"/>
        <n v="2016"/>
        <n v="2017"/>
        <n v="2018"/>
      </sharedItems>
      <extLst>
        <ext xmlns:x15="http://schemas.microsoft.com/office/spreadsheetml/2010/11/main" uri="{4F2E5C28-24EA-4eb8-9CBF-B6C8F9C3D259}">
          <x15:cachedUniqueNames>
            <x15:cachedUniqueName index="0" name="[Date_Values].[Year].&amp;[2015]"/>
            <x15:cachedUniqueName index="1" name="[Date_Values].[Year].&amp;[2016]"/>
            <x15:cachedUniqueName index="2" name="[Date_Values].[Year].&amp;[2017]"/>
            <x15:cachedUniqueName index="3" name="[Date_Values].[Year].&amp;[2018]"/>
          </x15:cachedUniqueNames>
        </ext>
      </extLst>
    </cacheField>
    <cacheField name="[Date_Values].[Date (Quarter)].[Date (Quarter)]" caption="Date (Quarter)" numFmtId="0" hierarchy="9" level="1">
      <sharedItems count="4">
        <s v="Qtr1"/>
        <s v="Qtr2"/>
        <s v="Qtr3"/>
        <s v="Qtr4"/>
      </sharedItems>
    </cacheField>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2" memberValueDatatype="20" unbalanced="0">
      <fieldsUsage count="2">
        <fieldUsage x="-1"/>
        <fieldUsage x="2"/>
      </fieldsUsage>
    </cacheHierarchy>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2" memberValueDatatype="130" unbalanced="0">
      <fieldsUsage count="2">
        <fieldUsage x="-1"/>
        <fieldUsage x="3"/>
      </fieldsUsage>
    </cacheHierarchy>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2" memberValueDatatype="130" unbalanced="0">
      <fieldsUsage count="2">
        <fieldUsage x="-1"/>
        <fieldUsage x="0"/>
      </fieldsUsage>
    </cacheHierarchy>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oneField="1">
      <fieldsUsage count="1">
        <fieldUsage x="1"/>
      </fieldsUsage>
    </cacheHierarchy>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pivotCacheId="1914005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18865742" backgroundQuery="1" createdVersion="8" refreshedVersion="8" minRefreshableVersion="3" recordCount="0" supportSubquery="1" supportAdvancedDrill="1" xr:uid="{9F4D9EBD-F5C4-4EF5-AE02-603C5FE7D978}">
  <cacheSource type="external" connectionId="5">
    <extLst>
      <ext xmlns:x14="http://schemas.microsoft.com/office/spreadsheetml/2009/9/main" uri="{F057638F-6D5F-4e77-A914-E7F072B9BCA8}">
        <x14:sourceConnection name="ThisWorkbookDataModel"/>
      </ext>
    </extLst>
  </cacheSource>
  <cacheFields count="2">
    <cacheField name="[Customer_RawData].[Customer Name].[Customer Name]" caption="Customer Name" numFmtId="0" hierarchy="1" level="1">
      <sharedItems count="47">
        <s v="Alejandro Grove"/>
        <s v="Andrew Allen"/>
        <s v="Brendan Sweed"/>
        <s v="Brosina Hoffman"/>
        <s v="Christopher Schild"/>
        <s v="Claire Gute"/>
        <s v="Darren Powers"/>
        <s v="Darrin Van Huff"/>
        <s v="Duane Noonan"/>
        <s v="Elpida Rittenbach"/>
        <s v="Emily Burns"/>
        <s v="Eric Hoffmann"/>
        <s v="Erin Smith"/>
        <s v="Gary Mitchum"/>
        <s v="Gene Hale"/>
        <s v="Harold Pawlan"/>
        <s v="Henry MacAllister"/>
        <s v="Irene Maddox"/>
        <s v="Janet Molinari"/>
        <s v="Jim Sink"/>
        <s v="Joel Eaton"/>
        <s v="Julie Creighton"/>
        <s v="Karen Daniels"/>
        <s v="Karl Braun"/>
        <s v="Katherine Ducich"/>
        <s v="Ken Black"/>
        <s v="Ken Brennan"/>
        <s v="Kunst Miller"/>
        <s v="Lena Hernandez"/>
        <s v="Linda Cazamias"/>
        <s v="Matt Abelman"/>
        <s v="Odella Nelson"/>
        <s v="Parhena Norris"/>
        <s v="Patrick O'Donnell"/>
        <s v="Paul Gonzalez"/>
        <s v="Paul Stevenson"/>
        <s v="Pete Kriz"/>
        <s v="Rick Bensley"/>
        <s v="Roger Barcio"/>
        <s v="Ruben Ausman"/>
        <s v="Sandra Flanagan"/>
        <s v="Sean O'Donnell"/>
        <s v="Steve Nguyen"/>
        <s v="Stewart Carmichael"/>
        <s v="Ted Butterfield"/>
        <s v="Tracy Blumstein"/>
        <s v="Zuschuss Donatelli"/>
      </sharedItems>
    </cacheField>
    <cacheField name="[Measures].[Total_Revenue]" caption="Total_Revenue" numFmtId="0" hierarchy="43" level="32767"/>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2" memberValueDatatype="130" unbalanced="0">
      <fieldsUsage count="2">
        <fieldUsage x="-1"/>
        <fieldUsage x="0"/>
      </fieldsUsage>
    </cacheHierarchy>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1"/>
      </fieldsUsage>
    </cacheHierarchy>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pivotCacheId="9130453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8527662037" backgroundQuery="1" createdVersion="8" refreshedVersion="8" minRefreshableVersion="3" recordCount="0" supportSubquery="1" supportAdvancedDrill="1" xr:uid="{0AFE72FF-AB43-4CB3-9F24-4A34415A892E}">
  <cacheSource type="external" connectionId="5">
    <extLst>
      <ext xmlns:x14="http://schemas.microsoft.com/office/spreadsheetml/2009/9/main" uri="{F057638F-6D5F-4e77-A914-E7F072B9BCA8}">
        <x14:sourceConnection name="ThisWorkbookDataModel"/>
      </ext>
    </extLst>
  </cacheSource>
  <cacheFields count="5">
    <cacheField name="[Measures].[Profit]" caption="Profit" numFmtId="0" hierarchy="51" level="32767"/>
    <cacheField name="[Measures].[Total_Revenue]" caption="Total_Revenue" numFmtId="0" hierarchy="43" level="32767"/>
    <cacheField name="[Measures].[ARPU]" caption="ARPU" numFmtId="0" hierarchy="47" level="32767"/>
    <cacheField name="[Product_RawData].[Item Category].[Item Category]" caption="Item Category" numFmtId="0" hierarchy="27" level="1">
      <sharedItems count="3">
        <s v="Furniture"/>
        <s v="Office Supplies"/>
        <s v="Technology"/>
      </sharedItems>
    </cacheField>
    <cacheField name="[Date_Values].[Date (Year)].[Date (Year)]" caption="Date (Year)" numFmtId="0" hierarchy="8" level="1">
      <sharedItems containsSemiMixedTypes="0" containsNonDate="0" containsString="0"/>
    </cacheField>
  </cacheFields>
  <cacheHierarchies count="57">
    <cacheHierarchy uniqueName="[Customer_RawData].[Customer ID]" caption="Customer ID" attribute="1" defaultMemberUniqueName="[Customer_RawData].[Customer ID].[All]" allUniqueName="[Customer_RawData].[Customer ID].[All]" dimensionUniqueName="[Customer_RawData]" displayFolder="" count="2"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2" memberValueDatatype="130" unbalanced="0"/>
    <cacheHierarchy uniqueName="[Customer_RawData].[Address]" caption="Address" attribute="1" defaultMemberUniqueName="[Customer_RawData].[Address].[All]" allUniqueName="[Customer_RawData].[Address].[All]" dimensionUniqueName="[Customer_RawData]" displayFolder="" count="2" memberValueDatatype="130" unbalanced="0"/>
    <cacheHierarchy uniqueName="[Customer_RawData].[Feedback(0-5)]" caption="Feedback(0-5)" attribute="1" defaultMemberUniqueName="[Customer_RawData].[Feedback(0-5)].[All]" allUniqueName="[Customer_RawData].[Feedback(0-5)].[All]" dimensionUniqueName="[Customer_RawData]" displayFolder="" count="2" memberValueDatatype="20" unbalanced="0"/>
    <cacheHierarchy uniqueName="[Date_Values].[Date]" caption="Date" attribute="1" time="1" defaultMemberUniqueName="[Date_Values].[Date].[All]" allUniqueName="[Date_Values].[Date].[All]" dimensionUniqueName="[Date_Values]" displayFolder="" count="2" memberValueDatatype="7" unbalanced="0"/>
    <cacheHierarchy uniqueName="[Date_Values].[Quarter]" caption="Quarter" attribute="1" defaultMemberUniqueName="[Date_Values].[Quarter].[All]" allUniqueName="[Date_Values].[Quarter].[All]" dimensionUniqueName="[Date_Values]" displayFolder="" count="2" memberValueDatatype="20" unbalanced="0"/>
    <cacheHierarchy uniqueName="[Date_Values].[Month]" caption="Month" attribute="1" defaultMemberUniqueName="[Date_Values].[Month].[All]" allUniqueName="[Date_Values].[Month].[All]" dimensionUniqueName="[Date_Values]" displayFolder="" count="2" memberValueDatatype="20" unbalanced="0"/>
    <cacheHierarchy uniqueName="[Date_Values].[Year]" caption="Year" attribute="1" defaultMemberUniqueName="[Date_Values].[Year].[All]" allUniqueName="[Date_Values].[Year].[All]" dimensionUniqueName="[Date_Values]" displayFolder="" count="2" memberValueDatatype="20" unbalanced="0"/>
    <cacheHierarchy uniqueName="[Date_Values].[Date (Year)]" caption="Date (Year)" attribute="1" defaultMemberUniqueName="[Date_Values].[Date (Year)].[All]" allUniqueName="[Date_Values].[Date (Year)].[All]" dimensionUniqueName="[Date_Values]" displayFolder="" count="2" memberValueDatatype="130" unbalanced="0">
      <fieldsUsage count="2">
        <fieldUsage x="-1"/>
        <fieldUsage x="4"/>
      </fieldsUsage>
    </cacheHierarchy>
    <cacheHierarchy uniqueName="[Date_Values].[Date (Quarter)]" caption="Date (Quarter)" attribute="1" defaultMemberUniqueName="[Date_Values].[Date (Quarter)].[All]" allUniqueName="[Date_Values].[Date (Quarter)].[All]" dimensionUniqueName="[Date_Values]" displayFolder="" count="2" memberValueDatatype="130" unbalanced="0"/>
    <cacheHierarchy uniqueName="[Date_Values].[Date (Month)]" caption="Date (Month)" attribute="1" defaultMemberUniqueName="[Date_Values].[Date (Month)].[All]" allUniqueName="[Date_Values].[Date (Month)].[All]" dimensionUniqueName="[Date_Values]" displayFolder="" count="2" memberValueDatatype="130" unbalanced="0"/>
    <cacheHierarchy uniqueName="[Date_Values].[Date (Month)1]" caption="Date (Month)1" attribute="1" defaultMemberUniqueName="[Date_Values].[Date (Month)1].[All]" allUniqueName="[Date_Values].[Date (Month)1].[All]" dimensionUniqueName="[Date_Values]" displayFolder="" count="2" memberValueDatatype="130" unbalanced="0"/>
    <cacheHierarchy uniqueName="[Orders_RawData].[Order ID]" caption="Order ID" attribute="1" defaultMemberUniqueName="[Orders_RawData].[Order ID].[All]" allUniqueName="[Orders_RawData].[Order ID].[All]" dimensionUniqueName="[Orders_RawData]" displayFolder="" count="2" memberValueDatatype="130" unbalanced="0"/>
    <cacheHierarchy uniqueName="[Orders_RawData].[Product ID]" caption="Product ID" attribute="1" defaultMemberUniqueName="[Orders_RawData].[Product ID].[All]" allUniqueName="[Orders_RawData].[Product ID].[All]" dimensionUniqueName="[Orders_RawData]" displayFolder="" count="2" memberValueDatatype="130" unbalanced="0"/>
    <cacheHierarchy uniqueName="[Orders_RawData].[Customer ID]" caption="Customer ID" attribute="1" defaultMemberUniqueName="[Orders_RawData].[Customer ID].[All]" allUniqueName="[Orders_RawData].[Customer ID].[All]" dimensionUniqueName="[Orders_RawData]" displayFolder="" count="2" memberValueDatatype="130" unbalanced="0"/>
    <cacheHierarchy uniqueName="[Orders_RawData].[Order Date]" caption="Order Date" attribute="1" time="1" defaultMemberUniqueName="[Orders_RawData].[Order Date].[All]" allUniqueName="[Orders_RawData].[Order Date].[All]" dimensionUniqueName="[Orders_RawData]" displayFolder="" count="2" memberValueDatatype="7" unbalanced="0"/>
    <cacheHierarchy uniqueName="[Orders_RawData].[Area]" caption="Area" attribute="1" defaultMemberUniqueName="[Orders_RawData].[Area].[All]" allUniqueName="[Orders_RawData].[Area].[All]" dimensionUniqueName="[Orders_RawData]" displayFolder="" count="2" memberValueDatatype="130" unbalanced="0"/>
    <cacheHierarchy uniqueName="[Orders_RawData].[State]" caption="State" attribute="1" defaultMemberUniqueName="[Orders_RawData].[State].[All]" allUniqueName="[Orders_RawData].[State].[All]" dimensionUniqueName="[Orders_RawData]" displayFolder="" count="2" memberValueDatatype="130" unbalanced="0"/>
    <cacheHierarchy uniqueName="[Orders_RawData].[Pin code]" caption="Pin code" attribute="1" defaultMemberUniqueName="[Orders_RawData].[Pin code].[All]" allUniqueName="[Orders_RawData].[Pin code].[All]" dimensionUniqueName="[Orders_RawData]" displayFolder="" count="2" memberValueDatatype="20" unbalanced="0"/>
    <cacheHierarchy uniqueName="[Orders_RawData].[Order_Amount]" caption="Order_Amount" attribute="1" defaultMemberUniqueName="[Orders_RawData].[Order_Amount].[All]" allUniqueName="[Orders_RawData].[Order_Amount].[All]" dimensionUniqueName="[Orders_RawData]" displayFolder="" count="2" memberValueDatatype="5" unbalanced="0"/>
    <cacheHierarchy uniqueName="[Orders_RawData].[Ship Method]" caption="Ship Method" attribute="1" defaultMemberUniqueName="[Orders_RawData].[Ship Method].[All]" allUniqueName="[Orders_RawData].[Ship Method].[All]" dimensionUniqueName="[Orders_RawData]" displayFolder="" count="2" memberValueDatatype="130" unbalanced="0"/>
    <cacheHierarchy uniqueName="[Orders_RawData].[Salesman_Id]" caption="Salesman_Id" attribute="1" defaultMemberUniqueName="[Orders_RawData].[Salesman_Id].[All]" allUniqueName="[Orders_RawData].[Salesman_Id].[All]" dimensionUniqueName="[Orders_RawData]" displayFolder="" count="2"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2"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2"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2" memberValueDatatype="130" unbalanced="0"/>
    <cacheHierarchy uniqueName="[Product_RawData].[Product ID]" caption="Product ID" attribute="1" defaultMemberUniqueName="[Product_RawData].[Product ID].[All]" allUniqueName="[Product_RawData].[Product ID].[All]" dimensionUniqueName="[Product_RawData]" displayFolder="" count="2" memberValueDatatype="130" unbalanced="0"/>
    <cacheHierarchy uniqueName="[Product_RawData].[Product Cost]" caption="Product Cost" attribute="1" defaultMemberUniqueName="[Product_RawData].[Product Cost].[All]" allUniqueName="[Product_RawData].[Product Cost].[All]" dimensionUniqueName="[Product_RawData]" displayFolder="" count="2" memberValueDatatype="6" unbalanced="0"/>
    <cacheHierarchy uniqueName="[Product_RawData].[Item Category]" caption="Item Category" attribute="1" defaultMemberUniqueName="[Product_RawData].[Item Category].[All]" allUniqueName="[Product_RawData].[Item Category].[All]" dimensionUniqueName="[Product_RawData]" displayFolder="" count="2" memberValueDatatype="130" unbalanced="0">
      <fieldsUsage count="2">
        <fieldUsage x="-1"/>
        <fieldUsage x="3"/>
      </fieldsUsage>
    </cacheHierarchy>
    <cacheHierarchy uniqueName="[Product_RawData].[Item Name]" caption="Item Name" attribute="1" defaultMemberUniqueName="[Product_RawData].[Item Name].[All]" allUniqueName="[Product_RawData].[Item Name].[All]" dimensionUniqueName="[Product_RawData]" displayFolder="" count="2"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2" memberValueDatatype="20" unbalanced="0"/>
    <cacheHierarchy uniqueName="[Date_Values].[Date (Month Index)]" caption="Date (Month Index)" attribute="1" defaultMemberUniqueName="[Date_Values].[Date (Month Index)].[All]" allUniqueName="[Date_Values].[Date (Month Index)].[All]" dimensionUniqueName="[Date_Values]" displayFolder="" count="2"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2"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1"/>
      </fieldsUsage>
    </cacheHierarchy>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oneField="1">
      <fieldsUsage count="1">
        <fieldUsage x="2"/>
      </fieldsUsage>
    </cacheHierarchy>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oneField="1">
      <fieldsUsage count="1">
        <fieldUsage x="0"/>
      </fieldsUsage>
    </cacheHierarchy>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pivotCacheId="1969607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22569445" backgroundQuery="1" createdVersion="8" refreshedVersion="8" minRefreshableVersion="3" recordCount="0" supportSubquery="1" supportAdvancedDrill="1" xr:uid="{78C8758A-D2FF-499B-A313-D1F7AA4E13D5}">
  <cacheSource type="external" connectionId="5"/>
  <cacheFields count="2">
    <cacheField name="[Customer_RawData].[Customer Name].[Customer Name]" caption="Customer Name" numFmtId="0" hierarchy="1" level="1">
      <sharedItems count="25">
        <s v="Brendan Sweed"/>
        <s v="Brosina Hoffman"/>
        <s v="Claire Gute"/>
        <s v="Darren Powers"/>
        <s v="Duane Noonan"/>
        <s v="Eric Hoffmann"/>
        <s v="Gene Hale"/>
        <s v="Harold Pawlan"/>
        <s v="Janet Molinari"/>
        <s v="Jim Sink"/>
        <s v="Joel Eaton"/>
        <s v="Karl Braun"/>
        <s v="Ken Black"/>
        <s v="Ken Brennan"/>
        <s v="Kunst Miller"/>
        <s v="Lena Hernandez"/>
        <s v="Odella Nelson"/>
        <s v="Patrick O'Donnell"/>
        <s v="Paul Gonzalez"/>
        <s v="Sean O'Donnell"/>
        <s v="Steve Nguyen"/>
        <s v="Stewart Carmichael"/>
        <s v="Ted Butterfield"/>
        <s v="Tracy Blumstein"/>
        <s v="Zuschuss Donatelli"/>
      </sharedItems>
    </cacheField>
    <cacheField name="[Measures].[Total_Orders]" caption="Total_Orders" numFmtId="0" hierarchy="44" level="32767"/>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2" memberValueDatatype="130" unbalanced="0">
      <fieldsUsage count="2">
        <fieldUsage x="-1"/>
        <fieldUsage x="0"/>
      </fieldsUsage>
    </cacheHierarchy>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cacheHierarchy uniqueName="[Measures].[Total_Orders]" caption="Total_Orders" measure="1" displayFolder="" measureGroup="Orders_RawData" count="0" oneField="1">
      <fieldsUsage count="1">
        <fieldUsage x="1"/>
      </fieldsUsage>
    </cacheHierarchy>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23842592" backgroundQuery="1" createdVersion="8" refreshedVersion="8" minRefreshableVersion="3" recordCount="0" supportSubquery="1" supportAdvancedDrill="1" xr:uid="{39628302-FEDB-435A-B378-2184520BE55E}">
  <cacheSource type="external" connectionId="5"/>
  <cacheFields count="2">
    <cacheField name="[Customer_RawData].[Customer Name].[Customer Name]" caption="Customer Name" numFmtId="0" hierarchy="1" level="1">
      <sharedItems count="5">
        <s v="Brendan Sweed"/>
        <s v="Brosina Hoffman"/>
        <s v="Gene Hale"/>
        <s v="Steve Nguyen"/>
        <s v="Tracy Blumstein"/>
      </sharedItems>
    </cacheField>
    <cacheField name="[Measures].[Total_Revenue]" caption="Total_Revenue" numFmtId="0" hierarchy="43" level="32767"/>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2" memberValueDatatype="130" unbalanced="0">
      <fieldsUsage count="2">
        <fieldUsage x="-1"/>
        <fieldUsage x="0"/>
      </fieldsUsage>
    </cacheHierarchy>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1"/>
      </fieldsUsage>
    </cacheHierarchy>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25231485" backgroundQuery="1" createdVersion="8" refreshedVersion="8" minRefreshableVersion="3" recordCount="0" supportSubquery="1" supportAdvancedDrill="1" xr:uid="{4FFE0677-89E6-4060-9D5D-DB05479573C5}">
  <cacheSource type="external" connectionId="5"/>
  <cacheFields count="4">
    <cacheField name="[Orders_RawData].[Order Date (Year)].[Order Date (Year)]" caption="Order Date (Year)" numFmtId="0" hierarchy="22" level="1">
      <sharedItems count="4">
        <s v="2015"/>
        <s v="2016"/>
        <s v="2017"/>
        <s v="2018"/>
      </sharedItems>
    </cacheField>
    <cacheField name="[Measures].[Total_Revenue]" caption="Total_Revenue" numFmtId="0" hierarchy="43" level="32767"/>
    <cacheField name="[Orders_RawData].[Order Date (Month)].[Order Date (Month)]" caption="Order Date (Month)" numFmtId="0" hierarchy="24" level="1">
      <sharedItems count="11">
        <s v="May"/>
        <s v="Jun"/>
        <s v="Aug"/>
        <s v="Oct"/>
        <s v="Nov"/>
        <s v="Dec"/>
        <s v="Jan"/>
        <s v="Apr"/>
        <s v="Sep"/>
        <s v="Mar"/>
        <s v="Jul"/>
      </sharedItems>
    </cacheField>
    <cacheField name="[Orders_RawData].[Order Date (Quarter)].[Order Date (Quarter)]" caption="Order Date (Quarter)" numFmtId="0" hierarchy="23" level="1">
      <sharedItems count="4">
        <s v="Qtr1"/>
        <s v="Qtr2"/>
        <s v="Qtr3"/>
        <s v="Qtr4"/>
      </sharedItems>
    </cacheField>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2" memberValueDatatype="130" unbalanced="0">
      <fieldsUsage count="2">
        <fieldUsage x="-1"/>
        <fieldUsage x="0"/>
      </fieldsUsage>
    </cacheHierarchy>
    <cacheHierarchy uniqueName="[Orders_RawData].[Order Date (Quarter)]" caption="Order Date (Quarter)" attribute="1" defaultMemberUniqueName="[Orders_RawData].[Order Date (Quarter)].[All]" allUniqueName="[Orders_RawData].[Order Date (Quarter)].[All]" dimensionUniqueName="[Orders_RawData]" displayFolder="" count="2" memberValueDatatype="130" unbalanced="0">
      <fieldsUsage count="2">
        <fieldUsage x="-1"/>
        <fieldUsage x="3"/>
      </fieldsUsage>
    </cacheHierarchy>
    <cacheHierarchy uniqueName="[Orders_RawData].[Order Date (Month)]" caption="Order Date (Month)" attribute="1" defaultMemberUniqueName="[Orders_RawData].[Order Date (Month)].[All]" allUniqueName="[Orders_RawData].[Order Date (Month)].[All]" dimensionUniqueName="[Orders_RawData]" displayFolder="" count="2" memberValueDatatype="130" unbalanced="0">
      <fieldsUsage count="2">
        <fieldUsage x="-1"/>
        <fieldUsage x="2"/>
      </fieldsUsage>
    </cacheHierarchy>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1"/>
      </fieldsUsage>
    </cacheHierarchy>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26620371" backgroundQuery="1" createdVersion="8" refreshedVersion="8" minRefreshableVersion="3" recordCount="0" supportSubquery="1" supportAdvancedDrill="1" xr:uid="{DE125911-A554-4868-B3DB-9C570CCFFC42}">
  <cacheSource type="external" connectionId="5"/>
  <cacheFields count="4">
    <cacheField name="[Customer_RawData].[Customer Name].[Customer Name]" caption="Customer Name" numFmtId="0" hierarchy="1" level="1">
      <sharedItems count="10">
        <s v="Brendan Sweed"/>
        <s v="Brosina Hoffman"/>
        <s v="Claire Gute"/>
        <s v="Emily Burns"/>
        <s v="Gene Hale"/>
        <s v="Janet Molinari"/>
        <s v="Joel Eaton"/>
        <s v="Sean O'Donnell"/>
        <s v="Steve Nguyen"/>
        <s v="Tracy Blumstein"/>
      </sharedItems>
    </cacheField>
    <cacheField name="[Measures].[Total_Revenue]" caption="Total_Revenue" numFmtId="0" hierarchy="43" level="32767"/>
    <cacheField name="[Measures].[Average Order value]" caption="Average Order value" numFmtId="0" hierarchy="45" level="32767"/>
    <cacheField name="[Measures].[Sum of Feedback(0-5)]" caption="Sum of Feedback(0-5)" numFmtId="0" hierarchy="33" level="32767"/>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2" memberValueDatatype="130" unbalanced="0">
      <fieldsUsage count="2">
        <fieldUsage x="-1"/>
        <fieldUsage x="0"/>
      </fieldsUsage>
    </cacheHierarchy>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oneField="1">
      <fieldsUsage count="1">
        <fieldUsage x="3"/>
      </fieldsUsage>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1"/>
      </fieldsUsage>
    </cacheHierarchy>
    <cacheHierarchy uniqueName="[Measures].[Total_Orders]" caption="Total_Orders" measure="1" displayFolder="" measureGroup="Orders_RawData" count="0"/>
    <cacheHierarchy uniqueName="[Measures].[Average Order value]" caption="Average Order value" measure="1" displayFolder="" measureGroup="Orders_RawData" count="0" oneField="1">
      <fieldsUsage count="1">
        <fieldUsage x="2"/>
      </fieldsUsage>
    </cacheHierarchy>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28009256" backgroundQuery="1" createdVersion="8" refreshedVersion="8" minRefreshableVersion="3" recordCount="0" supportSubquery="1" supportAdvancedDrill="1" xr:uid="{01163346-34BD-4E4E-B513-3737CA612EE6}">
  <cacheSource type="external" connectionId="5"/>
  <cacheFields count="3">
    <cacheField name="[Product_RawData].[Item Category].[Item Category]" caption="Item Category" numFmtId="0" hierarchy="27" level="1">
      <sharedItems count="3">
        <s v="Furniture"/>
        <s v="Office Supplies"/>
        <s v="Technology"/>
      </sharedItems>
    </cacheField>
    <cacheField name="[Measures].[Total_Revenue]" caption="Total_Revenue" numFmtId="0" hierarchy="43" level="32767"/>
    <cacheField name="[Orders_RawData].[State].[State]" caption="State" numFmtId="0" hierarchy="17" level="1">
      <sharedItems containsSemiMixedTypes="0" containsNonDate="0" containsString="0"/>
    </cacheField>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2" memberValueDatatype="130" unbalanced="0">
      <fieldsUsage count="2">
        <fieldUsage x="-1"/>
        <fieldUsage x="2"/>
      </fieldsUsage>
    </cacheHierarchy>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2" memberValueDatatype="130" unbalanced="0">
      <fieldsUsage count="2">
        <fieldUsage x="-1"/>
        <fieldUsage x="0"/>
      </fieldsUsage>
    </cacheHierarchy>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1"/>
      </fieldsUsage>
    </cacheHierarchy>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32986113" backgroundQuery="1" createdVersion="8" refreshedVersion="8" minRefreshableVersion="3" recordCount="0" supportSubquery="1" supportAdvancedDrill="1" xr:uid="{7D9875B6-CCE6-44B6-9BEE-37A85FB3A2F2}">
  <cacheSource type="external" connectionId="5"/>
  <cacheFields count="5">
    <cacheField name="[Orders_RawData].[State].[State]" caption="State" numFmtId="0" hierarchy="17" level="1">
      <sharedItems count="22">
        <s v="Alabama"/>
        <s v="Arizona"/>
        <s v="California"/>
        <s v="Delaware"/>
        <s v="Florida"/>
        <s v="Illinois"/>
        <s v="Indiana"/>
        <s v="Kentucky"/>
        <s v="Michigan"/>
        <s v="Minnesota"/>
        <s v="Nebraska"/>
        <s v="New York"/>
        <s v="North Carolina"/>
        <s v="Oregon"/>
        <s v="Pennsylvania"/>
        <s v="South Carolina"/>
        <s v="Tennessee"/>
        <s v="Texas"/>
        <s v="Utah"/>
        <s v="Virginia"/>
        <s v="Washington"/>
        <s v="Wisconsin"/>
      </sharedItems>
    </cacheField>
    <cacheField name="[Measures].[Total_Revenue]" caption="Total_Revenue" numFmtId="0" hierarchy="43" level="32767"/>
    <cacheField name="[Measures].[Total_Orders]" caption="Total_Orders" numFmtId="0" hierarchy="44" level="32767"/>
    <cacheField name="[Measures].[ARPU]" caption="ARPU" numFmtId="0" hierarchy="47" level="32767"/>
    <cacheField name="[Orders_RawData].[Order Date (Year)].[Order Date (Year)]" caption="Order Date (Year)" numFmtId="0" hierarchy="22" level="1">
      <sharedItems containsSemiMixedTypes="0" containsNonDate="0" containsString="0"/>
    </cacheField>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2" memberValueDatatype="130" unbalanced="0">
      <fieldsUsage count="2">
        <fieldUsage x="-1"/>
        <fieldUsage x="0"/>
      </fieldsUsage>
    </cacheHierarchy>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2" memberValueDatatype="130" unbalanced="0">
      <fieldsUsage count="2">
        <fieldUsage x="-1"/>
        <fieldUsage x="4"/>
      </fieldsUsage>
    </cacheHierarchy>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1"/>
      </fieldsUsage>
    </cacheHierarchy>
    <cacheHierarchy uniqueName="[Measures].[Total_Orders]" caption="Total_Orders" measure="1" displayFolder="" measureGroup="Orders_RawData" count="0" oneField="1">
      <fieldsUsage count="1">
        <fieldUsage x="2"/>
      </fieldsUsage>
    </cacheHierarchy>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oneField="1">
      <fieldsUsage count="1">
        <fieldUsage x="3"/>
      </fieldsUsage>
    </cacheHierarchy>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047916669" backgroundQuery="1" createdVersion="8" refreshedVersion="8" minRefreshableVersion="3" recordCount="0" supportSubquery="1" supportAdvancedDrill="1" xr:uid="{7D7DFF83-A631-4DD0-AE10-E5C757A5EB5F}">
  <cacheSource type="external" connectionId="5"/>
  <cacheFields count="2">
    <cacheField name="[Date_Values].[Date (Year)].[Date (Year)]" caption="Date (Year)" numFmtId="0" hierarchy="8" level="1">
      <sharedItems count="4">
        <s v="2015"/>
        <s v="2016"/>
        <s v="2017"/>
        <s v="2018"/>
      </sharedItems>
    </cacheField>
    <cacheField name="[Measures].[Total_Revene_Datewise]" caption="Total_Revene_Datewise" numFmtId="0" hierarchy="50" level="32767"/>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2" memberValueDatatype="130" unbalanced="0">
      <fieldsUsage count="2">
        <fieldUsage x="-1"/>
        <fieldUsage x="0"/>
      </fieldsUsage>
    </cacheHierarchy>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cacheHierarchy uniqueName="[Measures].[Total_Orders]" caption="Total_Orders" measure="1" displayFolder="" measureGroup="Orders_RawData" count="0"/>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cacheHierarchy uniqueName="[Measures].[ARPU]" caption="ARPU" measure="1" displayFolder="" measureGroup="Orders_RawData" count="0"/>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oneField="1">
      <fieldsUsage count="1">
        <fieldUsage x="1"/>
      </fieldsUsage>
    </cacheHierarchy>
    <cacheHierarchy uniqueName="[Measures].[Profit]" caption="Profit" measure="1" displayFolder="" measureGroup="Orders_RawData" count="0"/>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903.960244097223" backgroundQuery="1" createdVersion="8" refreshedVersion="8" minRefreshableVersion="3" recordCount="0" supportSubquery="1" supportAdvancedDrill="1" xr:uid="{257ED3E5-0C6B-41B9-8D5E-6C473FD285D8}">
  <cacheSource type="external" connectionId="5"/>
  <cacheFields count="5">
    <cacheField name="[Measures].[Total_Orders]" caption="Total_Orders" numFmtId="0" hierarchy="44" level="32767"/>
    <cacheField name="[Measures].[ARPU]" caption="ARPU" numFmtId="0" hierarchy="47" level="32767"/>
    <cacheField name="[Measures].[Unique_customer_Number]" caption="Unique_customer_Number" numFmtId="0" hierarchy="46" level="32767"/>
    <cacheField name="[Measures].[Total_Revenue]" caption="Total_Revenue" numFmtId="0" hierarchy="43" level="32767"/>
    <cacheField name="[Measures].[Profit]" caption="Profit" numFmtId="0" hierarchy="51" level="32767"/>
  </cacheFields>
  <cacheHierarchies count="57">
    <cacheHierarchy uniqueName="[Customer_RawData].[Customer ID]" caption="Customer ID" attribute="1" defaultMemberUniqueName="[Customer_RawData].[Customer ID].[All]" allUniqueName="[Customer_RawData].[Customer ID].[All]" dimensionUniqueName="[Customer_RawData]" displayFolder="" count="0" memberValueDatatype="130" unbalanced="0"/>
    <cacheHierarchy uniqueName="[Customer_RawData].[Customer Name]" caption="Customer Name" attribute="1" defaultMemberUniqueName="[Customer_RawData].[Customer Name].[All]" allUniqueName="[Customer_RawData].[Customer Name].[All]" dimensionUniqueName="[Customer_RawData]" displayFolder="" count="0" memberValueDatatype="130" unbalanced="0"/>
    <cacheHierarchy uniqueName="[Customer_RawData].[Address]" caption="Address" attribute="1" defaultMemberUniqueName="[Customer_RawData].[Address].[All]" allUniqueName="[Customer_RawData].[Address].[All]" dimensionUniqueName="[Customer_RawData]" displayFolder="" count="0" memberValueDatatype="130" unbalanced="0"/>
    <cacheHierarchy uniqueName="[Customer_RawData].[Feedback(0-5)]" caption="Feedback(0-5)" attribute="1" defaultMemberUniqueName="[Customer_RawData].[Feedback(0-5)].[All]" allUniqueName="[Customer_RawData].[Feedback(0-5)].[All]" dimensionUniqueName="[Customer_RawData]" displayFolder="" count="0" memberValueDatatype="20" unbalanced="0"/>
    <cacheHierarchy uniqueName="[Date_Values].[Date]" caption="Date" attribute="1" time="1" defaultMemberUniqueName="[Date_Values].[Date].[All]" allUniqueName="[Date_Values].[Date].[All]" dimensionUniqueName="[Date_Values]" displayFolder="" count="0" memberValueDatatype="7" unbalanced="0"/>
    <cacheHierarchy uniqueName="[Date_Values].[Quarter]" caption="Quarter" attribute="1" defaultMemberUniqueName="[Date_Values].[Quarter].[All]" allUniqueName="[Date_Values].[Quarter].[All]" dimensionUniqueName="[Date_Values]" displayFolder="" count="0" memberValueDatatype="20" unbalanced="0"/>
    <cacheHierarchy uniqueName="[Date_Values].[Month]" caption="Month" attribute="1" defaultMemberUniqueName="[Date_Values].[Month].[All]" allUniqueName="[Date_Values].[Month].[All]" dimensionUniqueName="[Date_Values]" displayFolder="" count="0" memberValueDatatype="20" unbalanced="0"/>
    <cacheHierarchy uniqueName="[Date_Values].[Year]" caption="Year" attribute="1" defaultMemberUniqueName="[Date_Values].[Year].[All]" allUniqueName="[Date_Values].[Year].[All]" dimensionUniqueName="[Date_Values]" displayFolder="" count="0" memberValueDatatype="20" unbalanced="0"/>
    <cacheHierarchy uniqueName="[Date_Values].[Date (Year)]" caption="Date (Year)" attribute="1" defaultMemberUniqueName="[Date_Values].[Date (Year)].[All]" allUniqueName="[Date_Values].[Date (Year)].[All]" dimensionUniqueName="[Date_Values]" displayFolder="" count="0" memberValueDatatype="130" unbalanced="0"/>
    <cacheHierarchy uniqueName="[Date_Values].[Date (Quarter)]" caption="Date (Quarter)" attribute="1" defaultMemberUniqueName="[Date_Values].[Date (Quarter)].[All]" allUniqueName="[Date_Values].[Date (Quarter)].[All]" dimensionUniqueName="[Date_Values]" displayFolder="" count="0" memberValueDatatype="130" unbalanced="0"/>
    <cacheHierarchy uniqueName="[Date_Values].[Date (Month)]" caption="Date (Month)" attribute="1" defaultMemberUniqueName="[Date_Values].[Date (Month)].[All]" allUniqueName="[Date_Values].[Date (Month)].[All]" dimensionUniqueName="[Date_Values]" displayFolder="" count="0" memberValueDatatype="130" unbalanced="0"/>
    <cacheHierarchy uniqueName="[Date_Values].[Date (Month)1]" caption="Date (Month)1" attribute="1" defaultMemberUniqueName="[Date_Values].[Date (Month)1].[All]" allUniqueName="[Date_Values].[Date (Month)1].[All]" dimensionUniqueName="[Date_Values]" displayFolder="" count="0" memberValueDatatype="130" unbalanced="0"/>
    <cacheHierarchy uniqueName="[Orders_RawData].[Order ID]" caption="Order ID" attribute="1" defaultMemberUniqueName="[Orders_RawData].[Order ID].[All]" allUniqueName="[Orders_RawData].[Order ID].[All]" dimensionUniqueName="[Orders_RawData]" displayFolder="" count="0" memberValueDatatype="130" unbalanced="0"/>
    <cacheHierarchy uniqueName="[Orders_RawData].[Product ID]" caption="Product ID" attribute="1" defaultMemberUniqueName="[Orders_RawData].[Product ID].[All]" allUniqueName="[Orders_RawData].[Product ID].[All]" dimensionUniqueName="[Orders_RawData]" displayFolder="" count="0" memberValueDatatype="130" unbalanced="0"/>
    <cacheHierarchy uniqueName="[Orders_RawData].[Customer ID]" caption="Customer ID" attribute="1" defaultMemberUniqueName="[Orders_RawData].[Customer ID].[All]" allUniqueName="[Orders_RawData].[Customer ID].[All]" dimensionUniqueName="[Orders_RawData]" displayFolder="" count="0" memberValueDatatype="130" unbalanced="0"/>
    <cacheHierarchy uniqueName="[Orders_RawData].[Order Date]" caption="Order Date" attribute="1" time="1" defaultMemberUniqueName="[Orders_RawData].[Order Date].[All]" allUniqueName="[Orders_RawData].[Order Date].[All]" dimensionUniqueName="[Orders_RawData]" displayFolder="" count="0" memberValueDatatype="7" unbalanced="0"/>
    <cacheHierarchy uniqueName="[Orders_RawData].[Area]" caption="Area" attribute="1" defaultMemberUniqueName="[Orders_RawData].[Area].[All]" allUniqueName="[Orders_RawData].[Area].[All]" dimensionUniqueName="[Orders_RawData]" displayFolder="" count="0" memberValueDatatype="130" unbalanced="0"/>
    <cacheHierarchy uniqueName="[Orders_RawData].[State]" caption="State" attribute="1" defaultMemberUniqueName="[Orders_RawData].[State].[All]" allUniqueName="[Orders_RawData].[State].[All]" dimensionUniqueName="[Orders_RawData]" displayFolder="" count="0" memberValueDatatype="130" unbalanced="0"/>
    <cacheHierarchy uniqueName="[Orders_RawData].[Pin code]" caption="Pin code" attribute="1" defaultMemberUniqueName="[Orders_RawData].[Pin code].[All]" allUniqueName="[Orders_RawData].[Pin code].[All]" dimensionUniqueName="[Orders_RawData]" displayFolder="" count="0" memberValueDatatype="20" unbalanced="0"/>
    <cacheHierarchy uniqueName="[Orders_RawData].[Order_Amount]" caption="Order_Amount" attribute="1" defaultMemberUniqueName="[Orders_RawData].[Order_Amount].[All]" allUniqueName="[Orders_RawData].[Order_Amount].[All]" dimensionUniqueName="[Orders_RawData]" displayFolder="" count="0" memberValueDatatype="5" unbalanced="0"/>
    <cacheHierarchy uniqueName="[Orders_RawData].[Ship Method]" caption="Ship Method" attribute="1" defaultMemberUniqueName="[Orders_RawData].[Ship Method].[All]" allUniqueName="[Orders_RawData].[Ship Method].[All]" dimensionUniqueName="[Orders_RawData]" displayFolder="" count="0" memberValueDatatype="130" unbalanced="0"/>
    <cacheHierarchy uniqueName="[Orders_RawData].[Salesman_Id]" caption="Salesman_Id" attribute="1" defaultMemberUniqueName="[Orders_RawData].[Salesman_Id].[All]" allUniqueName="[Orders_RawData].[Salesman_Id].[All]" dimensionUniqueName="[Orders_RawData]" displayFolder="" count="0" memberValueDatatype="130" unbalanced="0"/>
    <cacheHierarchy uniqueName="[Orders_RawData].[Order Date (Year)]" caption="Order Date (Year)" attribute="1" defaultMemberUniqueName="[Orders_RawData].[Order Date (Year)].[All]" allUniqueName="[Orders_RawData].[Order Date (Year)].[All]" dimensionUniqueName="[Orders_RawData]" displayFolder="" count="0" memberValueDatatype="130" unbalanced="0"/>
    <cacheHierarchy uniqueName="[Orders_RawData].[Order Date (Quarter)]" caption="Order Date (Quarter)" attribute="1" defaultMemberUniqueName="[Orders_RawData].[Order Date (Quarter)].[All]" allUniqueName="[Orders_RawData].[Order Date (Quarter)].[All]" dimensionUniqueName="[Orders_RawData]" displayFolder="" count="0" memberValueDatatype="130" unbalanced="0"/>
    <cacheHierarchy uniqueName="[Orders_RawData].[Order Date (Month)]" caption="Order Date (Month)" attribute="1" defaultMemberUniqueName="[Orders_RawData].[Order Date (Month)].[All]" allUniqueName="[Orders_RawData].[Order Date (Month)].[All]" dimensionUniqueName="[Orders_RawData]" displayFolder="" count="0" memberValueDatatype="130" unbalanced="0"/>
    <cacheHierarchy uniqueName="[Product_RawData].[Product ID]" caption="Product ID" attribute="1" defaultMemberUniqueName="[Product_RawData].[Product ID].[All]" allUniqueName="[Product_RawData].[Product ID].[All]" dimensionUniqueName="[Product_RawData]" displayFolder="" count="0" memberValueDatatype="130" unbalanced="0"/>
    <cacheHierarchy uniqueName="[Product_RawData].[Product Cost]" caption="Product Cost" attribute="1" defaultMemberUniqueName="[Product_RawData].[Product Cost].[All]" allUniqueName="[Product_RawData].[Product Cost].[All]" dimensionUniqueName="[Product_RawData]" displayFolder="" count="0" memberValueDatatype="6" unbalanced="0"/>
    <cacheHierarchy uniqueName="[Product_RawData].[Item Category]" caption="Item Category" attribute="1" defaultMemberUniqueName="[Product_RawData].[Item Category].[All]" allUniqueName="[Product_RawData].[Item Category].[All]" dimensionUniqueName="[Product_RawData]" displayFolder="" count="0" memberValueDatatype="130" unbalanced="0"/>
    <cacheHierarchy uniqueName="[Product_RawData].[Item Name]" caption="Item Name" attribute="1" defaultMemberUniqueName="[Product_RawData].[Item Name].[All]" allUniqueName="[Product_RawData].[Item Name].[All]" dimensionUniqueName="[Product_RawData]" displayFolder="" count="0" memberValueDatatype="130" unbalanced="0"/>
    <cacheHierarchy uniqueName="[Product_RawData].[Qty_in_Inventory]" caption="Qty_in_Inventory" attribute="1" defaultMemberUniqueName="[Product_RawData].[Qty_in_Inventory].[All]" allUniqueName="[Product_RawData].[Qty_in_Inventory].[All]" dimensionUniqueName="[Product_RawData]" displayFolder="" count="0" memberValueDatatype="20" unbalanced="0"/>
    <cacheHierarchy uniqueName="[Date_Values].[Date (Month Index)]" caption="Date (Month Index)" attribute="1" defaultMemberUniqueName="[Date_Values].[Date (Month Index)].[All]" allUniqueName="[Date_Values].[Date (Month Index)].[All]" dimensionUniqueName="[Date_Values]" displayFolder="" count="0" memberValueDatatype="20" unbalanced="0" hidden="1"/>
    <cacheHierarchy uniqueName="[Orders_RawData].[Order Date (Month Index)]" caption="Order Date (Month Index)" attribute="1" defaultMemberUniqueName="[Orders_RawData].[Order Date (Month Index)].[All]" allUniqueName="[Orders_RawData].[Order Date (Month Index)].[All]" dimensionUniqueName="[Orders_RawData]" displayFolder="" count="0" memberValueDatatype="20" unbalanced="0" hidden="1"/>
    <cacheHierarchy uniqueName="[Measures].[Count of Customer ID]" caption="Count of Customer ID" measure="1" displayFolder="" measureGroup="Customer_RawData" count="0">
      <extLst>
        <ext xmlns:x15="http://schemas.microsoft.com/office/spreadsheetml/2010/11/main" uri="{B97F6D7D-B522-45F9-BDA1-12C45D357490}">
          <x15:cacheHierarchy aggregatedColumn="0"/>
        </ext>
      </extLst>
    </cacheHierarchy>
    <cacheHierarchy uniqueName="[Measures].[Sum of Feedback(0-5)]" caption="Sum of Feedback(0-5)" measure="1" displayFolder="" measureGroup="Customer_RawData" count="0">
      <extLst>
        <ext xmlns:x15="http://schemas.microsoft.com/office/spreadsheetml/2010/11/main" uri="{B97F6D7D-B522-45F9-BDA1-12C45D357490}">
          <x15:cacheHierarchy aggregatedColumn="3"/>
        </ext>
      </extLst>
    </cacheHierarchy>
    <cacheHierarchy uniqueName="[Measures].[Count of Order Date (Year)]" caption="Count of Order Date (Year)" measure="1" displayFolder="" measureGroup="Orders_RawData"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_RawData" count="0">
      <extLst>
        <ext xmlns:x15="http://schemas.microsoft.com/office/spreadsheetml/2010/11/main" uri="{B97F6D7D-B522-45F9-BDA1-12C45D357490}">
          <x15:cacheHierarchy aggregatedColumn="12"/>
        </ext>
      </extLst>
    </cacheHierarchy>
    <cacheHierarchy uniqueName="[Measures].[Count of Order Date]" caption="Count of Order Date" measure="1" displayFolder="" measureGroup="Orders_RawData" count="0">
      <extLst>
        <ext xmlns:x15="http://schemas.microsoft.com/office/spreadsheetml/2010/11/main" uri="{B97F6D7D-B522-45F9-BDA1-12C45D357490}">
          <x15:cacheHierarchy aggregatedColumn="15"/>
        </ext>
      </extLst>
    </cacheHierarchy>
    <cacheHierarchy uniqueName="[Measures].[Sum of Order_Amount]" caption="Sum of Order_Amount" measure="1" displayFolder="" measureGroup="Orders_RawData" count="0">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Customer_RawData" count="0">
      <extLst>
        <ext xmlns:x15="http://schemas.microsoft.com/office/spreadsheetml/2010/11/main" uri="{B97F6D7D-B522-45F9-BDA1-12C45D357490}">
          <x15:cacheHierarchy aggregatedColumn="1"/>
        </ext>
      </extLst>
    </cacheHierarchy>
    <cacheHierarchy uniqueName="[Measures].[Count of Area]" caption="Count of Area" measure="1" displayFolder="" measureGroup="Orders_RawData" count="0">
      <extLst>
        <ext xmlns:x15="http://schemas.microsoft.com/office/spreadsheetml/2010/11/main" uri="{B97F6D7D-B522-45F9-BDA1-12C45D357490}">
          <x15:cacheHierarchy aggregatedColumn="16"/>
        </ext>
      </extLst>
    </cacheHierarchy>
    <cacheHierarchy uniqueName="[Measures].[Count of State]" caption="Count of State" measure="1" displayFolder="" measureGroup="Orders_RawData" count="0">
      <extLst>
        <ext xmlns:x15="http://schemas.microsoft.com/office/spreadsheetml/2010/11/main" uri="{B97F6D7D-B522-45F9-BDA1-12C45D357490}">
          <x15:cacheHierarchy aggregatedColumn="17"/>
        </ext>
      </extLst>
    </cacheHierarchy>
    <cacheHierarchy uniqueName="[Measures].[Count of Item Category]" caption="Count of Item Category" measure="1" displayFolder="" measureGroup="Product_RawData" count="0">
      <extLst>
        <ext xmlns:x15="http://schemas.microsoft.com/office/spreadsheetml/2010/11/main" uri="{B97F6D7D-B522-45F9-BDA1-12C45D357490}">
          <x15:cacheHierarchy aggregatedColumn="27"/>
        </ext>
      </extLst>
    </cacheHierarchy>
    <cacheHierarchy uniqueName="[Measures].[Sum of Product Cost]" caption="Sum of Product Cost" measure="1" displayFolder="" measureGroup="Product_RawData"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_RawData" count="0" oneField="1">
      <fieldsUsage count="1">
        <fieldUsage x="3"/>
      </fieldsUsage>
    </cacheHierarchy>
    <cacheHierarchy uniqueName="[Measures].[Total_Orders]" caption="Total_Orders" measure="1" displayFolder="" measureGroup="Orders_RawData" count="0" oneField="1">
      <fieldsUsage count="1">
        <fieldUsage x="0"/>
      </fieldsUsage>
    </cacheHierarchy>
    <cacheHierarchy uniqueName="[Measures].[Average Order value]" caption="Average Order value" measure="1" displayFolder="" measureGroup="Orders_RawData" count="0"/>
    <cacheHierarchy uniqueName="[Measures].[Unique_customer_Number]" caption="Unique_customer_Number" measure="1" displayFolder="" measureGroup="Orders_RawData" count="0" oneField="1">
      <fieldsUsage count="1">
        <fieldUsage x="2"/>
      </fieldsUsage>
    </cacheHierarchy>
    <cacheHierarchy uniqueName="[Measures].[ARPU]" caption="ARPU" measure="1" displayFolder="" measureGroup="Orders_RawData" count="0" oneField="1">
      <fieldsUsage count="1">
        <fieldUsage x="1"/>
      </fieldsUsage>
    </cacheHierarchy>
    <cacheHierarchy uniqueName="[Measures].[Sales_Year_to_Date]" caption="Sales_Year_to_Date" measure="1" displayFolder="" measureGroup="Orders_RawData" count="0"/>
    <cacheHierarchy uniqueName="[Measures].[Last_Year]" caption="Last_Year" measure="1" displayFolder="" measureGroup="Orders_RawData" count="0"/>
    <cacheHierarchy uniqueName="[Measures].[Total_Revene_Datewise]" caption="Total_Revene_Datewise" measure="1" displayFolder="" measureGroup="Date_Values" count="0"/>
    <cacheHierarchy uniqueName="[Measures].[Profit]" caption="Profit" measure="1" displayFolder="" measureGroup="Orders_RawData" count="0" oneField="1">
      <fieldsUsage count="1">
        <fieldUsage x="4"/>
      </fieldsUsage>
    </cacheHierarchy>
    <cacheHierarchy uniqueName="[Measures].[__XL_Count Customer_RawData]" caption="__XL_Count Customer_RawData" measure="1" displayFolder="" measureGroup="Customer_RawData" count="0" hidden="1"/>
    <cacheHierarchy uniqueName="[Measures].[__XL_Count Orders_RawData]" caption="__XL_Count Orders_RawData" measure="1" displayFolder="" measureGroup="Orders_RawData" count="0" hidden="1"/>
    <cacheHierarchy uniqueName="[Measures].[__XL_Count Product_RawData]" caption="__XL_Count Product_RawData" measure="1" displayFolder="" measureGroup="Product_RawData" count="0" hidden="1"/>
    <cacheHierarchy uniqueName="[Measures].[__XL_Count Date_Values]" caption="__XL_Count Date_Values" measure="1" displayFolder="" measureGroup="Date_Values" count="0" hidden="1"/>
    <cacheHierarchy uniqueName="[Measures].[__No measures defined]" caption="__No measures defined" measure="1" displayFolder="" count="0" hidden="1"/>
  </cacheHierarchies>
  <kpis count="0"/>
  <dimensions count="5">
    <dimension name="Customer_RawData" uniqueName="[Customer_RawData]" caption="Customer_RawData"/>
    <dimension name="Date_Values" uniqueName="[Date_Values]" caption="Date_Values"/>
    <dimension measure="1" name="Measures" uniqueName="[Measures]" caption="Measures"/>
    <dimension name="Orders_RawData" uniqueName="[Orders_RawData]" caption="Orders_RawData"/>
    <dimension name="Product_RawData" uniqueName="[Product_RawData]" caption="Product_RawData"/>
  </dimensions>
  <measureGroups count="4">
    <measureGroup name="Customer_RawData" caption="Customer_RawData"/>
    <measureGroup name="Date_Values" caption="Date_Values"/>
    <measureGroup name="Orders_RawData" caption="Orders_RawData"/>
    <measureGroup name="Product_RawData" caption="Product_RawData"/>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18917F-CEB4-4522-941E-4F7D57F5E949}" name="PivotChar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6"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2"/>
  </colFields>
  <colItems count="2">
    <i>
      <x/>
    </i>
    <i i="1">
      <x v="1"/>
    </i>
  </colItems>
  <dataFields count="2">
    <dataField name="Count of Order ID" fld="0" subtotal="count"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54" series="1">
      <pivotArea type="data" outline="0" fieldPosition="0">
        <references count="1">
          <reference field="4294967294"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
        <x15:serverFormat format="0"/>
      </x15:pivotTableServerFormats>
    </ext>
    <ext xmlns:x15="http://schemas.microsoft.com/office/spreadsheetml/2010/11/main" uri="{44433962-1CF7-4059-B4EE-95C3D5FFCF73}">
      <x15:pivotTableData rowCount="5" columnCount="2" cacheId="1817872610">
        <x15:pivotRow count="2">
          <x15:c>
            <x15:v>18</x15:v>
            <x15:x in="0"/>
          </x15:c>
          <x15:c>
            <x15:v>8</x15:v>
            <x15:x in="1"/>
          </x15:c>
        </x15:pivotRow>
        <x15:pivotRow count="2">
          <x15:c>
            <x15:v>32</x15:v>
            <x15:x in="0"/>
          </x15:c>
          <x15:c>
            <x15:v>11</x15:v>
            <x15:x in="1"/>
          </x15:c>
        </x15:pivotRow>
        <x15:pivotRow count="2">
          <x15:c>
            <x15:v>34</x15:v>
            <x15:x in="0"/>
          </x15:c>
          <x15:c>
            <x15:v>18</x15:v>
            <x15:x in="1"/>
          </x15:c>
        </x15:pivotRow>
        <x15:pivotRow count="2">
          <x15:c>
            <x15:v>16</x15:v>
            <x15:x in="0"/>
          </x15:c>
          <x15:c>
            <x15:v>13</x15:v>
            <x15:x in="1"/>
          </x15:c>
        </x15:pivotRow>
        <x15:pivotRow count="2">
          <x15:c>
            <x15:v>100</x15:v>
            <x15:x in="0"/>
          </x15:c>
          <x15:c>
            <x15:v>47</x15:v>
            <x15:x in="1"/>
          </x15:c>
        </x15:pivotRow>
      </x15:pivotTableData>
    </ext>
    <ext xmlns:x15="http://schemas.microsoft.com/office/spreadsheetml/2010/11/main" uri="{E67621CE-5B39-4880-91FE-76760E9C1902}">
      <x15:pivotTableUISettings>
        <x15:activeTabTopLevelEntity name="[Orders_RawData]"/>
        <x15:activeTabTopLevelEntity name="[Date_Values]"/>
        <x15:activeTabTopLevelEntity name="[Product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26C630-299F-4A57-A434-98E5595EB542}" name="Categories and customers" cacheId="5" applyNumberFormats="0" applyBorderFormats="0" applyFontFormats="0" applyPatternFormats="0" applyAlignmentFormats="0" applyWidthHeightFormats="1" dataCaption="Values" tag="955051ba-5240-49ed-bb8e-263d68ef4869" updatedVersion="8" minRefreshableVersion="3" useAutoFormatting="1" subtotalHiddenItems="1" itemPrintTitles="1" createdVersion="8" indent="0" outline="1" outlineData="1" multipleFieldFilters="0" chartFormat="3" rowHeaderCaption="Product Categories Performance">
  <location ref="M1:N5" firstHeaderRow="1" firstDataRow="1" firstDataCol="1"/>
  <pivotFields count="3">
    <pivotField axis="axisRow" allDrilled="1" subtotalTop="0" showAll="0" sortType="descending" defaultSubtotal="0" defaultAttributeDrillState="1">
      <items count="3">
        <item x="2"/>
        <item x="1"/>
        <item x="0"/>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formats count="1">
    <format dxfId="6">
      <pivotArea field="0" type="button" dataOnly="0" labelOnly="1" outline="0" axis="axisRow"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RawData].[State].&amp;[Californ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RawData]"/>
        <x15:activeTabTopLevelEntity name="[Orders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695F1C-2217-4AE8-8F89-88679773E596}" name="Customer Revenue" cacheId="4" applyNumberFormats="0" applyBorderFormats="0" applyFontFormats="0" applyPatternFormats="0" applyAlignmentFormats="0" applyWidthHeightFormats="1" dataCaption="Values" tag="05accc9b-e54a-4c2f-8fc1-2309090722bd" updatedVersion="8" minRefreshableVersion="3" useAutoFormatting="1" itemPrintTitles="1" createdVersion="8" indent="0" outline="1" outlineData="1" multipleFieldFilters="0" rowHeaderCaption="Top 10 customers basis Revenue">
  <location ref="M8:P19"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11">
    <i>
      <x v="1"/>
    </i>
    <i>
      <x v="9"/>
    </i>
    <i>
      <x v="4"/>
    </i>
    <i>
      <x/>
    </i>
    <i>
      <x v="8"/>
    </i>
    <i>
      <x v="5"/>
    </i>
    <i>
      <x v="3"/>
    </i>
    <i>
      <x v="6"/>
    </i>
    <i>
      <x v="2"/>
    </i>
    <i>
      <x v="7"/>
    </i>
    <i t="grand">
      <x/>
    </i>
  </rowItems>
  <colFields count="1">
    <field x="-2"/>
  </colFields>
  <colItems count="3">
    <i>
      <x/>
    </i>
    <i i="1">
      <x v="1"/>
    </i>
    <i i="2">
      <x v="2"/>
    </i>
  </colItems>
  <dataFields count="3">
    <dataField fld="1" subtotal="count" baseField="0" baseItem="0"/>
    <dataField fld="2" subtotal="count" baseField="0" baseItem="0"/>
    <dataField name="Sum of Feedback(0-5)" fld="3" baseField="0" baseItem="0"/>
  </dataFields>
  <formats count="1">
    <format dxfId="7">
      <pivotArea field="0" type="button" dataOnly="0" labelOnly="1" outline="0" axis="axisRow"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RawData]"/>
        <x15:activeTabTopLevelEntity name="[Orders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22BC6D0-7C50-4DE2-BC2A-F5AB73672158}" name="Revenue" cacheId="3" dataOnRows="1" applyNumberFormats="0" applyBorderFormats="0" applyFontFormats="0" applyPatternFormats="0" applyAlignmentFormats="0" applyWidthHeightFormats="1" dataCaption="Values" tag="d1afad0a-b71d-4cf1-ab70-f4dbe7acd4a2" updatedVersion="8" minRefreshableVersion="3" useAutoFormatting="1" subtotalHiddenItems="1" itemPrintTitles="1" createdVersion="8" indent="0" outline="1" outlineData="1" multipleFieldFilters="0" rowHeaderCaption="Dates" colHeaderCaption="Quarters">
  <location ref="A1:F36" firstHeaderRow="1" firstDataRow="2" firstDataCol="1"/>
  <pivotFields count="4">
    <pivotField axis="axisRow" allDrilled="1" subtotalTop="0" showAll="0" sortType="descending" defaultSubtotal="0" defaultAttributeDrillState="1">
      <items count="4">
        <item x="3"/>
        <item x="2"/>
        <item x="1"/>
        <item x="0"/>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4">
        <item x="0"/>
        <item x="1"/>
        <item x="2"/>
        <item x="3"/>
      </items>
    </pivotField>
  </pivotFields>
  <rowFields count="2">
    <field x="0"/>
    <field x="2"/>
  </rowFields>
  <rowItems count="34">
    <i>
      <x/>
    </i>
    <i r="1">
      <x v="7"/>
    </i>
    <i r="1">
      <x/>
    </i>
    <i r="1">
      <x v="1"/>
    </i>
    <i r="1">
      <x v="10"/>
    </i>
    <i r="1">
      <x v="8"/>
    </i>
    <i r="1">
      <x v="3"/>
    </i>
    <i r="1">
      <x v="4"/>
    </i>
    <i r="1">
      <x v="5"/>
    </i>
    <i>
      <x v="1"/>
    </i>
    <i r="1">
      <x v="6"/>
    </i>
    <i r="1">
      <x v="9"/>
    </i>
    <i r="1">
      <x v="7"/>
    </i>
    <i r="1">
      <x v="1"/>
    </i>
    <i r="1">
      <x v="10"/>
    </i>
    <i r="1">
      <x v="2"/>
    </i>
    <i r="1">
      <x v="8"/>
    </i>
    <i r="1">
      <x v="4"/>
    </i>
    <i r="1">
      <x v="5"/>
    </i>
    <i>
      <x v="2"/>
    </i>
    <i r="1">
      <x v="6"/>
    </i>
    <i r="1">
      <x v="7"/>
    </i>
    <i r="1">
      <x v="8"/>
    </i>
    <i r="1">
      <x v="3"/>
    </i>
    <i r="1">
      <x v="4"/>
    </i>
    <i r="1">
      <x v="5"/>
    </i>
    <i>
      <x v="3"/>
    </i>
    <i r="1">
      <x/>
    </i>
    <i r="1">
      <x v="1"/>
    </i>
    <i r="1">
      <x v="2"/>
    </i>
    <i r="1">
      <x v="3"/>
    </i>
    <i r="1">
      <x v="4"/>
    </i>
    <i r="1">
      <x v="5"/>
    </i>
    <i t="grand">
      <x/>
    </i>
  </rowItems>
  <colFields count="1">
    <field x="3"/>
  </colFields>
  <colItems count="5">
    <i>
      <x/>
    </i>
    <i>
      <x v="1"/>
    </i>
    <i>
      <x v="2"/>
    </i>
    <i>
      <x v="3"/>
    </i>
    <i t="grand">
      <x/>
    </i>
  </colItems>
  <dataFields count="1">
    <dataField name="Quaterly Revenue Figures " fld="1"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Quaterly Revenue Figures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24"/>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RawData]"/>
        <x15:activeTabTopLevelEntity name="[Customer_RawData]"/>
        <x15:activeTabTopLevelEntity name="[Product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8AAE80-B55B-4D3D-ADEF-AEBEE378C853}" name="KPI" cacheId="8" applyNumberFormats="0" applyBorderFormats="0" applyFontFormats="0" applyPatternFormats="0" applyAlignmentFormats="0" applyWidthHeightFormats="1" dataCaption="Values" tag="055c3a0e-5edb-4ce5-adde-23e452a56db8" updatedVersion="8" minRefreshableVersion="3" useAutoFormatting="1" itemPrintTitles="1" createdVersion="8" indent="0" outline="1" outlineData="1" multipleFieldFilters="0">
  <location ref="Q1:U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3" subtotal="count" baseField="0" baseItem="0" numFmtId="169"/>
    <dataField fld="1" subtotal="count" baseField="0" baseItem="0" numFmtId="169"/>
    <dataField fld="2" subtotal="count" baseField="0" baseItem="0"/>
    <dataField fld="4" subtotal="count" baseField="0" baseItem="0"/>
  </dataFields>
  <formats count="2">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2"/>
          </reference>
        </references>
      </pivotArea>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4140F44-9945-4057-9A15-6FF66065BF12}" name="Analysis of States" cacheId="6" applyNumberFormats="0" applyBorderFormats="0" applyFontFormats="0" applyPatternFormats="0" applyAlignmentFormats="0" applyWidthHeightFormats="1" dataCaption="Values" tag="6c9c62cd-3206-4126-aad9-6a2cdea1f10d" updatedVersion="8" minRefreshableVersion="3" useAutoFormatting="1" itemPrintTitles="1" createdVersion="8" indent="0" outline="1" outlineData="1" multipleFieldFilters="0" rowHeaderCaption="State">
  <location ref="H1:K24" firstHeaderRow="0" firstDataRow="1" firstDataCol="1"/>
  <pivotFields count="5">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2"/>
    </i>
    <i>
      <x v="14"/>
    </i>
    <i>
      <x v="17"/>
    </i>
    <i>
      <x v="11"/>
    </i>
    <i>
      <x v="1"/>
    </i>
    <i>
      <x v="18"/>
    </i>
    <i>
      <x v="4"/>
    </i>
    <i>
      <x v="16"/>
    </i>
    <i>
      <x v="7"/>
    </i>
    <i>
      <x v="21"/>
    </i>
    <i>
      <x v="5"/>
    </i>
    <i>
      <x v="20"/>
    </i>
    <i>
      <x v="15"/>
    </i>
    <i>
      <x v="9"/>
    </i>
    <i>
      <x v="8"/>
    </i>
    <i>
      <x/>
    </i>
    <i>
      <x v="12"/>
    </i>
    <i>
      <x v="6"/>
    </i>
    <i>
      <x v="10"/>
    </i>
    <i>
      <x v="19"/>
    </i>
    <i>
      <x v="3"/>
    </i>
    <i>
      <x v="13"/>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RawData].[Order Date (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A7BC670-1E71-4AA5-8DA1-2A930AB94DF1}" name="Repeat customers" cacheId="1" applyNumberFormats="0" applyBorderFormats="0" applyFontFormats="0" applyPatternFormats="0" applyAlignmentFormats="0" applyWidthHeightFormats="1" dataCaption="Values" tag="5654800e-7a3d-41db-84f9-6987e754f057" updatedVersion="8" minRefreshableVersion="3" useAutoFormatting="1" itemPrintTitles="1" createdVersion="8" indent="0" outline="1" outlineData="1" multipleFieldFilters="0">
  <location ref="M23:N49" firstHeaderRow="1" firstDataRow="1" firstDataCol="1"/>
  <pivotFields count="2">
    <pivotField axis="axisRow" allDrilled="1" subtotalTop="0" showAll="0" measureFilter="1"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6">
    <i>
      <x v="23"/>
    </i>
    <i>
      <x v="1"/>
    </i>
    <i>
      <x v="22"/>
    </i>
    <i>
      <x v="14"/>
    </i>
    <i>
      <x v="20"/>
    </i>
    <i>
      <x v="3"/>
    </i>
    <i>
      <x v="10"/>
    </i>
    <i>
      <x v="9"/>
    </i>
    <i>
      <x v="13"/>
    </i>
    <i>
      <x v="24"/>
    </i>
    <i>
      <x v="11"/>
    </i>
    <i>
      <x v="18"/>
    </i>
    <i>
      <x v="2"/>
    </i>
    <i>
      <x v="8"/>
    </i>
    <i>
      <x/>
    </i>
    <i>
      <x v="5"/>
    </i>
    <i>
      <x v="6"/>
    </i>
    <i>
      <x v="19"/>
    </i>
    <i>
      <x v="7"/>
    </i>
    <i>
      <x v="21"/>
    </i>
    <i>
      <x v="15"/>
    </i>
    <i>
      <x v="4"/>
    </i>
    <i>
      <x v="16"/>
    </i>
    <i>
      <x v="17"/>
    </i>
    <i>
      <x v="12"/>
    </i>
    <i t="grand">
      <x/>
    </i>
  </rowItems>
  <colItems count="1">
    <i/>
  </colItems>
  <dataFields count="1">
    <dataField fld="1"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1" iMeasureHier="44">
      <autoFilter ref="A1">
        <filterColumn colId="0">
          <customFilters>
            <customFilter operator="greaterThan" val="1"/>
          </customFilters>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RawData]"/>
        <x15:activeTabTopLevelEntity name="[Orders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39073AA-511A-4A07-82B5-C6F771B2B4F4}" name="PivotTable11" cacheId="0" applyNumberFormats="0" applyBorderFormats="0" applyFontFormats="0" applyPatternFormats="0" applyAlignmentFormats="0" applyWidthHeightFormats="1" dataCaption="Values" tag="87343b80-5749-41b9-947b-2d9e4988d864" updatedVersion="8" minRefreshableVersion="3" useAutoFormatting="1" itemPrintTitles="1" createdVersion="8" indent="0" outline="1" outlineData="1" multipleFieldFilters="0">
  <location ref="K11:K12"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4EED2C-84B8-43A9-A870-5CFC6A5FC666}" name="PivotChar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49" firstHeaderRow="1" firstDataRow="1" firstDataCol="1"/>
  <pivotFields count="2">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fld="1" subtotal="count" baseField="0" baseItem="0"/>
  </dataFields>
  <chartFormats count="48">
    <chartFormat chart="0" format="115" series="1">
      <pivotArea type="data" outline="0" fieldPosition="0">
        <references count="1">
          <reference field="4294967294" count="1" selected="0">
            <x v="0"/>
          </reference>
        </references>
      </pivotArea>
    </chartFormat>
    <chartFormat chart="0" format="116">
      <pivotArea type="data" outline="0" fieldPosition="0">
        <references count="2">
          <reference field="4294967294" count="1" selected="0">
            <x v="0"/>
          </reference>
          <reference field="0" count="1" selected="0">
            <x v="0"/>
          </reference>
        </references>
      </pivotArea>
    </chartFormat>
    <chartFormat chart="0" format="117">
      <pivotArea type="data" outline="0" fieldPosition="0">
        <references count="2">
          <reference field="4294967294" count="1" selected="0">
            <x v="0"/>
          </reference>
          <reference field="0" count="1" selected="0">
            <x v="1"/>
          </reference>
        </references>
      </pivotArea>
    </chartFormat>
    <chartFormat chart="0" format="118">
      <pivotArea type="data" outline="0" fieldPosition="0">
        <references count="2">
          <reference field="4294967294" count="1" selected="0">
            <x v="0"/>
          </reference>
          <reference field="0" count="1" selected="0">
            <x v="2"/>
          </reference>
        </references>
      </pivotArea>
    </chartFormat>
    <chartFormat chart="0" format="119">
      <pivotArea type="data" outline="0" fieldPosition="0">
        <references count="2">
          <reference field="4294967294" count="1" selected="0">
            <x v="0"/>
          </reference>
          <reference field="0" count="1" selected="0">
            <x v="3"/>
          </reference>
        </references>
      </pivotArea>
    </chartFormat>
    <chartFormat chart="0" format="120">
      <pivotArea type="data" outline="0" fieldPosition="0">
        <references count="2">
          <reference field="4294967294" count="1" selected="0">
            <x v="0"/>
          </reference>
          <reference field="0" count="1" selected="0">
            <x v="4"/>
          </reference>
        </references>
      </pivotArea>
    </chartFormat>
    <chartFormat chart="0" format="121">
      <pivotArea type="data" outline="0" fieldPosition="0">
        <references count="2">
          <reference field="4294967294" count="1" selected="0">
            <x v="0"/>
          </reference>
          <reference field="0" count="1" selected="0">
            <x v="5"/>
          </reference>
        </references>
      </pivotArea>
    </chartFormat>
    <chartFormat chart="0" format="122">
      <pivotArea type="data" outline="0" fieldPosition="0">
        <references count="2">
          <reference field="4294967294" count="1" selected="0">
            <x v="0"/>
          </reference>
          <reference field="0" count="1" selected="0">
            <x v="6"/>
          </reference>
        </references>
      </pivotArea>
    </chartFormat>
    <chartFormat chart="0" format="123">
      <pivotArea type="data" outline="0" fieldPosition="0">
        <references count="2">
          <reference field="4294967294" count="1" selected="0">
            <x v="0"/>
          </reference>
          <reference field="0" count="1" selected="0">
            <x v="7"/>
          </reference>
        </references>
      </pivotArea>
    </chartFormat>
    <chartFormat chart="0" format="124">
      <pivotArea type="data" outline="0" fieldPosition="0">
        <references count="2">
          <reference field="4294967294" count="1" selected="0">
            <x v="0"/>
          </reference>
          <reference field="0" count="1" selected="0">
            <x v="8"/>
          </reference>
        </references>
      </pivotArea>
    </chartFormat>
    <chartFormat chart="0" format="125">
      <pivotArea type="data" outline="0" fieldPosition="0">
        <references count="2">
          <reference field="4294967294" count="1" selected="0">
            <x v="0"/>
          </reference>
          <reference field="0" count="1" selected="0">
            <x v="9"/>
          </reference>
        </references>
      </pivotArea>
    </chartFormat>
    <chartFormat chart="0" format="126">
      <pivotArea type="data" outline="0" fieldPosition="0">
        <references count="2">
          <reference field="4294967294" count="1" selected="0">
            <x v="0"/>
          </reference>
          <reference field="0" count="1" selected="0">
            <x v="10"/>
          </reference>
        </references>
      </pivotArea>
    </chartFormat>
    <chartFormat chart="0" format="127">
      <pivotArea type="data" outline="0" fieldPosition="0">
        <references count="2">
          <reference field="4294967294" count="1" selected="0">
            <x v="0"/>
          </reference>
          <reference field="0" count="1" selected="0">
            <x v="11"/>
          </reference>
        </references>
      </pivotArea>
    </chartFormat>
    <chartFormat chart="0" format="128">
      <pivotArea type="data" outline="0" fieldPosition="0">
        <references count="2">
          <reference field="4294967294" count="1" selected="0">
            <x v="0"/>
          </reference>
          <reference field="0" count="1" selected="0">
            <x v="12"/>
          </reference>
        </references>
      </pivotArea>
    </chartFormat>
    <chartFormat chart="0" format="129">
      <pivotArea type="data" outline="0" fieldPosition="0">
        <references count="2">
          <reference field="4294967294" count="1" selected="0">
            <x v="0"/>
          </reference>
          <reference field="0" count="1" selected="0">
            <x v="13"/>
          </reference>
        </references>
      </pivotArea>
    </chartFormat>
    <chartFormat chart="0" format="130">
      <pivotArea type="data" outline="0" fieldPosition="0">
        <references count="2">
          <reference field="4294967294" count="1" selected="0">
            <x v="0"/>
          </reference>
          <reference field="0" count="1" selected="0">
            <x v="14"/>
          </reference>
        </references>
      </pivotArea>
    </chartFormat>
    <chartFormat chart="0" format="131">
      <pivotArea type="data" outline="0" fieldPosition="0">
        <references count="2">
          <reference field="4294967294" count="1" selected="0">
            <x v="0"/>
          </reference>
          <reference field="0" count="1" selected="0">
            <x v="15"/>
          </reference>
        </references>
      </pivotArea>
    </chartFormat>
    <chartFormat chart="0" format="132">
      <pivotArea type="data" outline="0" fieldPosition="0">
        <references count="2">
          <reference field="4294967294" count="1" selected="0">
            <x v="0"/>
          </reference>
          <reference field="0" count="1" selected="0">
            <x v="16"/>
          </reference>
        </references>
      </pivotArea>
    </chartFormat>
    <chartFormat chart="0" format="133">
      <pivotArea type="data" outline="0" fieldPosition="0">
        <references count="2">
          <reference field="4294967294" count="1" selected="0">
            <x v="0"/>
          </reference>
          <reference field="0" count="1" selected="0">
            <x v="17"/>
          </reference>
        </references>
      </pivotArea>
    </chartFormat>
    <chartFormat chart="0" format="134">
      <pivotArea type="data" outline="0" fieldPosition="0">
        <references count="2">
          <reference field="4294967294" count="1" selected="0">
            <x v="0"/>
          </reference>
          <reference field="0" count="1" selected="0">
            <x v="18"/>
          </reference>
        </references>
      </pivotArea>
    </chartFormat>
    <chartFormat chart="0" format="135">
      <pivotArea type="data" outline="0" fieldPosition="0">
        <references count="2">
          <reference field="4294967294" count="1" selected="0">
            <x v="0"/>
          </reference>
          <reference field="0" count="1" selected="0">
            <x v="19"/>
          </reference>
        </references>
      </pivotArea>
    </chartFormat>
    <chartFormat chart="0" format="136">
      <pivotArea type="data" outline="0" fieldPosition="0">
        <references count="2">
          <reference field="4294967294" count="1" selected="0">
            <x v="0"/>
          </reference>
          <reference field="0" count="1" selected="0">
            <x v="20"/>
          </reference>
        </references>
      </pivotArea>
    </chartFormat>
    <chartFormat chart="0" format="137">
      <pivotArea type="data" outline="0" fieldPosition="0">
        <references count="2">
          <reference field="4294967294" count="1" selected="0">
            <x v="0"/>
          </reference>
          <reference field="0" count="1" selected="0">
            <x v="21"/>
          </reference>
        </references>
      </pivotArea>
    </chartFormat>
    <chartFormat chart="0" format="138">
      <pivotArea type="data" outline="0" fieldPosition="0">
        <references count="2">
          <reference field="4294967294" count="1" selected="0">
            <x v="0"/>
          </reference>
          <reference field="0" count="1" selected="0">
            <x v="22"/>
          </reference>
        </references>
      </pivotArea>
    </chartFormat>
    <chartFormat chart="0" format="139">
      <pivotArea type="data" outline="0" fieldPosition="0">
        <references count="2">
          <reference field="4294967294" count="1" selected="0">
            <x v="0"/>
          </reference>
          <reference field="0" count="1" selected="0">
            <x v="23"/>
          </reference>
        </references>
      </pivotArea>
    </chartFormat>
    <chartFormat chart="0" format="140">
      <pivotArea type="data" outline="0" fieldPosition="0">
        <references count="2">
          <reference field="4294967294" count="1" selected="0">
            <x v="0"/>
          </reference>
          <reference field="0" count="1" selected="0">
            <x v="24"/>
          </reference>
        </references>
      </pivotArea>
    </chartFormat>
    <chartFormat chart="0" format="141">
      <pivotArea type="data" outline="0" fieldPosition="0">
        <references count="2">
          <reference field="4294967294" count="1" selected="0">
            <x v="0"/>
          </reference>
          <reference field="0" count="1" selected="0">
            <x v="25"/>
          </reference>
        </references>
      </pivotArea>
    </chartFormat>
    <chartFormat chart="0" format="142">
      <pivotArea type="data" outline="0" fieldPosition="0">
        <references count="2">
          <reference field="4294967294" count="1" selected="0">
            <x v="0"/>
          </reference>
          <reference field="0" count="1" selected="0">
            <x v="26"/>
          </reference>
        </references>
      </pivotArea>
    </chartFormat>
    <chartFormat chart="0" format="143">
      <pivotArea type="data" outline="0" fieldPosition="0">
        <references count="2">
          <reference field="4294967294" count="1" selected="0">
            <x v="0"/>
          </reference>
          <reference field="0" count="1" selected="0">
            <x v="27"/>
          </reference>
        </references>
      </pivotArea>
    </chartFormat>
    <chartFormat chart="0" format="144">
      <pivotArea type="data" outline="0" fieldPosition="0">
        <references count="2">
          <reference field="4294967294" count="1" selected="0">
            <x v="0"/>
          </reference>
          <reference field="0" count="1" selected="0">
            <x v="28"/>
          </reference>
        </references>
      </pivotArea>
    </chartFormat>
    <chartFormat chart="0" format="145">
      <pivotArea type="data" outline="0" fieldPosition="0">
        <references count="2">
          <reference field="4294967294" count="1" selected="0">
            <x v="0"/>
          </reference>
          <reference field="0" count="1" selected="0">
            <x v="29"/>
          </reference>
        </references>
      </pivotArea>
    </chartFormat>
    <chartFormat chart="0" format="146">
      <pivotArea type="data" outline="0" fieldPosition="0">
        <references count="2">
          <reference field="4294967294" count="1" selected="0">
            <x v="0"/>
          </reference>
          <reference field="0" count="1" selected="0">
            <x v="30"/>
          </reference>
        </references>
      </pivotArea>
    </chartFormat>
    <chartFormat chart="0" format="147">
      <pivotArea type="data" outline="0" fieldPosition="0">
        <references count="2">
          <reference field="4294967294" count="1" selected="0">
            <x v="0"/>
          </reference>
          <reference field="0" count="1" selected="0">
            <x v="31"/>
          </reference>
        </references>
      </pivotArea>
    </chartFormat>
    <chartFormat chart="0" format="148">
      <pivotArea type="data" outline="0" fieldPosition="0">
        <references count="2">
          <reference field="4294967294" count="1" selected="0">
            <x v="0"/>
          </reference>
          <reference field="0" count="1" selected="0">
            <x v="32"/>
          </reference>
        </references>
      </pivotArea>
    </chartFormat>
    <chartFormat chart="0" format="149">
      <pivotArea type="data" outline="0" fieldPosition="0">
        <references count="2">
          <reference field="4294967294" count="1" selected="0">
            <x v="0"/>
          </reference>
          <reference field="0" count="1" selected="0">
            <x v="33"/>
          </reference>
        </references>
      </pivotArea>
    </chartFormat>
    <chartFormat chart="0" format="150">
      <pivotArea type="data" outline="0" fieldPosition="0">
        <references count="2">
          <reference field="4294967294" count="1" selected="0">
            <x v="0"/>
          </reference>
          <reference field="0" count="1" selected="0">
            <x v="34"/>
          </reference>
        </references>
      </pivotArea>
    </chartFormat>
    <chartFormat chart="0" format="151">
      <pivotArea type="data" outline="0" fieldPosition="0">
        <references count="2">
          <reference field="4294967294" count="1" selected="0">
            <x v="0"/>
          </reference>
          <reference field="0" count="1" selected="0">
            <x v="35"/>
          </reference>
        </references>
      </pivotArea>
    </chartFormat>
    <chartFormat chart="0" format="152">
      <pivotArea type="data" outline="0" fieldPosition="0">
        <references count="2">
          <reference field="4294967294" count="1" selected="0">
            <x v="0"/>
          </reference>
          <reference field="0" count="1" selected="0">
            <x v="36"/>
          </reference>
        </references>
      </pivotArea>
    </chartFormat>
    <chartFormat chart="0" format="153">
      <pivotArea type="data" outline="0" fieldPosition="0">
        <references count="2">
          <reference field="4294967294" count="1" selected="0">
            <x v="0"/>
          </reference>
          <reference field="0" count="1" selected="0">
            <x v="37"/>
          </reference>
        </references>
      </pivotArea>
    </chartFormat>
    <chartFormat chart="0" format="154">
      <pivotArea type="data" outline="0" fieldPosition="0">
        <references count="2">
          <reference field="4294967294" count="1" selected="0">
            <x v="0"/>
          </reference>
          <reference field="0" count="1" selected="0">
            <x v="38"/>
          </reference>
        </references>
      </pivotArea>
    </chartFormat>
    <chartFormat chart="0" format="155">
      <pivotArea type="data" outline="0" fieldPosition="0">
        <references count="2">
          <reference field="4294967294" count="1" selected="0">
            <x v="0"/>
          </reference>
          <reference field="0" count="1" selected="0">
            <x v="39"/>
          </reference>
        </references>
      </pivotArea>
    </chartFormat>
    <chartFormat chart="0" format="156">
      <pivotArea type="data" outline="0" fieldPosition="0">
        <references count="2">
          <reference field="4294967294" count="1" selected="0">
            <x v="0"/>
          </reference>
          <reference field="0" count="1" selected="0">
            <x v="40"/>
          </reference>
        </references>
      </pivotArea>
    </chartFormat>
    <chartFormat chart="0" format="157">
      <pivotArea type="data" outline="0" fieldPosition="0">
        <references count="2">
          <reference field="4294967294" count="1" selected="0">
            <x v="0"/>
          </reference>
          <reference field="0" count="1" selected="0">
            <x v="41"/>
          </reference>
        </references>
      </pivotArea>
    </chartFormat>
    <chartFormat chart="0" format="158">
      <pivotArea type="data" outline="0" fieldPosition="0">
        <references count="2">
          <reference field="4294967294" count="1" selected="0">
            <x v="0"/>
          </reference>
          <reference field="0" count="1" selected="0">
            <x v="42"/>
          </reference>
        </references>
      </pivotArea>
    </chartFormat>
    <chartFormat chart="0" format="159">
      <pivotArea type="data" outline="0" fieldPosition="0">
        <references count="2">
          <reference field="4294967294" count="1" selected="0">
            <x v="0"/>
          </reference>
          <reference field="0" count="1" selected="0">
            <x v="43"/>
          </reference>
        </references>
      </pivotArea>
    </chartFormat>
    <chartFormat chart="0" format="160">
      <pivotArea type="data" outline="0" fieldPosition="0">
        <references count="2">
          <reference field="4294967294" count="1" selected="0">
            <x v="0"/>
          </reference>
          <reference field="0" count="1" selected="0">
            <x v="44"/>
          </reference>
        </references>
      </pivotArea>
    </chartFormat>
    <chartFormat chart="0" format="161">
      <pivotArea type="data" outline="0" fieldPosition="0">
        <references count="2">
          <reference field="4294967294" count="1" selected="0">
            <x v="0"/>
          </reference>
          <reference field="0" count="1" selected="0">
            <x v="45"/>
          </reference>
        </references>
      </pivotArea>
    </chartFormat>
    <chartFormat chart="0" format="162">
      <pivotArea type="data" outline="0" fieldPosition="0">
        <references count="2">
          <reference field="4294967294" count="1" selected="0">
            <x v="0"/>
          </reference>
          <reference field="0" count="1" selected="0">
            <x v="46"/>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
      </x15:pivotTableServerFormats>
    </ext>
    <ext xmlns:x15="http://schemas.microsoft.com/office/spreadsheetml/2010/11/main" uri="{44433962-1CF7-4059-B4EE-95C3D5FFCF73}">
      <x15:pivotTableData rowCount="48" columnCount="1" cacheId="913045371">
        <x15:pivotRow count="1">
          <x15:c>
            <x15:v>55.5</x15:v>
            <x15:x in="0"/>
          </x15:c>
        </x15:pivotRow>
        <x15:pivotRow count="1">
          <x15:c>
            <x15:v>15.552</x15:v>
            <x15:x in="0"/>
          </x15:c>
        </x15:pivotRow>
        <x15:pivotRow count="1">
          <x15:c>
            <x15:v>1280.992</x15:v>
            <x15:x in="0"/>
          </x15:c>
        </x15:pivotRow>
        <x15:pivotRow count="1">
          <x15:c>
            <x15:v>3714.3040000000001</x15:v>
            <x15:x in="0"/>
          </x15:c>
        </x15:pivotRow>
        <x15:pivotRow count="1">
          <x15:c>
            <x15:v>230.376</x15:v>
            <x15:x in="0"/>
          </x15:c>
        </x15:pivotRow>
        <x15:pivotRow count="1">
          <x15:c>
            <x15:v>993.9</x15:v>
            <x15:x in="0"/>
          </x15:c>
        </x15:pivotRow>
        <x15:pivotRow count="1">
          <x15:c>
            <x15:v>209.55</x15:v>
            <x15:x in="0"/>
          </x15:c>
        </x15:pivotRow>
        <x15:pivotRow count="1">
          <x15:c>
            <x15:v>14.62</x15:v>
            <x15:x in="0"/>
          </x15:c>
        </x15:pivotRow>
        <x15:pivotRow count="1">
          <x15:c>
            <x15:v>36.29</x15:v>
            <x15:x in="0"/>
          </x15:c>
        </x15:pivotRow>
        <x15:pivotRow count="1">
          <x15:c>
            <x15:v>77.88</x15:v>
            <x15:x in="0"/>
          </x15:c>
        </x15:pivotRow>
        <x15:pivotRow count="1">
          <x15:c>
            <x15:v>1044.6300000000001</x15:v>
            <x15:x in="0"/>
          </x15:c>
        </x15:pivotRow>
        <x15:pivotRow count="1">
          <x15:c>
            <x15:v>102.218</x15:v>
            <x15:x in="0"/>
          </x15:c>
        </x15:pivotRow>
        <x15:pivotRow count="1">
          <x15:c>
            <x15:v>95.616</x15:v>
            <x15:x in="0"/>
          </x15:c>
        </x15:pivotRow>
        <x15:pivotRow count="1">
          <x15:c>
            <x15:v>158.36799999999999</x15:v>
            <x15:x in="0"/>
          </x15:c>
        </x15:pivotRow>
        <x15:pivotRow count="1">
          <x15:c>
            <x15:v>1288.4639999999999</x15:v>
            <x15:x in="0"/>
          </x15:c>
        </x15:pivotRow>
        <x15:pivotRow count="1">
          <x15:c>
            <x15:v>71.353999999999999</x15:v>
            <x15:x in="0"/>
          </x15:c>
        </x15:pivotRow>
        <x15:pivotRow count="1">
          <x15:c>
            <x15:v>4.6159999999999997</x15:v>
            <x15:x in="0"/>
          </x15:c>
        </x15:pivotRow>
        <x15:pivotRow count="1">
          <x15:c>
            <x15:v>407.976</x15:v>
            <x15:x in="0"/>
          </x15:c>
        </x15:pivotRow>
        <x15:pivotRow count="1">
          <x15:c>
            <x15:v>1045.21</x15:v>
            <x15:x in="0"/>
          </x15:c>
        </x15:pivotRow>
        <x15:pivotRow count="1">
          <x15:c>
            <x15:v>100.164</x15:v>
            <x15:x in="0"/>
          </x15:c>
        </x15:pivotRow>
        <x15:pivotRow count="1">
          <x15:c>
            <x15:v>1021.06</x15:v>
            <x15:x in="0"/>
          </x15:c>
        </x15:pivotRow>
        <x15:pivotRow count="1">
          <x15:c>
            <x15:v>200.98400000000001</x15:v>
            <x15:x in="0"/>
          </x15:c>
        </x15:pivotRow>
        <x15:pivotRow count="1">
          <x15:c>
            <x15:v>75.88</x15:v>
            <x15:x in="0"/>
          </x15:c>
        </x15:pivotRow>
        <x15:pivotRow count="1">
          <x15:c>
            <x15:v>99.26</x15:v>
            <x15:x in="0"/>
          </x15:c>
        </x15:pivotRow>
        <x15:pivotRow count="1">
          <x15:c>
            <x15:v>51.311999999999998</x15:v>
            <x15:x in="0"/>
          </x15:c>
        </x15:pivotRow>
        <x15:pivotRow count="1">
          <x15:c>
            <x15:v>79.8</x15:v>
            <x15:x in="0"/>
          </x15:c>
        </x15:pivotRow>
        <x15:pivotRow count="1">
          <x15:c>
            <x15:v>38.195999999999998</x15:v>
            <x15:x in="0"/>
          </x15:c>
        </x15:pivotRow>
        <x15:pivotRow count="1">
          <x15:c>
            <x15:v>266.29399999999998</x15:v>
            <x15:x in="0"/>
          </x15:c>
        </x15:pivotRow>
        <x15:pivotRow count="1">
          <x15:c>
            <x15:v>66.8</x15:v>
            <x15:x in="0"/>
          </x15:c>
        </x15:pivotRow>
        <x15:pivotRow count="1">
          <x15:c>
            <x15:v>147.16800000000001</x15:v>
            <x15:x in="0"/>
          </x15:c>
        </x15:pivotRow>
        <x15:pivotRow count="1">
          <x15:c>
            <x15:v>29.472000000000001</x15:v>
            <x15:x in="0"/>
          </x15:c>
        </x15:pivotRow>
        <x15:pivotRow count="1">
          <x15:c>
            <x15:v>63.44</x15:v>
            <x15:x in="0"/>
          </x15:c>
        </x15:pivotRow>
        <x15:pivotRow count="1">
          <x15:c>
            <x15:v>96.53</x15:v>
            <x15:x in="0"/>
          </x15:c>
        </x15:pivotRow>
        <x15:pivotRow count="1">
          <x15:c>
            <x15:v>513.91999999999996</x15:v>
            <x15:x in="0"/>
          </x15:c>
        </x15:pivotRow>
        <x15:pivotRow count="1">
          <x15:c>
            <x15:v>26.15</x15:v>
            <x15:x in="0"/>
          </x15:c>
        </x15:pivotRow>
        <x15:pivotRow count="1">
          <x15:c>
            <x15:v>213.11500000000001</x15:v>
            <x15:x in="0"/>
          </x15:c>
        </x15:pivotRow>
        <x15:pivotRow count="1">
          <x15:c>
            <x15:v>665.88</x15:v>
            <x15:x in="0"/>
          </x15:c>
        </x15:pivotRow>
        <x15:pivotRow count="1">
          <x15:c>
            <x15:v>64.623999999999995</x15:v>
            <x15:x in="0"/>
          </x15:c>
        </x15:pivotRow>
        <x15:pivotRow count="1">
          <x15:c>
            <x15:v>5.6820000000000004</x15:v>
            <x15:x in="0"/>
          </x15:c>
        </x15:pivotRow>
        <x15:pivotRow count="1">
          <x15:c>
            <x15:v>77.88</x15:v>
            <x15:x in="0"/>
          </x15:c>
        </x15:pivotRow>
        <x15:pivotRow count="1">
          <x15:c>
            <x15:v>71.372</x15:v>
            <x15:x in="0"/>
          </x15:c>
        </x15:pivotRow>
        <x15:pivotRow count="1">
          <x15:c>
            <x15:v>979.94550000000004</x15:v>
            <x15:x in="0"/>
          </x15:c>
        </x15:pivotRow>
        <x15:pivotRow count="1">
          <x15:c>
            <x15:v>1228.9531999999999</x15:v>
            <x15:x in="0"/>
          </x15:c>
        </x15:pivotRow>
        <x15:pivotRow count="1">
          <x15:c>
            <x15:v>224.9</x15:v>
            <x15:x in="0"/>
          </x15:c>
        </x15:pivotRow>
        <x15:pivotRow count="1">
          <x15:c>
            <x15:v>655.09</x15:v>
            <x15:x in="0"/>
          </x15:c>
        </x15:pivotRow>
        <x15:pivotRow count="1">
          <x15:c>
            <x15:v>3348.4839999999999</x15:v>
            <x15:x in="0"/>
          </x15:c>
        </x15:pivotRow>
        <x15:pivotRow count="1">
          <x15:c>
            <x15:v>244.76</x15:v>
            <x15:x in="0"/>
          </x15:c>
        </x15:pivotRow>
        <x15:pivotRow count="1">
          <x15:c>
            <x15:v>21504.5317</x15:v>
            <x15:x in="0"/>
          </x15:c>
        </x15:pivotRow>
      </x15:pivotTableData>
    </ext>
    <ext xmlns:x15="http://schemas.microsoft.com/office/spreadsheetml/2010/11/main" uri="{E67621CE-5B39-4880-91FE-76760E9C1902}">
      <x15:pivotTableUISettings>
        <x15:activeTabTopLevelEntity name="[Orders_RawData]"/>
        <x15:activeTabTopLevelEntity name="[Date_Values]"/>
        <x15:activeTabTopLevelEntity name="[Customer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CDD5E9-2F0D-4D51-A1BD-ECF71B3523A3}" name="PivotChar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24" firstHeaderRow="1" firstDataRow="1" firstDataCol="1"/>
  <pivotFields count="3">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llDrilled="1" subtotalTop="0" showAll="0" dataSourceSort="1" defaultSubtotal="0" defaultAttributeDrillState="1"/>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0"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
      </x15:pivotTableServerFormats>
    </ext>
    <ext xmlns:x15="http://schemas.microsoft.com/office/spreadsheetml/2010/11/main" uri="{44433962-1CF7-4059-B4EE-95C3D5FFCF73}">
      <x15:pivotTableData rowCount="23" columnCount="1" cacheId="642609773">
        <x15:pivotRow count="1">
          <x15:c>
            <x15:v>224.9</x15:v>
            <x15:x in="0"/>
          </x15:c>
        </x15:pivotRow>
        <x15:pivotRow count="1">
          <x15:c>
            <x15:v>1280.992</x15:v>
            <x15:x in="0"/>
          </x15:c>
        </x15:pivotRow>
        <x15:pivotRow count="1">
          <x15:c>
            <x15:v>4607.8419999999996</x15:v>
            <x15:x in="0"/>
          </x15:c>
        </x15:pivotRow>
        <x15:pivotRow count="1">
          <x15:c>
            <x15:v>66.8</x15:v>
            <x15:x in="0"/>
          </x15:c>
        </x15:pivotRow>
        <x15:pivotRow count="1">
          <x15:c>
            <x15:v>1075.5615</x15:v>
            <x15:x in="0"/>
          </x15:c>
        </x15:pivotRow>
        <x15:pivotRow count="1">
          <x15:c>
            <x15:v>655.28300000000002</x15:v>
            <x15:x in="0"/>
          </x15:c>
        </x15:pivotRow>
        <x15:pivotRow count="1">
          <x15:c>
            <x15:v>209.55</x15:v>
            <x15:x in="0"/>
          </x15:c>
        </x15:pivotRow>
        <x15:pivotRow count="1">
          <x15:c>
            <x15:v>993.9</x15:v>
            <x15:x in="0"/>
          </x15:c>
        </x15:pivotRow>
        <x15:pivotRow count="1">
          <x15:c>
            <x15:v>231.01</x15:v>
            <x15:x in="0"/>
          </x15:c>
        </x15:pivotRow>
        <x15:pivotRow count="1">
          <x15:c>
            <x15:v>266.73</x15:v>
            <x15:x in="0"/>
          </x15:c>
        </x15:pivotRow>
        <x15:pivotRow count="1">
          <x15:c>
            <x15:v>79.8</x15:v>
            <x15:x in="0"/>
          </x15:c>
        </x15:pivotRow>
        <x15:pivotRow count="1">
          <x15:c>
            <x15:v>1801.4459999999999</x15:v>
            <x15:x in="0"/>
          </x15:c>
        </x15:pivotRow>
        <x15:pivotRow count="1">
          <x15:c>
            <x15:v>216.536</x15:v>
            <x15:x in="0"/>
          </x15:c>
        </x15:pivotRow>
        <x15:pivotRow count="1">
          <x15:c>
            <x15:v>5.6820000000000004</x15:v>
            <x15:x in="0"/>
          </x15:c>
        </x15:pivotRow>
        <x15:pivotRow count="1">
          <x15:c>
            <x15:v>3400.806</x15:v>
            <x15:x in="0"/>
          </x15:c>
        </x15:pivotRow>
        <x15:pivotRow count="1">
          <x15:c>
            <x15:v>301.95999999999998</x15:v>
            <x15:x in="0"/>
          </x15:c>
        </x15:pivotRow>
        <x15:pivotRow count="1">
          <x15:c>
            <x15:v>1001.76</x15:v>
            <x15:x in="0"/>
          </x15:c>
        </x15:pivotRow>
        <x15:pivotRow count="1">
          <x15:c>
            <x15:v>2834.1071999999999</x15:v>
            <x15:x in="0"/>
          </x15:c>
        </x15:pivotRow>
        <x15:pivotRow count="1">
          <x15:c>
            <x15:v>1100.1300000000001</x15:v>
            <x15:x in="0"/>
          </x15:c>
        </x15:pivotRow>
        <x15:pivotRow count="1">
          <x15:c>
            <x15:v>75.88</x15:v>
            <x15:x in="0"/>
          </x15:c>
        </x15:pivotRow>
        <x15:pivotRow count="1">
          <x15:c>
            <x15:v>407.976</x15:v>
            <x15:x in="0"/>
          </x15:c>
        </x15:pivotRow>
        <x15:pivotRow count="1">
          <x15:c>
            <x15:v>665.88</x15:v>
            <x15:x in="0"/>
          </x15:c>
        </x15:pivotRow>
        <x15:pivotRow count="1">
          <x15:c>
            <x15:v>21504.5317</x15:v>
            <x15:x in="0"/>
          </x15:c>
        </x15:pivotRow>
      </x15:pivotTableData>
    </ext>
    <ext xmlns:x15="http://schemas.microsoft.com/office/spreadsheetml/2010/11/main" uri="{E67621CE-5B39-4880-91FE-76760E9C1902}">
      <x15:pivotTableUISettings>
        <x15:activeTabTopLevelEntity name="[Product_RawData]"/>
        <x15:activeTabTopLevelEntity name="[Orders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D5C815-0BFB-422C-A0CA-BBB42D57E51A}" name="PivotChartTable1"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F7" firstHeaderRow="1" firstDataRow="2" firstDataCol="1"/>
  <pivotFields count="4">
    <pivotField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Fields count="1">
    <field x="2"/>
  </colFields>
  <colItems count="5">
    <i>
      <x/>
    </i>
    <i>
      <x v="1"/>
    </i>
    <i>
      <x v="2"/>
    </i>
    <i>
      <x v="3"/>
    </i>
    <i t="grand">
      <x/>
    </i>
  </colItems>
  <dataFields count="1">
    <dataField fld="1" subtotal="count" baseField="0" baseItem="0"/>
  </dataFields>
  <chartFormats count="8">
    <chartFormat chart="0" format="22" series="1">
      <pivotArea type="data" outline="0" fieldPosition="0">
        <references count="1">
          <reference field="4294967294" count="1" selected="0">
            <x v="0"/>
          </reference>
        </references>
      </pivotArea>
    </chartFormat>
    <chartFormat chart="0" format="38" series="1">
      <pivotArea type="data" outline="0" fieldPosition="0">
        <references count="2">
          <reference field="4294967294" count="1" selected="0">
            <x v="0"/>
          </reference>
          <reference field="3" count="1" selected="0">
            <x v="1"/>
          </reference>
        </references>
      </pivotArea>
    </chartFormat>
    <chartFormat chart="0" format="39" series="1">
      <pivotArea type="data" outline="0" fieldPosition="0">
        <references count="2">
          <reference field="4294967294" count="1" selected="0">
            <x v="0"/>
          </reference>
          <reference field="3" count="1" selected="0">
            <x v="2"/>
          </reference>
        </references>
      </pivotArea>
    </chartFormat>
    <chartFormat chart="0" format="40" series="1">
      <pivotArea type="data" outline="0" fieldPosition="0">
        <references count="2">
          <reference field="4294967294" count="1" selected="0">
            <x v="0"/>
          </reference>
          <reference field="3" count="1" selected="0">
            <x v="3"/>
          </reference>
        </references>
      </pivotArea>
    </chartFormat>
    <chartFormat chart="0" format="41" series="1">
      <pivotArea type="data" outline="0" fieldPosition="0">
        <references count="2">
          <reference field="4294967294" count="1" selected="0">
            <x v="0"/>
          </reference>
          <reference field="2" count="1" selected="0">
            <x v="1"/>
          </reference>
        </references>
      </pivotArea>
    </chartFormat>
    <chartFormat chart="0" format="42" series="1">
      <pivotArea type="data" outline="0" fieldPosition="0">
        <references count="2">
          <reference field="4294967294" count="1" selected="0">
            <x v="0"/>
          </reference>
          <reference field="2" count="1" selected="0">
            <x v="2"/>
          </reference>
        </references>
      </pivotArea>
    </chartFormat>
    <chartFormat chart="0" format="43" series="1">
      <pivotArea type="data" outline="0" fieldPosition="0">
        <references count="2">
          <reference field="4294967294" count="1" selected="0">
            <x v="0"/>
          </reference>
          <reference field="2" count="1" selected="0">
            <x v="3"/>
          </reference>
        </references>
      </pivotArea>
    </chartFormat>
    <chartFormat chart="0" format="44" series="1">
      <pivotArea type="data" outline="0" fieldPosition="0">
        <references count="2">
          <reference field="4294967294" count="1" selected="0">
            <x v="0"/>
          </reference>
          <reference field="2"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5" cacheId="191400535">
        <x15:pivotRow count="5">
          <x15:c>
            <x15:v>0</x15:v>
          </x15:c>
          <x15:c>
            <x15:v>99.26</x15:v>
          </x15:c>
          <x15:c>
            <x15:v>165.65799999999999</x15:v>
          </x15:c>
          <x15:c>
            <x15:v>0</x15:v>
          </x15:c>
          <x15:c>
            <x15:v>264.91800000000001</x15:v>
          </x15:c>
        </x15:pivotRow>
        <x15:pivotRow count="5">
          <x15:c>
            <x15:v>3769.8040000000001</x15:v>
          </x15:c>
          <x15:c>
            <x15:v>1424.425</x15:v>
          </x15:c>
          <x15:c>
            <x15:v>1195.6579999999999</x15:v>
          </x15:c>
          <x15:c>
            <x15:v>368.82400000000001</x15:v>
          </x15:c>
          <x15:c>
            <x15:v>6758.7110000000002</x15:v>
          </x15:c>
        </x15:pivotRow>
        <x15:pivotRow count="5">
          <x15:c>
            <x15:v>244.76</x15:v>
          </x15:c>
          <x15:c>
            <x15:v>4575.0479999999998</x15:v>
          </x15:c>
          <x15:c>
            <x15:v>325.16399999999999</x15:v>
          </x15:c>
          <x15:c>
            <x15:v>333.20600000000002</x15:v>
          </x15:c>
          <x15:c>
            <x15:v>5478.1779999999999</x15:v>
          </x15:c>
        </x15:pivotRow>
        <x15:pivotRow count="5">
          <x15:c>
            <x15:v>2214.422</x15:v>
          </x15:c>
          <x15:c>
            <x15:v>2546.5466999999999</x15:v>
          </x15:c>
          <x15:c>
            <x15:v>3815.35</x15:v>
          </x15:c>
          <x15:c>
            <x15:v>426.40600000000001</x15:v>
          </x15:c>
          <x15:c>
            <x15:v>9002.7247000000007</x15:v>
          </x15:c>
        </x15:pivotRow>
        <x15:pivotRow count="5">
          <x15:c>
            <x15:v>6228.9859999999999</x15:v>
          </x15:c>
          <x15:c>
            <x15:v>8645.2796999999991</x15:v>
          </x15:c>
          <x15:c>
            <x15:v>5501.83</x15:v>
          </x15:c>
          <x15:c>
            <x15:v>1128.4359999999999</x15:v>
          </x15:c>
          <x15:c>
            <x15:v>21504.5317</x15:v>
          </x15:c>
        </x15:pivotRow>
      </x15:pivotTableData>
    </ext>
    <ext xmlns:x15="http://schemas.microsoft.com/office/spreadsheetml/2010/11/main" uri="{E67621CE-5B39-4880-91FE-76760E9C1902}">
      <x15:pivotTableUISettings>
        <x15:activeTabTopLevelEntity name="[Orders_RawData]"/>
        <x15:activeTabTopLevelEntity name="[Product_RawData]"/>
        <x15:activeTabTopLevelEntity name="[Date_Valu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8F3519-26E8-4220-9631-DFB36802B614}" name="PivotChartTable3"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D5"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12" series="1">
      <pivotArea type="data" outline="0" fieldPosition="0">
        <references count="1">
          <reference field="4294967294" count="1" selected="0">
            <x v="1"/>
          </reference>
        </references>
      </pivotArea>
    </chartFormat>
    <chartFormat chart="0" format="113" series="1">
      <pivotArea type="data" outline="0" fieldPosition="0">
        <references count="1">
          <reference field="4294967294" count="1" selected="0">
            <x v="2"/>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_Values].[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0.00);\$#,0.00"/>
        <x15:serverFormat format="\$#,0.0;(\$#,0.0);\$#,0.0"/>
      </x15:pivotTableServerFormats>
    </ext>
    <ext xmlns:x15="http://schemas.microsoft.com/office/spreadsheetml/2010/11/main" uri="{44433962-1CF7-4059-B4EE-95C3D5FFCF73}">
      <x15:pivotTableData rowCount="4" columnCount="3" cacheId="196960763">
        <x15:pivotRow count="3">
          <x15:c>
            <x15:v>4860.0839999999998</x15:v>
            <x15:x in="0"/>
          </x15:c>
          <x15:c>
            <x15:v>11802.2037</x15:v>
            <x15:x in="1"/>
          </x15:c>
          <x15:c>
            <x15:v>562.00969999999995</x15:v>
            <x15:x in="0"/>
          </x15:c>
        </x15:pivotRow>
        <x15:pivotRow count="3">
          <x15:c>
            <x15:v>1748.7119999999995</x15:v>
            <x15:x in="0"/>
          </x15:c>
          <x15:c>
            <x15:v>6235.9279999999999</x15:v>
            <x15:x in="1"/>
          </x15:c>
          <x15:c>
            <x15:v>173.22022222222222</x15:v>
            <x15:x in="0"/>
          </x15:c>
        </x15:pivotRow>
        <x15:pivotRow count="3">
          <x15:c>
            <x15:v>192.13000000000011</x15:v>
            <x15:x in="0"/>
          </x15:c>
          <x15:c>
            <x15:v>3466.4</x15:v>
            <x15:x in="1"/>
          </x15:c>
          <x15:c>
            <x15:v>247.6</x15:v>
            <x15:x in="0"/>
          </x15:c>
        </x15:pivotRow>
        <x15:pivotRow count="3">
          <x15:c>
            <x15:v>6800.9259999999995</x15:v>
            <x15:x in="0"/>
          </x15:c>
          <x15:c>
            <x15:v>21504.5317</x15:v>
            <x15:x in="1"/>
          </x15:c>
          <x15:c>
            <x15:v>457.54322765957448</x15:v>
            <x15:x in="0"/>
          </x15:c>
        </x15:pivotRow>
      </x15:pivotTableData>
    </ext>
    <ext xmlns:x15="http://schemas.microsoft.com/office/spreadsheetml/2010/11/main" uri="{E67621CE-5B39-4880-91FE-76760E9C1902}">
      <x15:pivotTableUISettings>
        <x15:activeTabTopLevelEntity name="[Orders_RawData]"/>
        <x15:activeTabTopLevelEntity name="[Date_Values]"/>
        <x15:activeTabTopLevelEntity name="[Customer_RawData]"/>
        <x15:activeTabTopLevelEntity name="[Product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E70330-0930-4AD5-8704-3B528B5DC28F}" name="PivotTable2" cacheId="9" applyNumberFormats="0" applyBorderFormats="0" applyFontFormats="0" applyPatternFormats="0" applyAlignmentFormats="0" applyWidthHeightFormats="1" dataCaption="Values" tag="f12e47af-3520-421f-afae-ee6b29602a8b" updatedVersion="8" minRefreshableVersion="3" useAutoFormatting="1" itemPrintTitles="1" createdVersion="8" indent="0" outline="1" outlineData="1" multipleFieldFilters="0" rowHeaderCaption="Customer Feedback">
  <location ref="V12:W1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fld="1"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RawData]"/>
        <x15:activeTabTopLevelEntity name="[Orders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F55486-6221-4BB4-9F90-081F79F6F3C3}" name="Salesman data" cacheId="10" applyNumberFormats="0" applyBorderFormats="0" applyFontFormats="0" applyPatternFormats="0" applyAlignmentFormats="0" applyWidthHeightFormats="1" dataCaption="Values" tag="c78388ae-3308-4d63-9995-daec90cdb4fc" updatedVersion="8" minRefreshableVersion="3" useAutoFormatting="1" itemPrintTitles="1" createdVersion="8" indent="0" outline="1" outlineData="1" multipleFieldFilters="0" chartFormat="2" rowHeaderCaption="Salesperson Name">
  <location ref="K18:L23" firstHeaderRow="1" firstDataRow="1" firstDataCol="1"/>
  <pivotFields count="3">
    <pivotField axis="axisRow" allDrilled="1" subtotalTop="0" showAll="0" measureFilter="1"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Order Count" fld="1" subtotal="count" baseField="0" baseItem="0"/>
  </dataFields>
  <formats count="1">
    <format dxfId="1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 C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percent" id="4" iMeasureHier="43">
      <autoFilter ref="A1">
        <filterColumn colId="0">
          <top10 percent="1" val="50" filterVal="5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RawData]"/>
        <x15:activeTabTopLevelEntity name="[Date_Values]"/>
        <x15:activeTabTopLevelEntity name="[Customer_RawData]"/>
        <x15:activeTabTopLevelEntity name="[Product_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10B2BB-BCC9-40C2-BB6B-7BCE56D6339E}" name="PivotTable3" cacheId="7" applyNumberFormats="0" applyBorderFormats="0" applyFontFormats="0" applyPatternFormats="0" applyAlignmentFormats="0" applyWidthHeightFormats="1" dataCaption="Values" tag="e5ea397f-3bb6-416d-aa6a-594f2ca3bb84" updatedVersion="8" minRefreshableVersion="3" useAutoFormatting="1" itemPrintTitles="1" createdVersion="8" indent="0" outline="1" outlineData="1" multipleFieldFilters="0">
  <location ref="I11:J1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numFmtId="167"/>
  </dataFields>
  <formats count="1">
    <format dxfId="15">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Valu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DE0E80-04A1-4230-B479-FC00105F85A3}" name="Repeat Buyers" cacheId="2" applyNumberFormats="0" applyBorderFormats="0" applyFontFormats="0" applyPatternFormats="0" applyAlignmentFormats="0" applyWidthHeightFormats="1" dataCaption="Values" tag="9bb2fe9b-b7af-47b0-83a7-7d9f34a7c582" updatedVersion="8" minRefreshableVersion="3" useAutoFormatting="1" subtotalHiddenItems="1" itemPrintTitles="1" createdVersion="8" indent="0" outline="1" outlineData="1" multipleFieldFilters="0" rowHeaderCaption="Clients_contributing_50%_Revenue">
  <location ref="H28:I34" firstHeaderRow="1" firstDataRow="1" firstDataCol="1"/>
  <pivotFields count="2">
    <pivotField axis="axisRow" allDrilled="1" subtotalTop="0" showAll="0" measureFilter="1" defaultSubtotal="0" defaultAttributeDrillState="1">
      <items count="5">
        <item x="1"/>
        <item x="0"/>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formats count="1">
    <format dxfId="5">
      <pivotArea field="0" type="button" dataOnly="0" labelOnly="1" outline="0" axis="axisRow"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percent" id="12" iMeasureHier="43">
      <autoFilter ref="A1">
        <filterColumn colId="0">
          <top10 percent="1" val="50" filterVal="5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RawData]"/>
        <x15:activeTabTopLevelEntity name="[Orders_Raw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91BDFAF-1A58-48CC-884B-E18E503E18F3}" sourceName="[Date_Values].[Year]">
  <data>
    <olap pivotCacheId="1225791854">
      <levels count="2">
        <level uniqueName="[Date_Values].[Year].[(All)]" sourceCaption="(All)" count="0"/>
        <level uniqueName="[Date_Values].[Year].[Year]" sourceCaption="Year" count="4">
          <ranges>
            <range startItem="0">
              <i n="[Date_Values].[Year].&amp;[2015]" c="2015"/>
              <i n="[Date_Values].[Year].&amp;[2016]" c="2016"/>
              <i n="[Date_Values].[Year].&amp;[2017]" c="2017"/>
              <i n="[Date_Values].[Year].&amp;[2018]" c="2018"/>
            </range>
          </ranges>
        </level>
      </levels>
      <selections count="1">
        <selection n="[Date_Values].[Yea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E30144-3B97-435A-88ED-946F052A06CE}" sourceName="[Orders_RawData].[Order Date (Year)]">
  <data>
    <olap pivotCacheId="247336266">
      <levels count="2">
        <level uniqueName="[Orders_RawData].[Order Date (Year)].[(All)]" sourceCaption="(All)" count="0"/>
        <level uniqueName="[Orders_RawData].[Order Date (Year)].[Order Date (Year)]" sourceCaption="Order Date (Year)" count="4">
          <ranges>
            <range startItem="0">
              <i n="[Orders_RawData].[Order Date (Year)].&amp;[2015]" c="2015"/>
              <i n="[Orders_RawData].[Order Date (Year)].&amp;[2016]" c="2016"/>
              <i n="[Orders_RawData].[Order Date (Year)].&amp;[2017]" c="2017"/>
              <i n="[Orders_RawData].[Order Date (Year)].&amp;[2018]" c="2018"/>
            </range>
          </ranges>
        </level>
      </levels>
      <selections count="1">
        <selection n="[Orders_RawData].[Order Date (Year)].[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A245E8D-247C-4D61-BC05-02FE34B6AD69}" sourceName="[Date_Values].[Date (Year)]">
  <pivotTables>
    <pivotTable tabId="14" name="Salesman data"/>
  </pivotTables>
  <data>
    <olap pivotCacheId="622593126">
      <levels count="2">
        <level uniqueName="[Date_Values].[Date (Year)].[(All)]" sourceCaption="(All)" count="0"/>
        <level uniqueName="[Date_Values].[Date (Year)].[Date (Year)]" sourceCaption="Date (Year)" count="4">
          <ranges>
            <range startItem="0">
              <i n="[Date_Values].[Date (Year)].&amp;[2015]" c="2015"/>
              <i n="[Date_Values].[Date (Year)].&amp;[2016]" c="2016"/>
              <i n="[Date_Values].[Date (Year)].&amp;[2017]" c="2017"/>
              <i n="[Date_Values].[Date (Year)].&amp;[2018]" c="2018"/>
            </range>
          </ranges>
        </level>
      </levels>
      <selections count="1">
        <selection n="[Date_Values].[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18CA27A-11D3-475B-B15E-34B4EEDE8EF7}" cache="Slicer_Year" caption="Yearly_Revenue_Trends" level="1" style="SlicerStyleLight4" rowHeight="234950"/>
  <slicer name="Order Date (Year)" xr10:uid="{8893B0BC-F3B8-424E-ADD0-9117B95A4A04}" cache="Slicer_Order_Date__Year" caption="Revenue_Year" level="1" style="SlicerStyleLight4" rowHeight="234950"/>
  <slicer name="Date (Year)" xr10:uid="{AEBA9ED0-2CE1-4D11-A3D9-FE2214B185DC}" cache="Slicer_Date__Year" caption="Date (Year)" level="1"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45457C-6D68-432C-BE18-AC0303915F1C}" name="Scenarios" displayName="Scenarios" ref="K9:L12" totalsRowShown="0" headerRowDxfId="13" dataDxfId="12">
  <autoFilter ref="K9:L12" xr:uid="{BA45457C-6D68-432C-BE18-AC0303915F1C}">
    <filterColumn colId="0" hiddenButton="1"/>
    <filterColumn colId="1" hiddenButton="1"/>
  </autoFilter>
  <tableColumns count="2">
    <tableColumn id="1" xr3:uid="{4837EC9D-0ACF-4E8E-A861-188B6B425ACC}" name="Scenarios" dataDxfId="11"/>
    <tableColumn id="2" xr3:uid="{52209D5E-2CFB-4B12-B001-A6FE81CBD86C}" name="Predicated Revenue" dataDxfId="1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D6059E-B238-418A-9571-9BD52D8CF4C7}" name="Table5" displayName="Table5" ref="G1:H8" totalsRowShown="0">
  <autoFilter ref="G1:H8" xr:uid="{F4D6059E-B238-418A-9571-9BD52D8CF4C7}"/>
  <tableColumns count="2">
    <tableColumn id="1" xr3:uid="{668EC70B-AAAB-4E5F-BD0F-D7FB1B8CED12}" name="Statistic"/>
    <tableColumn id="2" xr3:uid="{3A503AAB-5374-4439-844E-1DEE5CB4E890}" name="Valu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C9935A-B7F4-47E1-9314-458F10F8C46E}" name="Table4" displayName="Table4" ref="A1:E1644" totalsRowShown="0">
  <autoFilter ref="A1:E1644" xr:uid="{1CC9935A-B7F4-47E1-9314-458F10F8C46E}"/>
  <tableColumns count="5">
    <tableColumn id="1" xr3:uid="{55B41A8C-2866-43B7-8CB4-76FBECBE52EA}" name="Row Labels" dataDxfId="3"/>
    <tableColumn id="2" xr3:uid="{8D37872D-6B9D-429E-ACD5-BAA86F5D011E}" name="Total_Revene_Datewise"/>
    <tableColumn id="3" xr3:uid="{F7DB195C-0DD0-4AEA-8C79-9C180F81B161}" name="Forecast(Total_Revene_Datewise)" dataDxfId="2">
      <calculatedColumnFormula>_xlfn.FORECAST.ETS(A2,$B$2:$B$1462,$A$2:$A$1462,1,1)</calculatedColumnFormula>
    </tableColumn>
    <tableColumn id="4" xr3:uid="{0CB38385-E40B-41FF-A192-C8990291E00E}" name="Lower Confidence Bound(Total_Revene_Datewise)" dataDxfId="1">
      <calculatedColumnFormula>C2-_xlfn.FORECAST.ETS.CONFINT(A2,$B$2:$B$1462,$A$2:$A$1462,0.95,1,1)</calculatedColumnFormula>
    </tableColumn>
    <tableColumn id="5" xr3:uid="{A1483919-019A-4893-B694-8FEEE041A64F}" name="Upper Confidence Bound(Total_Revene_Datewise)" dataDxfId="0">
      <calculatedColumnFormula>C2+_xlfn.FORECAST.ETS.CONFINT(A2,$B$2:$B$1462,$A$2:$A$1462,0.95,1,1)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pivotTable" Target="../pivotTables/pivotTable16.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C892E-D551-4929-8BF2-0105F1A347B3}">
  <dimension ref="A1:X32"/>
  <sheetViews>
    <sheetView tabSelected="1" zoomScale="81" zoomScaleNormal="86" workbookViewId="0">
      <selection activeCell="A3" sqref="A3"/>
    </sheetView>
  </sheetViews>
  <sheetFormatPr defaultRowHeight="14.4" x14ac:dyDescent="0.3"/>
  <cols>
    <col min="7" max="7" width="9.33203125" customWidth="1"/>
    <col min="8" max="8" width="10.5546875" customWidth="1"/>
    <col min="9" max="9" width="13.109375" bestFit="1" customWidth="1"/>
    <col min="10" max="10" width="21.88671875" bestFit="1" customWidth="1"/>
    <col min="11" max="11" width="19.77734375" bestFit="1" customWidth="1"/>
    <col min="12" max="12" width="11.33203125" bestFit="1" customWidth="1"/>
    <col min="15" max="15" width="10" bestFit="1" customWidth="1"/>
    <col min="21" max="21" width="9" customWidth="1"/>
    <col min="22" max="22" width="20.6640625" customWidth="1"/>
    <col min="23" max="23" width="11.77734375" customWidth="1"/>
    <col min="24" max="27" width="16.109375" bestFit="1" customWidth="1"/>
    <col min="28" max="28" width="10.77734375" bestFit="1" customWidth="1"/>
  </cols>
  <sheetData>
    <row r="1" spans="1:24" ht="14.4" customHeight="1" x14ac:dyDescent="0.3">
      <c r="A1" s="25" t="s">
        <v>127</v>
      </c>
      <c r="B1" s="25"/>
      <c r="C1" s="25"/>
      <c r="D1" s="25"/>
      <c r="E1" s="25"/>
      <c r="F1" s="25"/>
      <c r="G1" s="25"/>
      <c r="H1" s="25"/>
      <c r="I1" s="25"/>
      <c r="J1" s="25"/>
      <c r="K1" s="26" t="s">
        <v>50</v>
      </c>
      <c r="L1" s="27"/>
      <c r="M1" s="26" t="s">
        <v>113</v>
      </c>
      <c r="N1" s="31"/>
      <c r="O1" s="27"/>
      <c r="P1" s="21" t="s">
        <v>114</v>
      </c>
      <c r="Q1" s="21"/>
      <c r="R1" s="21"/>
      <c r="S1" s="21" t="s">
        <v>115</v>
      </c>
      <c r="T1" s="21"/>
      <c r="U1" s="21"/>
      <c r="V1" s="21" t="s">
        <v>119</v>
      </c>
      <c r="W1" s="21"/>
      <c r="X1" s="21"/>
    </row>
    <row r="2" spans="1:24" ht="14.4" customHeight="1" x14ac:dyDescent="0.3">
      <c r="A2" s="25"/>
      <c r="B2" s="25"/>
      <c r="C2" s="25"/>
      <c r="D2" s="25"/>
      <c r="E2" s="25"/>
      <c r="F2" s="25"/>
      <c r="G2" s="25"/>
      <c r="H2" s="25"/>
      <c r="I2" s="25"/>
      <c r="J2" s="25"/>
      <c r="K2" s="28">
        <f>GETPIVOTDATA('Pivot_Aggregates and Trends'!Q1,'Pivot_Aggregates and Trends'!S1)</f>
        <v>457.54322765957448</v>
      </c>
      <c r="L2" s="29"/>
      <c r="M2" s="28">
        <f>GETPIVOTDATA('Pivot_Aggregates and Trends'!R1,'Pivot_Aggregates and Trends'!R1)</f>
        <v>21504.5317</v>
      </c>
      <c r="N2" s="32"/>
      <c r="O2" s="29"/>
      <c r="P2" s="23">
        <f>GETPIVOTDATA('Pivot_Aggregates and Trends'!Q1,'Pivot_Aggregates and Trends'!Q1)</f>
        <v>100</v>
      </c>
      <c r="Q2" s="23"/>
      <c r="R2" s="23"/>
      <c r="S2" s="23">
        <f>GETPIVOTDATA('Pivot_Aggregates and Trends'!Q1,'Pivot_Aggregates and Trends'!T1)</f>
        <v>47</v>
      </c>
      <c r="T2" s="23"/>
      <c r="U2" s="23"/>
      <c r="V2" s="22">
        <f>GETPIVOTDATA('Pivot_Aggregates and Trends'!T1,'Pivot_Aggregates and Trends'!U1)</f>
        <v>6800.9259999999995</v>
      </c>
      <c r="W2" s="22"/>
      <c r="X2" s="22"/>
    </row>
    <row r="3" spans="1:24" ht="14.4" customHeight="1" x14ac:dyDescent="0.35">
      <c r="A3" s="19" t="s">
        <v>116</v>
      </c>
      <c r="B3" s="19"/>
      <c r="C3" s="19"/>
      <c r="D3" s="19"/>
      <c r="E3" s="19"/>
      <c r="F3" s="19"/>
      <c r="G3" s="19"/>
      <c r="H3" s="19"/>
      <c r="I3" s="19"/>
      <c r="J3" s="19"/>
      <c r="K3" s="19"/>
    </row>
    <row r="4" spans="1:24" ht="14.4" customHeight="1" x14ac:dyDescent="0.35">
      <c r="A4" s="19"/>
      <c r="B4" s="19"/>
      <c r="C4" s="19"/>
      <c r="D4" s="19"/>
      <c r="E4" s="19"/>
      <c r="F4" s="19"/>
      <c r="G4" s="19"/>
      <c r="H4" s="19"/>
      <c r="I4" s="19"/>
      <c r="J4" s="19"/>
      <c r="K4" s="19"/>
    </row>
    <row r="5" spans="1:24" ht="14.4" customHeight="1" x14ac:dyDescent="0.35">
      <c r="A5" s="19"/>
      <c r="B5" s="19"/>
      <c r="C5" s="19"/>
      <c r="D5" s="19"/>
      <c r="E5" s="19"/>
      <c r="F5" s="19"/>
      <c r="G5" s="19"/>
      <c r="H5" s="19"/>
      <c r="I5" s="19"/>
      <c r="J5" s="19"/>
      <c r="K5" s="19"/>
    </row>
    <row r="6" spans="1:24" ht="14.4" customHeight="1" x14ac:dyDescent="0.35">
      <c r="A6" s="19"/>
      <c r="B6" s="19"/>
      <c r="C6" s="19"/>
      <c r="D6" s="19"/>
      <c r="E6" s="19"/>
      <c r="F6" s="19"/>
      <c r="G6" s="19"/>
      <c r="H6" s="19"/>
      <c r="I6" s="19"/>
      <c r="J6" s="19"/>
      <c r="K6" s="19"/>
    </row>
    <row r="7" spans="1:24" ht="14.4" customHeight="1" x14ac:dyDescent="0.35">
      <c r="A7" s="19"/>
      <c r="B7" s="19"/>
      <c r="C7" s="19"/>
      <c r="D7" s="19"/>
      <c r="E7" s="19"/>
      <c r="F7" s="19"/>
      <c r="G7" s="19"/>
      <c r="H7" s="19"/>
      <c r="I7" s="19"/>
      <c r="J7" s="19"/>
      <c r="K7" s="19"/>
    </row>
    <row r="8" spans="1:24" ht="14.4" customHeight="1" x14ac:dyDescent="0.35">
      <c r="A8" s="19"/>
      <c r="B8" s="19"/>
      <c r="C8" s="19"/>
      <c r="D8" s="19"/>
      <c r="E8" s="19"/>
      <c r="F8" s="19"/>
      <c r="G8" s="19"/>
      <c r="H8" s="19"/>
      <c r="I8" s="19"/>
      <c r="J8" s="19"/>
      <c r="K8" s="19"/>
    </row>
    <row r="9" spans="1:24" ht="18" x14ac:dyDescent="0.35">
      <c r="A9" s="19"/>
      <c r="B9" s="19"/>
      <c r="C9" s="19"/>
      <c r="D9" s="19"/>
      <c r="E9" s="19"/>
      <c r="F9" s="19"/>
      <c r="G9" s="19"/>
      <c r="H9" s="19"/>
      <c r="I9" s="19"/>
      <c r="J9" s="19"/>
      <c r="K9" s="19"/>
    </row>
    <row r="10" spans="1:24" ht="14.4" customHeight="1" x14ac:dyDescent="0.35">
      <c r="A10" s="19"/>
      <c r="B10" s="19"/>
      <c r="C10" s="19"/>
      <c r="D10" s="19"/>
      <c r="E10" s="19"/>
      <c r="F10" s="19"/>
      <c r="G10" s="19"/>
      <c r="H10" s="19"/>
      <c r="I10" s="19"/>
      <c r="J10" s="19"/>
      <c r="K10" s="19"/>
    </row>
    <row r="11" spans="1:24" ht="12" customHeight="1" x14ac:dyDescent="0.35">
      <c r="A11" s="19"/>
      <c r="B11" s="19"/>
      <c r="C11" s="19"/>
      <c r="D11" s="19"/>
      <c r="E11" s="19"/>
      <c r="F11" s="19"/>
      <c r="G11" s="19"/>
      <c r="I11" s="2" t="s">
        <v>1</v>
      </c>
      <c r="J11" t="s">
        <v>84</v>
      </c>
      <c r="K11" s="19"/>
    </row>
    <row r="12" spans="1:24" ht="18" x14ac:dyDescent="0.35">
      <c r="A12" s="19"/>
      <c r="B12" s="19"/>
      <c r="C12" s="19"/>
      <c r="D12" s="19"/>
      <c r="E12" s="19"/>
      <c r="F12" s="19"/>
      <c r="G12" s="19"/>
      <c r="I12" s="3" t="s">
        <v>29</v>
      </c>
      <c r="J12" s="12">
        <v>6228.9859999999999</v>
      </c>
      <c r="V12" s="2" t="s">
        <v>126</v>
      </c>
      <c r="W12" t="s">
        <v>0</v>
      </c>
    </row>
    <row r="13" spans="1:24" ht="12.6" customHeight="1" x14ac:dyDescent="0.35">
      <c r="A13" s="19"/>
      <c r="B13" s="19"/>
      <c r="C13" s="19"/>
      <c r="D13" s="19"/>
      <c r="E13" s="19"/>
      <c r="F13" s="19"/>
      <c r="G13" s="19"/>
      <c r="I13" s="3" t="s">
        <v>39</v>
      </c>
      <c r="J13" s="12">
        <v>8645.2796999999991</v>
      </c>
      <c r="V13" s="3">
        <v>0</v>
      </c>
      <c r="W13" s="17">
        <v>4040.3672000000001</v>
      </c>
    </row>
    <row r="14" spans="1:24" ht="18" x14ac:dyDescent="0.35">
      <c r="A14" s="19"/>
      <c r="B14" s="19"/>
      <c r="C14" s="19"/>
      <c r="D14" s="19"/>
      <c r="E14" s="19"/>
      <c r="F14" s="19"/>
      <c r="G14" s="19"/>
      <c r="I14" s="3" t="s">
        <v>44</v>
      </c>
      <c r="J14" s="12">
        <v>5501.83</v>
      </c>
      <c r="V14" s="3">
        <v>1</v>
      </c>
      <c r="W14" s="17">
        <v>2023.9929999999999</v>
      </c>
    </row>
    <row r="15" spans="1:24" ht="15.6" customHeight="1" x14ac:dyDescent="0.35">
      <c r="A15" s="19"/>
      <c r="B15" s="19"/>
      <c r="C15" s="19"/>
      <c r="D15" s="19"/>
      <c r="E15" s="19"/>
      <c r="F15" s="19"/>
      <c r="G15" s="19"/>
      <c r="I15" s="3" t="s">
        <v>47</v>
      </c>
      <c r="J15" s="12">
        <v>1128.4359999999999</v>
      </c>
      <c r="V15" s="3">
        <v>2</v>
      </c>
      <c r="W15" s="17">
        <v>852.01800000000003</v>
      </c>
    </row>
    <row r="16" spans="1:24" ht="15" customHeight="1" x14ac:dyDescent="0.35">
      <c r="A16" s="19"/>
      <c r="B16" s="19"/>
      <c r="C16" s="19"/>
      <c r="D16" s="19"/>
      <c r="E16" s="19"/>
      <c r="F16" s="19"/>
      <c r="G16" s="19"/>
      <c r="I16" s="3" t="s">
        <v>28</v>
      </c>
      <c r="J16" s="12">
        <v>21504.5317</v>
      </c>
      <c r="O16" s="12"/>
      <c r="V16" s="3">
        <v>3</v>
      </c>
      <c r="W16" s="17">
        <v>10232.512000000001</v>
      </c>
    </row>
    <row r="17" spans="1:23" ht="19.2" customHeight="1" x14ac:dyDescent="0.45">
      <c r="A17" s="30" t="s">
        <v>117</v>
      </c>
      <c r="B17" s="30"/>
      <c r="C17" s="30"/>
      <c r="D17" s="30"/>
      <c r="E17" s="30"/>
      <c r="F17" s="30"/>
      <c r="G17" s="30"/>
      <c r="H17" s="30"/>
      <c r="I17" s="30"/>
      <c r="J17" s="30"/>
      <c r="K17" s="30" t="s">
        <v>118</v>
      </c>
      <c r="L17" s="30"/>
      <c r="M17" s="30"/>
      <c r="N17" s="30"/>
      <c r="O17" s="30"/>
      <c r="P17" s="30"/>
      <c r="Q17" s="30"/>
      <c r="R17" s="30"/>
      <c r="S17" s="30"/>
      <c r="T17" s="30"/>
      <c r="U17" s="30"/>
      <c r="V17" s="3">
        <v>4</v>
      </c>
      <c r="W17" s="17">
        <v>1420.2014999999999</v>
      </c>
    </row>
    <row r="18" spans="1:23" ht="12.6" customHeight="1" x14ac:dyDescent="0.35">
      <c r="A18" s="19"/>
      <c r="B18" s="19"/>
      <c r="C18" s="19"/>
      <c r="D18" s="19"/>
      <c r="E18" s="19"/>
      <c r="F18" s="19"/>
      <c r="G18" s="19"/>
      <c r="H18" s="19"/>
      <c r="K18" s="2" t="s">
        <v>120</v>
      </c>
      <c r="L18" s="20" t="s">
        <v>121</v>
      </c>
      <c r="V18" s="3">
        <v>5</v>
      </c>
      <c r="W18" s="17">
        <v>2935.44</v>
      </c>
    </row>
    <row r="19" spans="1:23" x14ac:dyDescent="0.3">
      <c r="K19" s="3" t="s">
        <v>106</v>
      </c>
      <c r="L19">
        <v>8</v>
      </c>
      <c r="V19" s="3" t="s">
        <v>28</v>
      </c>
      <c r="W19" s="17">
        <v>21504.5317</v>
      </c>
    </row>
    <row r="20" spans="1:23" x14ac:dyDescent="0.3">
      <c r="K20" s="3" t="s">
        <v>105</v>
      </c>
      <c r="L20">
        <v>5</v>
      </c>
    </row>
    <row r="21" spans="1:23" x14ac:dyDescent="0.3">
      <c r="K21" s="3" t="s">
        <v>107</v>
      </c>
      <c r="L21">
        <v>8</v>
      </c>
    </row>
    <row r="22" spans="1:23" x14ac:dyDescent="0.3">
      <c r="K22" s="3" t="s">
        <v>108</v>
      </c>
      <c r="L22">
        <v>10</v>
      </c>
    </row>
    <row r="23" spans="1:23" x14ac:dyDescent="0.3">
      <c r="K23" s="3" t="s">
        <v>28</v>
      </c>
      <c r="L23">
        <v>31</v>
      </c>
    </row>
    <row r="31" spans="1:23" ht="21" x14ac:dyDescent="0.4">
      <c r="A31" s="33" t="s">
        <v>122</v>
      </c>
      <c r="B31" s="24"/>
      <c r="C31" s="24"/>
      <c r="D31" s="24"/>
      <c r="E31" s="24"/>
      <c r="G31" s="34" t="s">
        <v>123</v>
      </c>
      <c r="H31" s="24"/>
      <c r="I31" s="24"/>
      <c r="J31" s="24"/>
      <c r="L31" s="35" t="s">
        <v>124</v>
      </c>
      <c r="M31" s="24"/>
      <c r="N31" s="24"/>
      <c r="O31" s="24"/>
      <c r="P31" s="24"/>
      <c r="Q31" s="24"/>
      <c r="S31" s="35" t="s">
        <v>125</v>
      </c>
      <c r="T31" s="36"/>
      <c r="U31" s="36"/>
      <c r="V31" s="36"/>
      <c r="W31" s="36"/>
    </row>
    <row r="32" spans="1:23" x14ac:dyDescent="0.3">
      <c r="A32" s="24"/>
      <c r="B32" s="24"/>
      <c r="C32" s="24"/>
      <c r="D32" s="24"/>
      <c r="E32" s="24"/>
      <c r="F32" s="24"/>
      <c r="G32" s="24"/>
      <c r="H32" s="24"/>
      <c r="I32" s="24"/>
      <c r="J32" s="24"/>
      <c r="K32" s="24"/>
      <c r="L32" s="24"/>
    </row>
  </sheetData>
  <mergeCells count="18">
    <mergeCell ref="A32:L32"/>
    <mergeCell ref="A1:J2"/>
    <mergeCell ref="K1:L1"/>
    <mergeCell ref="K2:L2"/>
    <mergeCell ref="K17:U17"/>
    <mergeCell ref="A17:J17"/>
    <mergeCell ref="M1:O1"/>
    <mergeCell ref="M2:O2"/>
    <mergeCell ref="A31:E31"/>
    <mergeCell ref="G31:J31"/>
    <mergeCell ref="L31:Q31"/>
    <mergeCell ref="S31:W31"/>
    <mergeCell ref="V1:X1"/>
    <mergeCell ref="V2:X2"/>
    <mergeCell ref="P1:R1"/>
    <mergeCell ref="P2:R2"/>
    <mergeCell ref="S1:U1"/>
    <mergeCell ref="S2:U2"/>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26181-F55A-49DD-82E8-9A5F460CCB60}">
  <dimension ref="A1:M32"/>
  <sheetViews>
    <sheetView zoomScale="93" workbookViewId="0">
      <selection activeCell="L23" sqref="L23"/>
    </sheetView>
  </sheetViews>
  <sheetFormatPr defaultRowHeight="14.4" x14ac:dyDescent="0.3"/>
  <cols>
    <col min="1" max="1" width="10.5546875" style="5" bestFit="1" customWidth="1"/>
    <col min="2" max="2" width="21" style="7" bestFit="1" customWidth="1"/>
    <col min="4" max="4" width="15.77734375" bestFit="1" customWidth="1"/>
    <col min="11" max="11" width="31.77734375" bestFit="1" customWidth="1"/>
    <col min="12" max="12" width="22.44140625" customWidth="1"/>
    <col min="13" max="13" width="16.6640625" customWidth="1"/>
    <col min="14" max="14" width="18.21875" customWidth="1"/>
    <col min="15" max="15" width="17.33203125" bestFit="1" customWidth="1"/>
  </cols>
  <sheetData>
    <row r="1" spans="1:13" ht="14.4" customHeight="1" x14ac:dyDescent="0.3">
      <c r="B1" s="13"/>
      <c r="C1" s="13"/>
      <c r="D1" s="39" t="s">
        <v>109</v>
      </c>
      <c r="E1" s="39"/>
      <c r="F1" s="39"/>
      <c r="G1" s="39"/>
      <c r="H1" s="39"/>
      <c r="I1" s="39"/>
      <c r="J1" s="39"/>
      <c r="K1" s="39"/>
      <c r="L1" s="13"/>
      <c r="M1" s="13"/>
    </row>
    <row r="2" spans="1:13" ht="14.4" customHeight="1" x14ac:dyDescent="0.3">
      <c r="B2" s="13"/>
      <c r="C2" s="13"/>
      <c r="D2" s="39"/>
      <c r="E2" s="39"/>
      <c r="F2" s="39"/>
      <c r="G2" s="39"/>
      <c r="H2" s="39"/>
      <c r="I2" s="39"/>
      <c r="J2" s="39"/>
      <c r="K2" s="39"/>
      <c r="L2" s="13"/>
      <c r="M2" s="13"/>
    </row>
    <row r="3" spans="1:13" ht="14.4" customHeight="1" x14ac:dyDescent="0.3">
      <c r="B3" s="13"/>
      <c r="C3" s="13"/>
      <c r="D3" s="39"/>
      <c r="E3" s="39"/>
      <c r="F3" s="39"/>
      <c r="G3" s="39"/>
      <c r="H3" s="39"/>
      <c r="I3" s="39"/>
      <c r="J3" s="39"/>
      <c r="K3" s="39"/>
      <c r="L3" s="13"/>
      <c r="M3" s="13"/>
    </row>
    <row r="4" spans="1:13" ht="14.4" customHeight="1" x14ac:dyDescent="0.3">
      <c r="B4" s="13"/>
      <c r="C4" s="13"/>
      <c r="D4" s="14"/>
      <c r="E4" s="14"/>
      <c r="F4" s="14"/>
      <c r="G4" s="14"/>
      <c r="H4" s="14"/>
      <c r="I4" s="14"/>
      <c r="K4" s="14"/>
      <c r="L4" s="13"/>
      <c r="M4" s="13"/>
    </row>
    <row r="5" spans="1:13" ht="14.4" customHeight="1" x14ac:dyDescent="0.3">
      <c r="B5" s="13"/>
      <c r="C5" s="13"/>
      <c r="D5" s="14"/>
      <c r="E5" s="14"/>
      <c r="F5" s="14"/>
      <c r="G5" s="14"/>
      <c r="H5" s="14"/>
      <c r="I5" s="14"/>
      <c r="K5" s="14"/>
      <c r="L5" s="13"/>
      <c r="M5" s="13"/>
    </row>
    <row r="6" spans="1:13" ht="14.4" customHeight="1" x14ac:dyDescent="0.3">
      <c r="A6" s="37" t="s">
        <v>110</v>
      </c>
      <c r="B6" s="37"/>
      <c r="C6" s="37"/>
      <c r="D6" s="37"/>
      <c r="E6" s="37"/>
      <c r="F6" s="37"/>
      <c r="G6" s="37"/>
      <c r="H6" s="37"/>
      <c r="I6" s="37"/>
      <c r="J6" s="38"/>
      <c r="K6" s="37" t="s">
        <v>111</v>
      </c>
      <c r="L6" s="37"/>
    </row>
    <row r="7" spans="1:13" ht="14.4" customHeight="1" x14ac:dyDescent="0.3">
      <c r="A7" s="37"/>
      <c r="B7" s="37"/>
      <c r="C7" s="37"/>
      <c r="D7" s="37"/>
      <c r="E7" s="37"/>
      <c r="F7" s="37"/>
      <c r="G7" s="37"/>
      <c r="H7" s="37"/>
      <c r="I7" s="37"/>
      <c r="J7" s="38"/>
      <c r="K7" s="37"/>
      <c r="L7" s="37"/>
    </row>
    <row r="8" spans="1:13" ht="14.4" customHeight="1" x14ac:dyDescent="0.3">
      <c r="A8" s="37"/>
      <c r="B8" s="37"/>
      <c r="C8" s="37"/>
      <c r="D8" s="37"/>
      <c r="E8" s="37"/>
      <c r="F8" s="37"/>
      <c r="G8" s="37"/>
      <c r="H8" s="37"/>
      <c r="I8" s="37"/>
      <c r="J8" s="38"/>
      <c r="K8" s="37"/>
      <c r="L8" s="37"/>
    </row>
    <row r="9" spans="1:13" ht="14.4" customHeight="1" x14ac:dyDescent="0.3">
      <c r="B9" s="5"/>
      <c r="C9" s="5"/>
      <c r="D9" s="5"/>
      <c r="E9" s="5"/>
      <c r="F9" s="5"/>
      <c r="G9" s="5"/>
      <c r="H9" s="5"/>
      <c r="I9" s="5"/>
      <c r="J9" s="38"/>
      <c r="K9" t="s">
        <v>103</v>
      </c>
      <c r="L9" s="15" t="s">
        <v>102</v>
      </c>
    </row>
    <row r="10" spans="1:13" ht="14.4" customHeight="1" x14ac:dyDescent="0.3">
      <c r="B10" s="5"/>
      <c r="C10" s="5"/>
      <c r="D10" s="5"/>
      <c r="E10" s="5"/>
      <c r="F10" s="5"/>
      <c r="G10" s="5"/>
      <c r="H10" s="5"/>
      <c r="I10" s="5"/>
      <c r="J10" s="38"/>
      <c r="K10" t="s">
        <v>104</v>
      </c>
      <c r="L10">
        <v>21504.5317</v>
      </c>
    </row>
    <row r="11" spans="1:13" ht="14.4" customHeight="1" x14ac:dyDescent="0.3">
      <c r="B11" s="5"/>
      <c r="C11" s="5"/>
      <c r="D11" s="5"/>
      <c r="E11" s="5"/>
      <c r="F11" s="5"/>
      <c r="G11" s="5"/>
      <c r="H11" s="5"/>
      <c r="I11" s="5"/>
      <c r="J11" s="38"/>
      <c r="K11" t="s">
        <v>100</v>
      </c>
      <c r="L11">
        <v>23654.98487</v>
      </c>
    </row>
    <row r="12" spans="1:13" ht="14.4" customHeight="1" x14ac:dyDescent="0.3">
      <c r="B12" s="5"/>
      <c r="C12" s="5"/>
      <c r="D12" s="5"/>
      <c r="E12" s="5"/>
      <c r="F12" s="5"/>
      <c r="G12" s="5"/>
      <c r="H12" s="5"/>
      <c r="I12" s="5"/>
      <c r="J12" s="38"/>
      <c r="K12" t="s">
        <v>101</v>
      </c>
      <c r="L12">
        <v>20429.305114999999</v>
      </c>
    </row>
    <row r="13" spans="1:13" ht="14.4" customHeight="1" x14ac:dyDescent="0.3">
      <c r="B13" s="5"/>
      <c r="C13" s="5"/>
      <c r="D13" s="5"/>
      <c r="E13" s="5"/>
      <c r="F13" s="5"/>
      <c r="G13" s="5"/>
      <c r="H13" s="5"/>
      <c r="I13" s="5"/>
      <c r="J13" s="38"/>
    </row>
    <row r="14" spans="1:13" ht="14.4" customHeight="1" x14ac:dyDescent="0.3">
      <c r="B14" s="5"/>
      <c r="C14" s="5"/>
      <c r="D14" s="5"/>
      <c r="E14" s="5"/>
      <c r="F14" s="5"/>
      <c r="G14" s="5"/>
      <c r="H14" s="5"/>
      <c r="I14" s="5"/>
      <c r="J14" s="38"/>
    </row>
    <row r="15" spans="1:13" ht="14.4" customHeight="1" x14ac:dyDescent="0.3">
      <c r="B15" s="5"/>
      <c r="C15" s="5"/>
      <c r="D15" s="5"/>
      <c r="E15" s="5"/>
      <c r="F15" s="5"/>
      <c r="G15" s="5"/>
      <c r="H15" s="5"/>
      <c r="I15" s="5"/>
      <c r="J15" s="38"/>
      <c r="K15" s="5"/>
    </row>
    <row r="16" spans="1:13" ht="14.4" customHeight="1" x14ac:dyDescent="0.3">
      <c r="B16" s="5"/>
      <c r="C16" s="5"/>
      <c r="D16" s="5"/>
      <c r="E16" s="5"/>
      <c r="F16" s="5"/>
      <c r="G16" s="5"/>
      <c r="H16" s="5"/>
      <c r="I16" s="5"/>
      <c r="J16" s="38"/>
      <c r="K16" s="5"/>
    </row>
    <row r="17" spans="2:12" ht="14.4" customHeight="1" x14ac:dyDescent="0.3">
      <c r="B17" s="5"/>
      <c r="C17" s="5"/>
      <c r="D17" s="5"/>
      <c r="E17" s="5"/>
      <c r="F17" s="5"/>
      <c r="G17" s="5"/>
      <c r="H17" s="5"/>
      <c r="I17" s="5"/>
      <c r="J17" s="38"/>
    </row>
    <row r="18" spans="2:12" ht="14.4" customHeight="1" x14ac:dyDescent="0.3">
      <c r="B18" s="5"/>
      <c r="C18" s="5"/>
      <c r="D18" s="5"/>
      <c r="E18" s="5"/>
      <c r="F18" s="5"/>
      <c r="G18" s="5"/>
      <c r="H18" s="5"/>
      <c r="I18" s="5"/>
      <c r="J18" s="38"/>
    </row>
    <row r="19" spans="2:12" ht="14.4" customHeight="1" x14ac:dyDescent="0.3">
      <c r="B19" s="5"/>
      <c r="C19" s="5"/>
      <c r="D19" s="5"/>
      <c r="E19" s="5"/>
      <c r="F19" s="5"/>
      <c r="G19" s="5"/>
      <c r="H19" s="5"/>
      <c r="I19" s="5"/>
      <c r="J19" s="38"/>
    </row>
    <row r="20" spans="2:12" ht="14.4" customHeight="1" x14ac:dyDescent="0.3">
      <c r="B20" s="5"/>
      <c r="C20" s="5"/>
      <c r="D20" s="5"/>
      <c r="E20" s="5"/>
      <c r="F20" s="5"/>
      <c r="G20" s="5"/>
      <c r="H20" s="5"/>
      <c r="I20" s="5"/>
      <c r="J20" s="38"/>
    </row>
    <row r="21" spans="2:12" ht="14.4" customHeight="1" x14ac:dyDescent="0.3">
      <c r="B21" s="5"/>
      <c r="C21" s="5"/>
      <c r="D21" s="5"/>
      <c r="E21" s="5"/>
      <c r="F21" s="5"/>
      <c r="G21" s="5"/>
      <c r="H21" s="5"/>
      <c r="I21" s="5"/>
      <c r="J21" s="38"/>
      <c r="K21" s="5"/>
    </row>
    <row r="22" spans="2:12" ht="14.4" customHeight="1" x14ac:dyDescent="0.3">
      <c r="B22" s="5"/>
      <c r="C22" s="5"/>
      <c r="D22" s="5"/>
      <c r="E22" s="5"/>
      <c r="F22" s="5"/>
      <c r="G22" s="5"/>
      <c r="H22" s="5"/>
      <c r="I22" s="5"/>
      <c r="J22" s="38"/>
      <c r="K22" s="5"/>
    </row>
    <row r="23" spans="2:12" ht="14.4" customHeight="1" x14ac:dyDescent="0.3">
      <c r="B23" s="5"/>
      <c r="C23" s="5"/>
      <c r="D23" s="5"/>
      <c r="E23" s="5"/>
      <c r="F23" s="5"/>
      <c r="G23" s="5"/>
      <c r="H23" s="5"/>
      <c r="I23" s="5"/>
      <c r="J23" s="38"/>
      <c r="K23" s="5"/>
    </row>
    <row r="24" spans="2:12" ht="14.4" customHeight="1" x14ac:dyDescent="0.3">
      <c r="B24" s="5"/>
      <c r="C24" s="5"/>
      <c r="D24" s="5"/>
      <c r="E24" s="5"/>
      <c r="F24" s="5"/>
      <c r="G24" s="5"/>
      <c r="H24" s="5"/>
      <c r="I24" s="5"/>
      <c r="J24" s="38"/>
      <c r="K24" s="5"/>
    </row>
    <row r="25" spans="2:12" ht="14.4" customHeight="1" x14ac:dyDescent="0.3">
      <c r="B25" s="5"/>
      <c r="C25" s="5"/>
      <c r="D25" s="5"/>
      <c r="E25" s="5"/>
      <c r="F25" s="5"/>
      <c r="G25" s="5"/>
      <c r="H25" s="5"/>
      <c r="I25" s="5"/>
      <c r="J25" s="38"/>
      <c r="K25" s="5"/>
    </row>
    <row r="26" spans="2:12" ht="14.4" customHeight="1" x14ac:dyDescent="0.3">
      <c r="B26" s="5"/>
      <c r="C26" s="5"/>
      <c r="D26" s="5"/>
      <c r="E26" s="5"/>
      <c r="F26" s="5"/>
      <c r="G26" s="5"/>
      <c r="H26" s="5"/>
      <c r="I26" s="5"/>
      <c r="J26" s="38"/>
      <c r="K26" s="5"/>
    </row>
    <row r="27" spans="2:12" ht="14.4" customHeight="1" x14ac:dyDescent="0.3">
      <c r="B27" s="5"/>
      <c r="C27" s="5"/>
      <c r="D27" s="5"/>
      <c r="E27" s="5"/>
      <c r="F27" s="5"/>
      <c r="G27" s="5"/>
      <c r="H27" s="5"/>
      <c r="I27" s="5"/>
      <c r="J27" s="38"/>
      <c r="K27" s="5"/>
    </row>
    <row r="28" spans="2:12" ht="14.4" customHeight="1" x14ac:dyDescent="0.3">
      <c r="B28" s="5"/>
      <c r="C28" s="5"/>
      <c r="D28" s="5"/>
      <c r="E28" s="5"/>
      <c r="F28" s="5"/>
      <c r="G28" s="5"/>
      <c r="H28" s="5"/>
      <c r="I28" s="5"/>
      <c r="J28" s="38"/>
      <c r="K28" s="5"/>
    </row>
    <row r="29" spans="2:12" x14ac:dyDescent="0.3">
      <c r="B29" s="5"/>
      <c r="C29" s="5"/>
      <c r="D29" s="5"/>
      <c r="E29" s="5"/>
      <c r="F29" s="5"/>
      <c r="G29" s="5"/>
      <c r="H29" s="5"/>
      <c r="I29" s="5"/>
      <c r="J29" s="38"/>
      <c r="K29" s="5"/>
    </row>
    <row r="30" spans="2:12" x14ac:dyDescent="0.3">
      <c r="B30" s="5"/>
      <c r="C30" s="5"/>
      <c r="D30" s="5"/>
      <c r="E30" s="5"/>
      <c r="F30" s="5"/>
      <c r="G30" s="5"/>
      <c r="H30" s="5"/>
      <c r="I30" s="5"/>
      <c r="K30" s="5"/>
    </row>
    <row r="31" spans="2:12" x14ac:dyDescent="0.3">
      <c r="B31" s="5"/>
      <c r="C31" s="5"/>
      <c r="D31" s="5"/>
      <c r="E31" s="5"/>
      <c r="F31" s="5"/>
      <c r="G31" s="5"/>
      <c r="H31" s="5"/>
      <c r="I31" s="5"/>
      <c r="K31" s="5"/>
    </row>
    <row r="32" spans="2:12" x14ac:dyDescent="0.3">
      <c r="B32" s="5"/>
      <c r="C32" s="5"/>
      <c r="D32" s="5"/>
      <c r="E32" s="5"/>
      <c r="F32" s="5"/>
      <c r="G32" s="5"/>
      <c r="H32" s="5"/>
      <c r="I32" s="5"/>
      <c r="K32" s="5"/>
      <c r="L32" s="5"/>
    </row>
  </sheetData>
  <mergeCells count="5">
    <mergeCell ref="K6:L8"/>
    <mergeCell ref="J6:J27"/>
    <mergeCell ref="J28:J29"/>
    <mergeCell ref="A6:I8"/>
    <mergeCell ref="D1:K3"/>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B2989-7F84-4A55-8AD0-AD97B7077D15}">
  <dimension ref="A1:U49"/>
  <sheetViews>
    <sheetView topLeftCell="C7" zoomScale="95" workbookViewId="0">
      <selection activeCell="M27" sqref="M27"/>
    </sheetView>
  </sheetViews>
  <sheetFormatPr defaultRowHeight="14.4" x14ac:dyDescent="0.3"/>
  <cols>
    <col min="1" max="1" width="18.5546875" bestFit="1" customWidth="1"/>
    <col min="2" max="3" width="15.88671875" bestFit="1" customWidth="1"/>
    <col min="4" max="5" width="8.44140625" bestFit="1" customWidth="1"/>
    <col min="6" max="6" width="10.77734375" bestFit="1" customWidth="1"/>
    <col min="7" max="7" width="19.6640625" bestFit="1" customWidth="1"/>
    <col min="8" max="8" width="13.109375" bestFit="1" customWidth="1"/>
    <col min="9" max="9" width="13.6640625" bestFit="1" customWidth="1"/>
    <col min="10" max="10" width="11.77734375" bestFit="1" customWidth="1"/>
    <col min="11" max="11" width="9.33203125" bestFit="1" customWidth="1"/>
    <col min="12" max="12" width="10.33203125" bestFit="1" customWidth="1"/>
    <col min="13" max="13" width="19.21875" bestFit="1" customWidth="1"/>
    <col min="14" max="14" width="13.6640625" bestFit="1" customWidth="1"/>
    <col min="15" max="15" width="18.33203125" bestFit="1" customWidth="1"/>
    <col min="16" max="16" width="19.6640625" bestFit="1" customWidth="1"/>
    <col min="17" max="17" width="11.77734375" bestFit="1" customWidth="1"/>
    <col min="18" max="18" width="13.6640625" bestFit="1" customWidth="1"/>
    <col min="19" max="19" width="5.77734375" bestFit="1" customWidth="1"/>
    <col min="20" max="20" width="24.21875" bestFit="1" customWidth="1"/>
    <col min="21" max="21" width="9.33203125" bestFit="1" customWidth="1"/>
    <col min="22" max="22" width="10.77734375" bestFit="1" customWidth="1"/>
    <col min="23" max="23" width="25.109375" bestFit="1" customWidth="1"/>
    <col min="24" max="24" width="20.6640625" bestFit="1" customWidth="1"/>
    <col min="25" max="26" width="3" bestFit="1" customWidth="1"/>
    <col min="27" max="27" width="18.44140625" bestFit="1" customWidth="1"/>
    <col min="28" max="28" width="23.109375" bestFit="1" customWidth="1"/>
    <col min="29" max="29" width="24.44140625" bestFit="1" customWidth="1"/>
    <col min="30" max="30" width="13.44140625" bestFit="1" customWidth="1"/>
    <col min="31" max="31" width="12.33203125" bestFit="1" customWidth="1"/>
    <col min="32" max="32" width="9.6640625" bestFit="1" customWidth="1"/>
    <col min="33" max="33" width="15.33203125" bestFit="1" customWidth="1"/>
    <col min="34" max="34" width="9.109375" bestFit="1" customWidth="1"/>
    <col min="35" max="35" width="11.77734375" bestFit="1" customWidth="1"/>
    <col min="36" max="36" width="11" bestFit="1" customWidth="1"/>
    <col min="37" max="37" width="14.5546875" bestFit="1" customWidth="1"/>
    <col min="38" max="38" width="13.88671875" bestFit="1" customWidth="1"/>
    <col min="39" max="39" width="13.21875" bestFit="1" customWidth="1"/>
    <col min="40" max="40" width="12.5546875" bestFit="1" customWidth="1"/>
    <col min="41" max="41" width="13.5546875" bestFit="1" customWidth="1"/>
    <col min="42" max="42" width="15.5546875" bestFit="1" customWidth="1"/>
    <col min="43" max="43" width="12.5546875" bestFit="1" customWidth="1"/>
    <col min="44" max="44" width="14" bestFit="1" customWidth="1"/>
    <col min="45" max="45" width="8.21875" bestFit="1" customWidth="1"/>
    <col min="46" max="46" width="11.33203125" bestFit="1" customWidth="1"/>
    <col min="47" max="47" width="11.5546875" bestFit="1" customWidth="1"/>
    <col min="48" max="48" width="13.88671875" bestFit="1" customWidth="1"/>
    <col min="49" max="49" width="15" bestFit="1" customWidth="1"/>
    <col min="50" max="50" width="13.88671875" bestFit="1" customWidth="1"/>
    <col min="51" max="51" width="12.6640625" bestFit="1" customWidth="1"/>
    <col min="52" max="52" width="17.44140625" bestFit="1" customWidth="1"/>
    <col min="53" max="53" width="13.5546875" bestFit="1" customWidth="1"/>
    <col min="54" max="54" width="14.44140625" bestFit="1" customWidth="1"/>
    <col min="55" max="55" width="16.5546875" bestFit="1" customWidth="1"/>
    <col min="56" max="56" width="10.77734375" bestFit="1" customWidth="1"/>
    <col min="57" max="57" width="6.6640625" bestFit="1" customWidth="1"/>
    <col min="58" max="58" width="6.44140625" bestFit="1" customWidth="1"/>
    <col min="59" max="59" width="6.109375" bestFit="1" customWidth="1"/>
    <col min="60" max="60" width="7" bestFit="1" customWidth="1"/>
    <col min="61" max="61" width="7.5546875" bestFit="1" customWidth="1"/>
    <col min="62" max="62" width="6.5546875" bestFit="1" customWidth="1"/>
    <col min="63" max="63" width="6.6640625" bestFit="1" customWidth="1"/>
    <col min="64" max="64" width="7.5546875" bestFit="1" customWidth="1"/>
    <col min="65" max="65" width="6.6640625" bestFit="1" customWidth="1"/>
    <col min="66" max="66" width="7.5546875" bestFit="1" customWidth="1"/>
    <col min="67" max="67" width="6.5546875" bestFit="1" customWidth="1"/>
    <col min="68" max="68" width="7.5546875" bestFit="1" customWidth="1"/>
    <col min="69" max="69" width="6.5546875" bestFit="1" customWidth="1"/>
    <col min="70" max="71" width="7.5546875" bestFit="1" customWidth="1"/>
    <col min="72" max="72" width="6.6640625" bestFit="1" customWidth="1"/>
    <col min="73" max="74" width="6.5546875" bestFit="1" customWidth="1"/>
    <col min="75" max="75" width="7.5546875" bestFit="1" customWidth="1"/>
    <col min="76" max="76" width="9" bestFit="1" customWidth="1"/>
    <col min="77" max="77" width="7" bestFit="1" customWidth="1"/>
    <col min="78" max="78" width="7.5546875" bestFit="1" customWidth="1"/>
    <col min="79" max="79" width="9.109375" bestFit="1" customWidth="1"/>
    <col min="80" max="81" width="7.5546875" bestFit="1" customWidth="1"/>
    <col min="82" max="82" width="9.109375" bestFit="1" customWidth="1"/>
    <col min="83" max="83" width="7" bestFit="1" customWidth="1"/>
    <col min="84" max="84" width="9.109375" bestFit="1" customWidth="1"/>
    <col min="85" max="87" width="7.5546875" bestFit="1" customWidth="1"/>
    <col min="88" max="88" width="9.109375" bestFit="1" customWidth="1"/>
    <col min="89" max="89" width="18.44140625" bestFit="1" customWidth="1"/>
    <col min="90" max="90" width="16.5546875" bestFit="1" customWidth="1"/>
    <col min="91" max="91" width="10.44140625" bestFit="1" customWidth="1"/>
    <col min="92" max="148" width="10.77734375" bestFit="1" customWidth="1"/>
    <col min="149" max="149" width="18.44140625" bestFit="1" customWidth="1"/>
    <col min="150" max="150" width="16.5546875" bestFit="1" customWidth="1"/>
    <col min="151" max="151" width="10.44140625" bestFit="1" customWidth="1"/>
  </cols>
  <sheetData>
    <row r="1" spans="1:21" ht="28.8" x14ac:dyDescent="0.3">
      <c r="A1" s="2" t="s">
        <v>79</v>
      </c>
      <c r="B1" s="2" t="s">
        <v>78</v>
      </c>
      <c r="H1" s="2" t="s">
        <v>77</v>
      </c>
      <c r="I1" t="s">
        <v>0</v>
      </c>
      <c r="J1" t="s">
        <v>49</v>
      </c>
      <c r="K1" t="s">
        <v>50</v>
      </c>
      <c r="M1" s="6" t="s">
        <v>81</v>
      </c>
      <c r="N1" t="s">
        <v>0</v>
      </c>
      <c r="Q1" t="s">
        <v>49</v>
      </c>
      <c r="R1" t="s">
        <v>0</v>
      </c>
      <c r="S1" t="s">
        <v>50</v>
      </c>
      <c r="T1" t="s">
        <v>112</v>
      </c>
      <c r="U1" t="s">
        <v>119</v>
      </c>
    </row>
    <row r="2" spans="1:21" x14ac:dyDescent="0.3">
      <c r="A2" s="2" t="s">
        <v>80</v>
      </c>
      <c r="B2" t="s">
        <v>40</v>
      </c>
      <c r="C2" t="s">
        <v>30</v>
      </c>
      <c r="D2" t="s">
        <v>33</v>
      </c>
      <c r="E2" t="s">
        <v>35</v>
      </c>
      <c r="F2" t="s">
        <v>28</v>
      </c>
      <c r="H2" s="3" t="s">
        <v>57</v>
      </c>
      <c r="I2" s="17">
        <v>4607.8419999999996</v>
      </c>
      <c r="J2">
        <v>24</v>
      </c>
      <c r="K2" s="1">
        <v>511.98244444444441</v>
      </c>
      <c r="M2" s="3" t="s">
        <v>53</v>
      </c>
      <c r="N2" s="17">
        <v>3466.4</v>
      </c>
      <c r="Q2">
        <v>100</v>
      </c>
      <c r="R2" s="18">
        <v>21504.5317</v>
      </c>
      <c r="S2" s="18">
        <v>457.54322765957448</v>
      </c>
      <c r="T2" s="16">
        <v>47</v>
      </c>
      <c r="U2" s="1">
        <v>6800.9259999999995</v>
      </c>
    </row>
    <row r="3" spans="1:21" x14ac:dyDescent="0.3">
      <c r="A3" s="3" t="s">
        <v>47</v>
      </c>
      <c r="H3" s="3" t="s">
        <v>69</v>
      </c>
      <c r="I3" s="17">
        <v>3400.806</v>
      </c>
      <c r="J3">
        <v>8</v>
      </c>
      <c r="K3" s="1">
        <v>1700.403</v>
      </c>
      <c r="M3" s="3" t="s">
        <v>52</v>
      </c>
      <c r="N3" s="17">
        <v>6235.9279999999999</v>
      </c>
    </row>
    <row r="4" spans="1:21" x14ac:dyDescent="0.3">
      <c r="A4" s="4" t="s">
        <v>42</v>
      </c>
      <c r="B4" s="17"/>
      <c r="C4" s="17">
        <v>15.552</v>
      </c>
      <c r="D4" s="17"/>
      <c r="E4" s="17"/>
      <c r="F4" s="17">
        <v>15.552</v>
      </c>
      <c r="H4" s="3" t="s">
        <v>72</v>
      </c>
      <c r="I4" s="17">
        <v>2834.1071999999999</v>
      </c>
      <c r="J4">
        <v>14</v>
      </c>
      <c r="K4" s="1">
        <v>404.87245714285712</v>
      </c>
      <c r="M4" s="3" t="s">
        <v>51</v>
      </c>
      <c r="N4" s="17">
        <v>11802.2037</v>
      </c>
    </row>
    <row r="5" spans="1:21" x14ac:dyDescent="0.3">
      <c r="A5" s="4" t="s">
        <v>31</v>
      </c>
      <c r="B5" s="17"/>
      <c r="C5" s="17">
        <v>301.95999999999998</v>
      </c>
      <c r="D5" s="17"/>
      <c r="E5" s="17"/>
      <c r="F5" s="17">
        <v>301.95999999999998</v>
      </c>
      <c r="H5" s="3" t="s">
        <v>66</v>
      </c>
      <c r="I5" s="17">
        <v>1801.4459999999999</v>
      </c>
      <c r="J5">
        <v>11</v>
      </c>
      <c r="K5" s="1">
        <v>450.36149999999998</v>
      </c>
      <c r="M5" s="3" t="s">
        <v>28</v>
      </c>
      <c r="N5" s="17">
        <v>21504.5317</v>
      </c>
    </row>
    <row r="6" spans="1:21" x14ac:dyDescent="0.3">
      <c r="A6" s="4" t="s">
        <v>32</v>
      </c>
      <c r="B6" s="17"/>
      <c r="C6" s="17">
        <v>51.311999999999998</v>
      </c>
      <c r="D6" s="17"/>
      <c r="E6" s="17"/>
      <c r="F6" s="17">
        <v>51.311999999999998</v>
      </c>
      <c r="H6" s="3" t="s">
        <v>56</v>
      </c>
      <c r="I6" s="17">
        <v>1280.992</v>
      </c>
      <c r="J6">
        <v>2</v>
      </c>
      <c r="K6" s="1">
        <v>1280.992</v>
      </c>
    </row>
    <row r="7" spans="1:21" x14ac:dyDescent="0.3">
      <c r="A7" s="4" t="s">
        <v>46</v>
      </c>
      <c r="B7" s="17"/>
      <c r="C7" s="17"/>
      <c r="D7" s="17">
        <v>71.372</v>
      </c>
      <c r="E7" s="17"/>
      <c r="F7" s="17">
        <v>71.372</v>
      </c>
      <c r="H7" s="3" t="s">
        <v>73</v>
      </c>
      <c r="I7" s="17">
        <v>1100.1300000000001</v>
      </c>
      <c r="J7">
        <v>2</v>
      </c>
      <c r="K7" s="1">
        <v>550.06500000000005</v>
      </c>
    </row>
    <row r="8" spans="1:21" ht="28.8" x14ac:dyDescent="0.3">
      <c r="A8" s="4" t="s">
        <v>43</v>
      </c>
      <c r="B8" s="17"/>
      <c r="C8" s="17"/>
      <c r="D8" s="17">
        <v>261.834</v>
      </c>
      <c r="E8" s="17"/>
      <c r="F8" s="17">
        <v>261.834</v>
      </c>
      <c r="H8" s="3" t="s">
        <v>59</v>
      </c>
      <c r="I8" s="17">
        <v>1075.5615</v>
      </c>
      <c r="J8">
        <v>3</v>
      </c>
      <c r="K8" s="1">
        <v>537.78075000000001</v>
      </c>
      <c r="M8" s="6" t="s">
        <v>82</v>
      </c>
      <c r="N8" t="s">
        <v>0</v>
      </c>
      <c r="O8" t="s">
        <v>48</v>
      </c>
      <c r="P8" t="s">
        <v>54</v>
      </c>
    </row>
    <row r="9" spans="1:21" x14ac:dyDescent="0.3">
      <c r="A9" s="4" t="s">
        <v>36</v>
      </c>
      <c r="B9" s="17"/>
      <c r="C9" s="17"/>
      <c r="D9" s="17"/>
      <c r="E9" s="17">
        <v>55.622</v>
      </c>
      <c r="F9" s="17">
        <v>55.622</v>
      </c>
      <c r="H9" s="3" t="s">
        <v>71</v>
      </c>
      <c r="I9" s="17">
        <v>1001.76</v>
      </c>
      <c r="J9">
        <v>3</v>
      </c>
      <c r="K9" s="1">
        <v>1001.76</v>
      </c>
      <c r="M9" s="3" t="s">
        <v>3</v>
      </c>
      <c r="N9" s="17">
        <v>3714.3040000000001</v>
      </c>
      <c r="O9" s="1">
        <v>530.6148571428572</v>
      </c>
      <c r="P9">
        <v>3</v>
      </c>
    </row>
    <row r="10" spans="1:21" x14ac:dyDescent="0.3">
      <c r="A10" s="4" t="s">
        <v>37</v>
      </c>
      <c r="B10" s="17"/>
      <c r="C10" s="17"/>
      <c r="D10" s="17"/>
      <c r="E10" s="17">
        <v>332.58800000000002</v>
      </c>
      <c r="F10" s="17">
        <v>332.58800000000002</v>
      </c>
      <c r="H10" s="3" t="s">
        <v>62</v>
      </c>
      <c r="I10" s="17">
        <v>993.9</v>
      </c>
      <c r="J10">
        <v>2</v>
      </c>
      <c r="K10" s="1">
        <v>993.9</v>
      </c>
      <c r="M10" s="3" t="s">
        <v>26</v>
      </c>
      <c r="N10" s="17">
        <v>3348.4839999999999</v>
      </c>
      <c r="O10" s="1">
        <v>418.56049999999999</v>
      </c>
      <c r="P10">
        <v>3</v>
      </c>
    </row>
    <row r="11" spans="1:21" x14ac:dyDescent="0.3">
      <c r="A11" s="4" t="s">
        <v>38</v>
      </c>
      <c r="B11" s="17"/>
      <c r="C11" s="17"/>
      <c r="D11" s="17"/>
      <c r="E11" s="17">
        <v>38.195999999999998</v>
      </c>
      <c r="F11" s="17">
        <v>38.195999999999998</v>
      </c>
      <c r="H11" s="3" t="s">
        <v>76</v>
      </c>
      <c r="I11" s="17">
        <v>665.88</v>
      </c>
      <c r="J11">
        <v>1</v>
      </c>
      <c r="K11" s="1">
        <v>665.88</v>
      </c>
      <c r="M11" s="3" t="s">
        <v>9</v>
      </c>
      <c r="N11" s="17">
        <v>1288.4639999999999</v>
      </c>
      <c r="O11" s="1">
        <v>644.23199999999997</v>
      </c>
      <c r="P11">
        <v>3</v>
      </c>
    </row>
    <row r="12" spans="1:21" x14ac:dyDescent="0.3">
      <c r="A12" s="3" t="s">
        <v>44</v>
      </c>
      <c r="H12" s="3" t="s">
        <v>60</v>
      </c>
      <c r="I12" s="17">
        <v>655.28300000000002</v>
      </c>
      <c r="J12">
        <v>4</v>
      </c>
      <c r="K12" s="1">
        <v>163.82075</v>
      </c>
      <c r="M12" s="3" t="s">
        <v>2</v>
      </c>
      <c r="N12" s="17">
        <v>1280.992</v>
      </c>
      <c r="O12" s="1">
        <v>640.49599999999998</v>
      </c>
      <c r="P12">
        <v>0</v>
      </c>
    </row>
    <row r="13" spans="1:21" x14ac:dyDescent="0.3">
      <c r="A13" s="4" t="s">
        <v>41</v>
      </c>
      <c r="B13" s="17">
        <v>102.218</v>
      </c>
      <c r="C13" s="17"/>
      <c r="D13" s="17"/>
      <c r="E13" s="17"/>
      <c r="F13" s="17">
        <v>102.218</v>
      </c>
      <c r="H13" s="3" t="s">
        <v>75</v>
      </c>
      <c r="I13" s="17">
        <v>407.976</v>
      </c>
      <c r="J13">
        <v>1</v>
      </c>
      <c r="K13" s="1">
        <v>407.976</v>
      </c>
      <c r="M13" s="3" t="s">
        <v>23</v>
      </c>
      <c r="N13" s="17">
        <v>1228.9531999999999</v>
      </c>
      <c r="O13" s="1">
        <v>307.23829999999998</v>
      </c>
      <c r="P13">
        <v>0</v>
      </c>
    </row>
    <row r="14" spans="1:21" x14ac:dyDescent="0.3">
      <c r="A14" s="4" t="s">
        <v>45</v>
      </c>
      <c r="B14" s="17">
        <v>63.44</v>
      </c>
      <c r="C14" s="17"/>
      <c r="D14" s="17"/>
      <c r="E14" s="17"/>
      <c r="F14" s="17">
        <v>63.44</v>
      </c>
      <c r="H14" s="3" t="s">
        <v>70</v>
      </c>
      <c r="I14" s="17">
        <v>301.95999999999998</v>
      </c>
      <c r="J14">
        <v>1</v>
      </c>
      <c r="K14" s="1">
        <v>301.95999999999998</v>
      </c>
      <c r="M14" s="3" t="s">
        <v>11</v>
      </c>
      <c r="N14" s="17">
        <v>1045.21</v>
      </c>
      <c r="O14" s="1">
        <v>522.60500000000002</v>
      </c>
      <c r="P14">
        <v>0</v>
      </c>
    </row>
    <row r="15" spans="1:21" x14ac:dyDescent="0.3">
      <c r="A15" s="4" t="s">
        <v>42</v>
      </c>
      <c r="B15" s="17"/>
      <c r="C15" s="17">
        <v>158.36799999999999</v>
      </c>
      <c r="D15" s="17"/>
      <c r="E15" s="17"/>
      <c r="F15" s="17">
        <v>158.36799999999999</v>
      </c>
      <c r="H15" s="3" t="s">
        <v>64</v>
      </c>
      <c r="I15" s="17">
        <v>266.73</v>
      </c>
      <c r="J15">
        <v>8</v>
      </c>
      <c r="K15" s="1">
        <v>66.682500000000005</v>
      </c>
      <c r="M15" s="3" t="s">
        <v>7</v>
      </c>
      <c r="N15" s="17">
        <v>1044.6300000000001</v>
      </c>
      <c r="O15" s="1">
        <v>1044.6300000000001</v>
      </c>
      <c r="P15">
        <v>5</v>
      </c>
    </row>
    <row r="16" spans="1:21" x14ac:dyDescent="0.3">
      <c r="A16" s="4" t="s">
        <v>32</v>
      </c>
      <c r="B16" s="17"/>
      <c r="C16" s="17">
        <v>1037.29</v>
      </c>
      <c r="D16" s="17"/>
      <c r="E16" s="17"/>
      <c r="F16" s="17">
        <v>1037.29</v>
      </c>
      <c r="H16" s="3" t="s">
        <v>63</v>
      </c>
      <c r="I16" s="17">
        <v>231.01</v>
      </c>
      <c r="J16">
        <v>2</v>
      </c>
      <c r="K16" s="1">
        <v>115.505</v>
      </c>
      <c r="M16" s="3" t="s">
        <v>13</v>
      </c>
      <c r="N16" s="17">
        <v>1021.06</v>
      </c>
      <c r="O16" s="1">
        <v>255.26499999999999</v>
      </c>
      <c r="P16">
        <v>1</v>
      </c>
    </row>
    <row r="17" spans="1:16" x14ac:dyDescent="0.3">
      <c r="A17" s="4" t="s">
        <v>46</v>
      </c>
      <c r="B17" s="17"/>
      <c r="C17" s="17"/>
      <c r="D17" s="17">
        <v>77.88</v>
      </c>
      <c r="E17" s="17"/>
      <c r="F17" s="17">
        <v>77.88</v>
      </c>
      <c r="H17" s="3" t="s">
        <v>55</v>
      </c>
      <c r="I17" s="17">
        <v>224.9</v>
      </c>
      <c r="J17">
        <v>2</v>
      </c>
      <c r="K17" s="1">
        <v>224.9</v>
      </c>
      <c r="M17" s="3" t="s">
        <v>4</v>
      </c>
      <c r="N17" s="17">
        <v>993.9</v>
      </c>
      <c r="O17" s="1">
        <v>496.95</v>
      </c>
      <c r="P17">
        <v>3</v>
      </c>
    </row>
    <row r="18" spans="1:16" x14ac:dyDescent="0.3">
      <c r="A18" s="4" t="s">
        <v>34</v>
      </c>
      <c r="B18" s="17"/>
      <c r="C18" s="17"/>
      <c r="D18" s="17">
        <v>64.623999999999995</v>
      </c>
      <c r="E18" s="17"/>
      <c r="F18" s="17">
        <v>64.623999999999995</v>
      </c>
      <c r="H18" s="3" t="s">
        <v>67</v>
      </c>
      <c r="I18" s="17">
        <v>216.536</v>
      </c>
      <c r="J18">
        <v>2</v>
      </c>
      <c r="K18" s="1">
        <v>108.268</v>
      </c>
      <c r="M18" s="3" t="s">
        <v>22</v>
      </c>
      <c r="N18" s="17">
        <v>979.94550000000004</v>
      </c>
      <c r="O18" s="1">
        <v>489.97275000000002</v>
      </c>
      <c r="P18">
        <v>4</v>
      </c>
    </row>
    <row r="19" spans="1:16" x14ac:dyDescent="0.3">
      <c r="A19" s="4" t="s">
        <v>43</v>
      </c>
      <c r="B19" s="17"/>
      <c r="C19" s="17"/>
      <c r="D19" s="17">
        <v>182.66</v>
      </c>
      <c r="E19" s="17"/>
      <c r="F19" s="17">
        <v>182.66</v>
      </c>
      <c r="H19" s="3" t="s">
        <v>61</v>
      </c>
      <c r="I19" s="17">
        <v>209.55</v>
      </c>
      <c r="J19">
        <v>4</v>
      </c>
      <c r="K19" s="1">
        <v>209.55</v>
      </c>
      <c r="M19" s="3" t="s">
        <v>28</v>
      </c>
      <c r="N19" s="17">
        <v>15945.9427</v>
      </c>
      <c r="O19" s="1">
        <v>468.99831470588236</v>
      </c>
      <c r="P19">
        <v>22</v>
      </c>
    </row>
    <row r="20" spans="1:16" x14ac:dyDescent="0.3">
      <c r="A20" s="4" t="s">
        <v>37</v>
      </c>
      <c r="B20" s="17"/>
      <c r="C20" s="17"/>
      <c r="D20" s="17"/>
      <c r="E20" s="17">
        <v>993.9</v>
      </c>
      <c r="F20" s="17">
        <v>993.9</v>
      </c>
      <c r="H20" s="3" t="s">
        <v>65</v>
      </c>
      <c r="I20" s="17">
        <v>79.8</v>
      </c>
      <c r="J20">
        <v>2</v>
      </c>
      <c r="K20" s="1">
        <v>79.8</v>
      </c>
    </row>
    <row r="21" spans="1:16" x14ac:dyDescent="0.3">
      <c r="A21" s="4" t="s">
        <v>38</v>
      </c>
      <c r="B21" s="17"/>
      <c r="C21" s="17"/>
      <c r="D21" s="17"/>
      <c r="E21" s="17">
        <v>2821.45</v>
      </c>
      <c r="F21" s="17">
        <v>2821.45</v>
      </c>
      <c r="H21" s="3" t="s">
        <v>74</v>
      </c>
      <c r="I21" s="17">
        <v>75.88</v>
      </c>
      <c r="J21">
        <v>1</v>
      </c>
      <c r="K21" s="1">
        <v>75.88</v>
      </c>
    </row>
    <row r="22" spans="1:16" x14ac:dyDescent="0.3">
      <c r="A22" s="3" t="s">
        <v>39</v>
      </c>
      <c r="H22" s="3" t="s">
        <v>58</v>
      </c>
      <c r="I22" s="17">
        <v>66.8</v>
      </c>
      <c r="J22">
        <v>2</v>
      </c>
      <c r="K22" s="1">
        <v>66.8</v>
      </c>
    </row>
    <row r="23" spans="1:16" x14ac:dyDescent="0.3">
      <c r="A23" s="4" t="s">
        <v>41</v>
      </c>
      <c r="B23" s="17">
        <v>99.26</v>
      </c>
      <c r="C23" s="17"/>
      <c r="D23" s="17"/>
      <c r="E23" s="17"/>
      <c r="F23" s="17">
        <v>99.26</v>
      </c>
      <c r="H23" s="3" t="s">
        <v>68</v>
      </c>
      <c r="I23" s="17">
        <v>5.6820000000000004</v>
      </c>
      <c r="J23">
        <v>1</v>
      </c>
      <c r="K23" s="1">
        <v>5.6820000000000004</v>
      </c>
      <c r="M23" s="2" t="s">
        <v>1</v>
      </c>
      <c r="N23" t="s">
        <v>49</v>
      </c>
    </row>
    <row r="24" spans="1:16" x14ac:dyDescent="0.3">
      <c r="A24" s="4" t="s">
        <v>42</v>
      </c>
      <c r="B24" s="17"/>
      <c r="C24" s="17">
        <v>1424.425</v>
      </c>
      <c r="D24" s="17"/>
      <c r="E24" s="17"/>
      <c r="F24" s="17">
        <v>1424.425</v>
      </c>
      <c r="H24" s="3" t="s">
        <v>28</v>
      </c>
      <c r="I24" s="17">
        <v>21504.5317</v>
      </c>
      <c r="J24">
        <v>100</v>
      </c>
      <c r="K24" s="1">
        <v>457.54322765957448</v>
      </c>
      <c r="M24" s="3" t="s">
        <v>26</v>
      </c>
      <c r="N24">
        <v>8</v>
      </c>
    </row>
    <row r="25" spans="1:16" x14ac:dyDescent="0.3">
      <c r="A25" s="4" t="s">
        <v>43</v>
      </c>
      <c r="B25" s="17"/>
      <c r="C25" s="17"/>
      <c r="D25" s="17">
        <v>4575.0479999999998</v>
      </c>
      <c r="E25" s="17"/>
      <c r="F25" s="17">
        <v>4575.0479999999998</v>
      </c>
      <c r="M25" s="3" t="s">
        <v>3</v>
      </c>
      <c r="N25">
        <v>7</v>
      </c>
    </row>
    <row r="26" spans="1:16" x14ac:dyDescent="0.3">
      <c r="A26" s="4" t="s">
        <v>36</v>
      </c>
      <c r="B26" s="17"/>
      <c r="C26" s="17"/>
      <c r="D26" s="17"/>
      <c r="E26" s="17">
        <v>979.94550000000004</v>
      </c>
      <c r="F26" s="17">
        <v>979.94550000000004</v>
      </c>
      <c r="M26" s="3" t="s">
        <v>25</v>
      </c>
      <c r="N26">
        <v>7</v>
      </c>
    </row>
    <row r="27" spans="1:16" x14ac:dyDescent="0.3">
      <c r="A27" s="4" t="s">
        <v>37</v>
      </c>
      <c r="B27" s="17"/>
      <c r="C27" s="17"/>
      <c r="D27" s="17"/>
      <c r="E27" s="17">
        <v>337.64800000000002</v>
      </c>
      <c r="F27" s="17">
        <v>337.64800000000002</v>
      </c>
      <c r="M27" s="3" t="s">
        <v>17</v>
      </c>
      <c r="N27">
        <v>4</v>
      </c>
    </row>
    <row r="28" spans="1:16" ht="43.2" x14ac:dyDescent="0.3">
      <c r="A28" s="4" t="s">
        <v>38</v>
      </c>
      <c r="B28" s="17"/>
      <c r="C28" s="17"/>
      <c r="D28" s="17"/>
      <c r="E28" s="17">
        <v>1228.9531999999999</v>
      </c>
      <c r="F28" s="17">
        <v>1228.9531999999999</v>
      </c>
      <c r="H28" s="6" t="s">
        <v>83</v>
      </c>
      <c r="I28" t="s">
        <v>0</v>
      </c>
      <c r="M28" s="3" t="s">
        <v>23</v>
      </c>
      <c r="N28">
        <v>4</v>
      </c>
    </row>
    <row r="29" spans="1:16" x14ac:dyDescent="0.3">
      <c r="A29" s="3" t="s">
        <v>29</v>
      </c>
      <c r="H29" s="3" t="s">
        <v>3</v>
      </c>
      <c r="I29" s="17">
        <v>3714.3040000000001</v>
      </c>
      <c r="M29" s="3" t="s">
        <v>5</v>
      </c>
      <c r="N29">
        <v>4</v>
      </c>
    </row>
    <row r="30" spans="1:16" x14ac:dyDescent="0.3">
      <c r="A30" s="4" t="s">
        <v>31</v>
      </c>
      <c r="B30" s="17"/>
      <c r="C30" s="17">
        <v>55.5</v>
      </c>
      <c r="D30" s="17"/>
      <c r="E30" s="17"/>
      <c r="F30" s="17">
        <v>55.5</v>
      </c>
      <c r="H30" s="3" t="s">
        <v>2</v>
      </c>
      <c r="I30" s="17">
        <v>1280.992</v>
      </c>
      <c r="M30" s="3" t="s">
        <v>13</v>
      </c>
      <c r="N30">
        <v>4</v>
      </c>
    </row>
    <row r="31" spans="1:16" x14ac:dyDescent="0.3">
      <c r="A31" s="4" t="s">
        <v>32</v>
      </c>
      <c r="B31" s="17"/>
      <c r="C31" s="17">
        <v>3714.3040000000001</v>
      </c>
      <c r="D31" s="17"/>
      <c r="E31" s="17"/>
      <c r="F31" s="17">
        <v>3714.3040000000001</v>
      </c>
      <c r="H31" s="3" t="s">
        <v>9</v>
      </c>
      <c r="I31" s="17">
        <v>1288.4639999999999</v>
      </c>
      <c r="M31" s="3" t="s">
        <v>12</v>
      </c>
      <c r="N31">
        <v>3</v>
      </c>
    </row>
    <row r="32" spans="1:16" x14ac:dyDescent="0.3">
      <c r="A32" s="4" t="s">
        <v>34</v>
      </c>
      <c r="B32" s="17"/>
      <c r="C32" s="17"/>
      <c r="D32" s="17">
        <v>244.76</v>
      </c>
      <c r="E32" s="17"/>
      <c r="F32" s="17">
        <v>244.76</v>
      </c>
      <c r="H32" s="3" t="s">
        <v>23</v>
      </c>
      <c r="I32" s="17">
        <v>1228.9531999999999</v>
      </c>
      <c r="M32" s="3" t="s">
        <v>16</v>
      </c>
      <c r="N32">
        <v>3</v>
      </c>
    </row>
    <row r="33" spans="1:14" x14ac:dyDescent="0.3">
      <c r="A33" s="4" t="s">
        <v>36</v>
      </c>
      <c r="B33" s="17"/>
      <c r="C33" s="17"/>
      <c r="D33" s="17"/>
      <c r="E33" s="17">
        <v>248.25</v>
      </c>
      <c r="F33" s="17">
        <v>248.25</v>
      </c>
      <c r="H33" s="3" t="s">
        <v>26</v>
      </c>
      <c r="I33" s="17">
        <v>3348.4839999999999</v>
      </c>
      <c r="M33" s="3" t="s">
        <v>27</v>
      </c>
      <c r="N33">
        <v>3</v>
      </c>
    </row>
    <row r="34" spans="1:14" x14ac:dyDescent="0.3">
      <c r="A34" s="4" t="s">
        <v>37</v>
      </c>
      <c r="B34" s="17"/>
      <c r="C34" s="17"/>
      <c r="D34" s="17"/>
      <c r="E34" s="17">
        <v>685.18</v>
      </c>
      <c r="F34" s="17">
        <v>685.18</v>
      </c>
      <c r="H34" s="3" t="s">
        <v>28</v>
      </c>
      <c r="I34" s="17">
        <v>10861.197200000001</v>
      </c>
      <c r="M34" s="3" t="s">
        <v>14</v>
      </c>
      <c r="N34">
        <v>3</v>
      </c>
    </row>
    <row r="35" spans="1:14" x14ac:dyDescent="0.3">
      <c r="A35" s="4" t="s">
        <v>38</v>
      </c>
      <c r="B35" s="17"/>
      <c r="C35" s="17"/>
      <c r="D35" s="17"/>
      <c r="E35" s="17">
        <v>1280.992</v>
      </c>
      <c r="F35" s="17">
        <v>1280.992</v>
      </c>
      <c r="M35" s="3" t="s">
        <v>21</v>
      </c>
      <c r="N35">
        <v>2</v>
      </c>
    </row>
    <row r="36" spans="1:14" x14ac:dyDescent="0.3">
      <c r="A36" s="3" t="s">
        <v>28</v>
      </c>
      <c r="B36" s="17">
        <v>264.91800000000001</v>
      </c>
      <c r="C36" s="17">
        <v>6758.7110000000002</v>
      </c>
      <c r="D36" s="17">
        <v>5478.1779999999999</v>
      </c>
      <c r="E36" s="17">
        <v>9002.7247000000007</v>
      </c>
      <c r="F36" s="17">
        <v>21504.5317</v>
      </c>
      <c r="M36" s="3" t="s">
        <v>4</v>
      </c>
      <c r="N36">
        <v>2</v>
      </c>
    </row>
    <row r="37" spans="1:14" x14ac:dyDescent="0.3">
      <c r="M37" s="3" t="s">
        <v>11</v>
      </c>
      <c r="N37">
        <v>2</v>
      </c>
    </row>
    <row r="38" spans="1:14" x14ac:dyDescent="0.3">
      <c r="M38" s="3" t="s">
        <v>2</v>
      </c>
      <c r="N38">
        <v>2</v>
      </c>
    </row>
    <row r="39" spans="1:14" x14ac:dyDescent="0.3">
      <c r="M39" s="3" t="s">
        <v>8</v>
      </c>
      <c r="N39">
        <v>2</v>
      </c>
    </row>
    <row r="40" spans="1:14" x14ac:dyDescent="0.3">
      <c r="M40" s="3" t="s">
        <v>9</v>
      </c>
      <c r="N40">
        <v>2</v>
      </c>
    </row>
    <row r="41" spans="1:14" x14ac:dyDescent="0.3">
      <c r="M41" s="3" t="s">
        <v>22</v>
      </c>
      <c r="N41">
        <v>2</v>
      </c>
    </row>
    <row r="42" spans="1:14" x14ac:dyDescent="0.3">
      <c r="M42" s="3" t="s">
        <v>10</v>
      </c>
      <c r="N42">
        <v>2</v>
      </c>
    </row>
    <row r="43" spans="1:14" x14ac:dyDescent="0.3">
      <c r="M43" s="3" t="s">
        <v>24</v>
      </c>
      <c r="N43">
        <v>2</v>
      </c>
    </row>
    <row r="44" spans="1:14" x14ac:dyDescent="0.3">
      <c r="M44" s="3" t="s">
        <v>18</v>
      </c>
      <c r="N44">
        <v>2</v>
      </c>
    </row>
    <row r="45" spans="1:14" x14ac:dyDescent="0.3">
      <c r="M45" s="3" t="s">
        <v>6</v>
      </c>
      <c r="N45">
        <v>2</v>
      </c>
    </row>
    <row r="46" spans="1:14" x14ac:dyDescent="0.3">
      <c r="M46" s="3" t="s">
        <v>19</v>
      </c>
      <c r="N46">
        <v>2</v>
      </c>
    </row>
    <row r="47" spans="1:14" x14ac:dyDescent="0.3">
      <c r="M47" s="3" t="s">
        <v>20</v>
      </c>
      <c r="N47">
        <v>2</v>
      </c>
    </row>
    <row r="48" spans="1:14" x14ac:dyDescent="0.3">
      <c r="M48" s="3" t="s">
        <v>15</v>
      </c>
      <c r="N48">
        <v>2</v>
      </c>
    </row>
    <row r="49" spans="13:14" x14ac:dyDescent="0.3">
      <c r="M49" s="3" t="s">
        <v>28</v>
      </c>
      <c r="N49">
        <v>78</v>
      </c>
    </row>
  </sheetData>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87DD-8584-4FA7-8EA2-9C508F21C120}">
  <dimension ref="A1:M1644"/>
  <sheetViews>
    <sheetView topLeftCell="D1" zoomScale="98" workbookViewId="0">
      <selection activeCell="G5" sqref="G5:H6"/>
    </sheetView>
  </sheetViews>
  <sheetFormatPr defaultRowHeight="14.4" x14ac:dyDescent="0.3"/>
  <cols>
    <col min="1" max="1" width="12.21875" customWidth="1"/>
    <col min="2" max="2" width="22.88671875" customWidth="1"/>
    <col min="3" max="3" width="31.21875" customWidth="1"/>
    <col min="4" max="4" width="45.33203125" customWidth="1"/>
    <col min="5" max="5" width="45.44140625" customWidth="1"/>
    <col min="7" max="7" width="9.44140625" customWidth="1"/>
    <col min="8" max="8" width="7.6640625" customWidth="1"/>
    <col min="10" max="10" width="31.44140625" bestFit="1" customWidth="1"/>
    <col min="11" max="11" width="13.88671875" bestFit="1" customWidth="1"/>
    <col min="12" max="12" width="13.33203125" bestFit="1" customWidth="1"/>
  </cols>
  <sheetData>
    <row r="1" spans="1:13" x14ac:dyDescent="0.3">
      <c r="A1" t="s">
        <v>1</v>
      </c>
      <c r="B1" t="s">
        <v>84</v>
      </c>
      <c r="C1" t="s">
        <v>85</v>
      </c>
      <c r="D1" t="s">
        <v>86</v>
      </c>
      <c r="E1" t="s">
        <v>87</v>
      </c>
      <c r="G1" t="s">
        <v>88</v>
      </c>
      <c r="H1" t="s">
        <v>89</v>
      </c>
    </row>
    <row r="2" spans="1:13" x14ac:dyDescent="0.3">
      <c r="A2" s="5">
        <v>42005</v>
      </c>
      <c r="B2" s="7">
        <v>0</v>
      </c>
      <c r="G2" t="s">
        <v>90</v>
      </c>
      <c r="H2" s="8">
        <f>_xlfn.FORECAST.ETS.STAT($B$2:$B$1462,$A$2:$A$1462,1,1,1)</f>
        <v>0.1</v>
      </c>
    </row>
    <row r="3" spans="1:13" x14ac:dyDescent="0.3">
      <c r="A3" s="5">
        <v>42006</v>
      </c>
      <c r="B3" s="7">
        <v>0</v>
      </c>
      <c r="G3" t="s">
        <v>91</v>
      </c>
      <c r="H3" s="8">
        <f>_xlfn.FORECAST.ETS.STAT($B$2:$B$1462,$A$2:$A$1462,2,1,1)</f>
        <v>1E-3</v>
      </c>
    </row>
    <row r="4" spans="1:13" x14ac:dyDescent="0.3">
      <c r="A4" s="5">
        <v>42007</v>
      </c>
      <c r="B4" s="7">
        <v>0</v>
      </c>
      <c r="G4" t="s">
        <v>92</v>
      </c>
      <c r="H4" s="8">
        <f>_xlfn.FORECAST.ETS.STAT($B$2:$B$1462,$A$2:$A$1462,3,1,1)</f>
        <v>2.2204460492503131E-16</v>
      </c>
    </row>
    <row r="5" spans="1:13" x14ac:dyDescent="0.3">
      <c r="A5" s="5">
        <v>42008</v>
      </c>
      <c r="B5" s="7">
        <v>0</v>
      </c>
      <c r="G5" t="s">
        <v>93</v>
      </c>
      <c r="H5" s="8">
        <f>_xlfn.FORECAST.ETS.STAT($B$2:$B$1462,$A$2:$A$1462,4,1,1)</f>
        <v>0.22076842387575521</v>
      </c>
    </row>
    <row r="6" spans="1:13" x14ac:dyDescent="0.3">
      <c r="A6" s="5">
        <v>42009</v>
      </c>
      <c r="B6" s="7">
        <v>0</v>
      </c>
      <c r="G6" t="s">
        <v>94</v>
      </c>
      <c r="H6" s="8">
        <f>_xlfn.FORECAST.ETS.STAT($B$2:$B$1462,$A$2:$A$1462,5,1,1)</f>
        <v>1.9881013044934681</v>
      </c>
    </row>
    <row r="7" spans="1:13" x14ac:dyDescent="0.3">
      <c r="A7" s="5">
        <v>42010</v>
      </c>
      <c r="B7" s="7">
        <v>0</v>
      </c>
      <c r="G7" t="s">
        <v>95</v>
      </c>
      <c r="H7" s="8">
        <f>_xlfn.FORECAST.ETS.STAT($B$2:$B$1462,$A$2:$A$1462,6,1,1)</f>
        <v>7.6773987063593117</v>
      </c>
    </row>
    <row r="8" spans="1:13" x14ac:dyDescent="0.3">
      <c r="A8" s="5">
        <v>42011</v>
      </c>
      <c r="B8" s="7">
        <v>0</v>
      </c>
      <c r="G8" t="s">
        <v>96</v>
      </c>
      <c r="H8" s="8">
        <f>_xlfn.FORECAST.ETS.STAT($B$2:$B$1462,$A$2:$A$1462,7,1,1)</f>
        <v>26.37758345645813</v>
      </c>
    </row>
    <row r="9" spans="1:13" x14ac:dyDescent="0.3">
      <c r="A9" s="5">
        <v>42012</v>
      </c>
      <c r="B9" s="7">
        <v>0</v>
      </c>
    </row>
    <row r="10" spans="1:13" x14ac:dyDescent="0.3">
      <c r="A10" s="5">
        <v>42013</v>
      </c>
      <c r="B10" s="7">
        <v>0</v>
      </c>
    </row>
    <row r="11" spans="1:13" x14ac:dyDescent="0.3">
      <c r="A11" s="5">
        <v>42014</v>
      </c>
      <c r="B11" s="7">
        <v>0</v>
      </c>
      <c r="J11" s="10" t="s">
        <v>99</v>
      </c>
      <c r="K11" t="s">
        <v>0</v>
      </c>
      <c r="L11" s="9" t="s">
        <v>98</v>
      </c>
      <c r="M11" s="9" t="s">
        <v>97</v>
      </c>
    </row>
    <row r="12" spans="1:13" x14ac:dyDescent="0.3">
      <c r="A12" s="5">
        <v>42015</v>
      </c>
      <c r="B12" s="7">
        <v>0</v>
      </c>
      <c r="J12" s="11">
        <f>K12*L12*M12</f>
        <v>21504.5317</v>
      </c>
      <c r="K12" s="17">
        <v>21504.5317</v>
      </c>
      <c r="L12" s="9">
        <v>1</v>
      </c>
      <c r="M12" s="9">
        <v>1</v>
      </c>
    </row>
    <row r="13" spans="1:13" x14ac:dyDescent="0.3">
      <c r="A13" s="5">
        <v>42016</v>
      </c>
      <c r="B13" s="7">
        <v>0</v>
      </c>
    </row>
    <row r="14" spans="1:13" x14ac:dyDescent="0.3">
      <c r="A14" s="5">
        <v>42017</v>
      </c>
      <c r="B14" s="7">
        <v>0</v>
      </c>
    </row>
    <row r="15" spans="1:13" x14ac:dyDescent="0.3">
      <c r="A15" s="5">
        <v>42018</v>
      </c>
      <c r="B15" s="7">
        <v>0</v>
      </c>
    </row>
    <row r="16" spans="1:13" x14ac:dyDescent="0.3">
      <c r="A16" s="5">
        <v>42019</v>
      </c>
      <c r="B16" s="7">
        <v>0</v>
      </c>
    </row>
    <row r="17" spans="1:2" x14ac:dyDescent="0.3">
      <c r="A17" s="5">
        <v>42020</v>
      </c>
      <c r="B17" s="7">
        <v>0</v>
      </c>
    </row>
    <row r="18" spans="1:2" x14ac:dyDescent="0.3">
      <c r="A18" s="5">
        <v>42021</v>
      </c>
      <c r="B18" s="7">
        <v>0</v>
      </c>
    </row>
    <row r="19" spans="1:2" x14ac:dyDescent="0.3">
      <c r="A19" s="5">
        <v>42022</v>
      </c>
      <c r="B19" s="7">
        <v>0</v>
      </c>
    </row>
    <row r="20" spans="1:2" x14ac:dyDescent="0.3">
      <c r="A20" s="5">
        <v>42023</v>
      </c>
      <c r="B20" s="7">
        <v>0</v>
      </c>
    </row>
    <row r="21" spans="1:2" x14ac:dyDescent="0.3">
      <c r="A21" s="5">
        <v>42024</v>
      </c>
      <c r="B21" s="7">
        <v>0</v>
      </c>
    </row>
    <row r="22" spans="1:2" x14ac:dyDescent="0.3">
      <c r="A22" s="5">
        <v>42025</v>
      </c>
      <c r="B22" s="7">
        <v>0</v>
      </c>
    </row>
    <row r="23" spans="1:2" x14ac:dyDescent="0.3">
      <c r="A23" s="5">
        <v>42026</v>
      </c>
      <c r="B23" s="7">
        <v>0</v>
      </c>
    </row>
    <row r="24" spans="1:2" x14ac:dyDescent="0.3">
      <c r="A24" s="5">
        <v>42027</v>
      </c>
      <c r="B24" s="7">
        <v>0</v>
      </c>
    </row>
    <row r="25" spans="1:2" x14ac:dyDescent="0.3">
      <c r="A25" s="5">
        <v>42028</v>
      </c>
      <c r="B25" s="7">
        <v>0</v>
      </c>
    </row>
    <row r="26" spans="1:2" x14ac:dyDescent="0.3">
      <c r="A26" s="5">
        <v>42029</v>
      </c>
      <c r="B26" s="7">
        <v>0</v>
      </c>
    </row>
    <row r="27" spans="1:2" x14ac:dyDescent="0.3">
      <c r="A27" s="5">
        <v>42030</v>
      </c>
      <c r="B27" s="7">
        <v>0</v>
      </c>
    </row>
    <row r="28" spans="1:2" x14ac:dyDescent="0.3">
      <c r="A28" s="5">
        <v>42031</v>
      </c>
      <c r="B28" s="7">
        <v>0</v>
      </c>
    </row>
    <row r="29" spans="1:2" x14ac:dyDescent="0.3">
      <c r="A29" s="5">
        <v>42032</v>
      </c>
      <c r="B29" s="7">
        <v>0</v>
      </c>
    </row>
    <row r="30" spans="1:2" x14ac:dyDescent="0.3">
      <c r="A30" s="5">
        <v>42033</v>
      </c>
      <c r="B30" s="7">
        <v>0</v>
      </c>
    </row>
    <row r="31" spans="1:2" x14ac:dyDescent="0.3">
      <c r="A31" s="5">
        <v>42034</v>
      </c>
      <c r="B31" s="7">
        <v>0</v>
      </c>
    </row>
    <row r="32" spans="1:2" x14ac:dyDescent="0.3">
      <c r="A32" s="5">
        <v>42035</v>
      </c>
      <c r="B32" s="7">
        <v>0</v>
      </c>
    </row>
    <row r="33" spans="1:2" x14ac:dyDescent="0.3">
      <c r="A33" s="5">
        <v>42036</v>
      </c>
      <c r="B33" s="7">
        <v>0</v>
      </c>
    </row>
    <row r="34" spans="1:2" x14ac:dyDescent="0.3">
      <c r="A34" s="5">
        <v>42037</v>
      </c>
      <c r="B34" s="7">
        <v>0</v>
      </c>
    </row>
    <row r="35" spans="1:2" x14ac:dyDescent="0.3">
      <c r="A35" s="5">
        <v>42038</v>
      </c>
      <c r="B35" s="7">
        <v>0</v>
      </c>
    </row>
    <row r="36" spans="1:2" x14ac:dyDescent="0.3">
      <c r="A36" s="5">
        <v>42039</v>
      </c>
      <c r="B36" s="7">
        <v>0</v>
      </c>
    </row>
    <row r="37" spans="1:2" x14ac:dyDescent="0.3">
      <c r="A37" s="5">
        <v>42040</v>
      </c>
      <c r="B37" s="7">
        <v>0</v>
      </c>
    </row>
    <row r="38" spans="1:2" x14ac:dyDescent="0.3">
      <c r="A38" s="5">
        <v>42041</v>
      </c>
      <c r="B38" s="7">
        <v>0</v>
      </c>
    </row>
    <row r="39" spans="1:2" x14ac:dyDescent="0.3">
      <c r="A39" s="5">
        <v>42042</v>
      </c>
      <c r="B39" s="7">
        <v>0</v>
      </c>
    </row>
    <row r="40" spans="1:2" x14ac:dyDescent="0.3">
      <c r="A40" s="5">
        <v>42043</v>
      </c>
      <c r="B40" s="7">
        <v>0</v>
      </c>
    </row>
    <row r="41" spans="1:2" x14ac:dyDescent="0.3">
      <c r="A41" s="5">
        <v>42044</v>
      </c>
      <c r="B41" s="7">
        <v>0</v>
      </c>
    </row>
    <row r="42" spans="1:2" x14ac:dyDescent="0.3">
      <c r="A42" s="5">
        <v>42045</v>
      </c>
      <c r="B42" s="7">
        <v>0</v>
      </c>
    </row>
    <row r="43" spans="1:2" x14ac:dyDescent="0.3">
      <c r="A43" s="5">
        <v>42046</v>
      </c>
      <c r="B43" s="7">
        <v>0</v>
      </c>
    </row>
    <row r="44" spans="1:2" x14ac:dyDescent="0.3">
      <c r="A44" s="5">
        <v>42047</v>
      </c>
      <c r="B44" s="7">
        <v>0</v>
      </c>
    </row>
    <row r="45" spans="1:2" x14ac:dyDescent="0.3">
      <c r="A45" s="5">
        <v>42048</v>
      </c>
      <c r="B45" s="7">
        <v>0</v>
      </c>
    </row>
    <row r="46" spans="1:2" x14ac:dyDescent="0.3">
      <c r="A46" s="5">
        <v>42049</v>
      </c>
      <c r="B46" s="7">
        <v>0</v>
      </c>
    </row>
    <row r="47" spans="1:2" x14ac:dyDescent="0.3">
      <c r="A47" s="5">
        <v>42050</v>
      </c>
      <c r="B47" s="7">
        <v>0</v>
      </c>
    </row>
    <row r="48" spans="1:2" x14ac:dyDescent="0.3">
      <c r="A48" s="5">
        <v>42051</v>
      </c>
      <c r="B48" s="7">
        <v>0</v>
      </c>
    </row>
    <row r="49" spans="1:2" x14ac:dyDescent="0.3">
      <c r="A49" s="5">
        <v>42052</v>
      </c>
      <c r="B49" s="7">
        <v>0</v>
      </c>
    </row>
    <row r="50" spans="1:2" x14ac:dyDescent="0.3">
      <c r="A50" s="5">
        <v>42053</v>
      </c>
      <c r="B50" s="7">
        <v>0</v>
      </c>
    </row>
    <row r="51" spans="1:2" x14ac:dyDescent="0.3">
      <c r="A51" s="5">
        <v>42054</v>
      </c>
      <c r="B51" s="7">
        <v>0</v>
      </c>
    </row>
    <row r="52" spans="1:2" x14ac:dyDescent="0.3">
      <c r="A52" s="5">
        <v>42055</v>
      </c>
      <c r="B52" s="7">
        <v>0</v>
      </c>
    </row>
    <row r="53" spans="1:2" x14ac:dyDescent="0.3">
      <c r="A53" s="5">
        <v>42056</v>
      </c>
      <c r="B53" s="7">
        <v>0</v>
      </c>
    </row>
    <row r="54" spans="1:2" x14ac:dyDescent="0.3">
      <c r="A54" s="5">
        <v>42057</v>
      </c>
      <c r="B54" s="7">
        <v>0</v>
      </c>
    </row>
    <row r="55" spans="1:2" x14ac:dyDescent="0.3">
      <c r="A55" s="5">
        <v>42058</v>
      </c>
      <c r="B55" s="7">
        <v>0</v>
      </c>
    </row>
    <row r="56" spans="1:2" x14ac:dyDescent="0.3">
      <c r="A56" s="5">
        <v>42059</v>
      </c>
      <c r="B56" s="7">
        <v>0</v>
      </c>
    </row>
    <row r="57" spans="1:2" x14ac:dyDescent="0.3">
      <c r="A57" s="5">
        <v>42060</v>
      </c>
      <c r="B57" s="7">
        <v>0</v>
      </c>
    </row>
    <row r="58" spans="1:2" x14ac:dyDescent="0.3">
      <c r="A58" s="5">
        <v>42061</v>
      </c>
      <c r="B58" s="7">
        <v>0</v>
      </c>
    </row>
    <row r="59" spans="1:2" x14ac:dyDescent="0.3">
      <c r="A59" s="5">
        <v>42062</v>
      </c>
      <c r="B59" s="7">
        <v>0</v>
      </c>
    </row>
    <row r="60" spans="1:2" x14ac:dyDescent="0.3">
      <c r="A60" s="5">
        <v>42063</v>
      </c>
      <c r="B60" s="7">
        <v>0</v>
      </c>
    </row>
    <row r="61" spans="1:2" x14ac:dyDescent="0.3">
      <c r="A61" s="5">
        <v>42064</v>
      </c>
      <c r="B61" s="7">
        <v>0</v>
      </c>
    </row>
    <row r="62" spans="1:2" x14ac:dyDescent="0.3">
      <c r="A62" s="5">
        <v>42065</v>
      </c>
      <c r="B62" s="7">
        <v>0</v>
      </c>
    </row>
    <row r="63" spans="1:2" x14ac:dyDescent="0.3">
      <c r="A63" s="5">
        <v>42066</v>
      </c>
      <c r="B63" s="7">
        <v>0</v>
      </c>
    </row>
    <row r="64" spans="1:2" x14ac:dyDescent="0.3">
      <c r="A64" s="5">
        <v>42067</v>
      </c>
      <c r="B64" s="7">
        <v>0</v>
      </c>
    </row>
    <row r="65" spans="1:2" x14ac:dyDescent="0.3">
      <c r="A65" s="5">
        <v>42068</v>
      </c>
      <c r="B65" s="7">
        <v>0</v>
      </c>
    </row>
    <row r="66" spans="1:2" x14ac:dyDescent="0.3">
      <c r="A66" s="5">
        <v>42069</v>
      </c>
      <c r="B66" s="7">
        <v>0</v>
      </c>
    </row>
    <row r="67" spans="1:2" x14ac:dyDescent="0.3">
      <c r="A67" s="5">
        <v>42070</v>
      </c>
      <c r="B67" s="7">
        <v>0</v>
      </c>
    </row>
    <row r="68" spans="1:2" x14ac:dyDescent="0.3">
      <c r="A68" s="5">
        <v>42071</v>
      </c>
      <c r="B68" s="7">
        <v>0</v>
      </c>
    </row>
    <row r="69" spans="1:2" x14ac:dyDescent="0.3">
      <c r="A69" s="5">
        <v>42072</v>
      </c>
      <c r="B69" s="7">
        <v>0</v>
      </c>
    </row>
    <row r="70" spans="1:2" x14ac:dyDescent="0.3">
      <c r="A70" s="5">
        <v>42073</v>
      </c>
      <c r="B70" s="7">
        <v>0</v>
      </c>
    </row>
    <row r="71" spans="1:2" x14ac:dyDescent="0.3">
      <c r="A71" s="5">
        <v>42074</v>
      </c>
      <c r="B71" s="7">
        <v>0</v>
      </c>
    </row>
    <row r="72" spans="1:2" x14ac:dyDescent="0.3">
      <c r="A72" s="5">
        <v>42075</v>
      </c>
      <c r="B72" s="7">
        <v>0</v>
      </c>
    </row>
    <row r="73" spans="1:2" x14ac:dyDescent="0.3">
      <c r="A73" s="5">
        <v>42076</v>
      </c>
      <c r="B73" s="7">
        <v>0</v>
      </c>
    </row>
    <row r="74" spans="1:2" x14ac:dyDescent="0.3">
      <c r="A74" s="5">
        <v>42077</v>
      </c>
      <c r="B74" s="7">
        <v>0</v>
      </c>
    </row>
    <row r="75" spans="1:2" x14ac:dyDescent="0.3">
      <c r="A75" s="5">
        <v>42078</v>
      </c>
      <c r="B75" s="7">
        <v>0</v>
      </c>
    </row>
    <row r="76" spans="1:2" x14ac:dyDescent="0.3">
      <c r="A76" s="5">
        <v>42079</v>
      </c>
      <c r="B76" s="7">
        <v>0</v>
      </c>
    </row>
    <row r="77" spans="1:2" x14ac:dyDescent="0.3">
      <c r="A77" s="5">
        <v>42080</v>
      </c>
      <c r="B77" s="7">
        <v>0</v>
      </c>
    </row>
    <row r="78" spans="1:2" x14ac:dyDescent="0.3">
      <c r="A78" s="5">
        <v>42081</v>
      </c>
      <c r="B78" s="7">
        <v>0</v>
      </c>
    </row>
    <row r="79" spans="1:2" x14ac:dyDescent="0.3">
      <c r="A79" s="5">
        <v>42082</v>
      </c>
      <c r="B79" s="7">
        <v>0</v>
      </c>
    </row>
    <row r="80" spans="1:2" x14ac:dyDescent="0.3">
      <c r="A80" s="5">
        <v>42083</v>
      </c>
      <c r="B80" s="7">
        <v>0</v>
      </c>
    </row>
    <row r="81" spans="1:2" x14ac:dyDescent="0.3">
      <c r="A81" s="5">
        <v>42084</v>
      </c>
      <c r="B81" s="7">
        <v>0</v>
      </c>
    </row>
    <row r="82" spans="1:2" x14ac:dyDescent="0.3">
      <c r="A82" s="5">
        <v>42085</v>
      </c>
      <c r="B82" s="7">
        <v>0</v>
      </c>
    </row>
    <row r="83" spans="1:2" x14ac:dyDescent="0.3">
      <c r="A83" s="5">
        <v>42086</v>
      </c>
      <c r="B83" s="7">
        <v>0</v>
      </c>
    </row>
    <row r="84" spans="1:2" x14ac:dyDescent="0.3">
      <c r="A84" s="5">
        <v>42087</v>
      </c>
      <c r="B84" s="7">
        <v>0</v>
      </c>
    </row>
    <row r="85" spans="1:2" x14ac:dyDescent="0.3">
      <c r="A85" s="5">
        <v>42088</v>
      </c>
      <c r="B85" s="7">
        <v>0</v>
      </c>
    </row>
    <row r="86" spans="1:2" x14ac:dyDescent="0.3">
      <c r="A86" s="5">
        <v>42089</v>
      </c>
      <c r="B86" s="7">
        <v>0</v>
      </c>
    </row>
    <row r="87" spans="1:2" x14ac:dyDescent="0.3">
      <c r="A87" s="5">
        <v>42090</v>
      </c>
      <c r="B87" s="7">
        <v>0</v>
      </c>
    </row>
    <row r="88" spans="1:2" x14ac:dyDescent="0.3">
      <c r="A88" s="5">
        <v>42091</v>
      </c>
      <c r="B88" s="7">
        <v>0</v>
      </c>
    </row>
    <row r="89" spans="1:2" x14ac:dyDescent="0.3">
      <c r="A89" s="5">
        <v>42092</v>
      </c>
      <c r="B89" s="7">
        <v>0</v>
      </c>
    </row>
    <row r="90" spans="1:2" x14ac:dyDescent="0.3">
      <c r="A90" s="5">
        <v>42093</v>
      </c>
      <c r="B90" s="7">
        <v>0</v>
      </c>
    </row>
    <row r="91" spans="1:2" x14ac:dyDescent="0.3">
      <c r="A91" s="5">
        <v>42094</v>
      </c>
      <c r="B91" s="7">
        <v>0</v>
      </c>
    </row>
    <row r="92" spans="1:2" x14ac:dyDescent="0.3">
      <c r="A92" s="5">
        <v>42095</v>
      </c>
      <c r="B92" s="7">
        <v>0</v>
      </c>
    </row>
    <row r="93" spans="1:2" x14ac:dyDescent="0.3">
      <c r="A93" s="5">
        <v>42096</v>
      </c>
      <c r="B93" s="7">
        <v>0</v>
      </c>
    </row>
    <row r="94" spans="1:2" x14ac:dyDescent="0.3">
      <c r="A94" s="5">
        <v>42097</v>
      </c>
      <c r="B94" s="7">
        <v>0</v>
      </c>
    </row>
    <row r="95" spans="1:2" x14ac:dyDescent="0.3">
      <c r="A95" s="5">
        <v>42098</v>
      </c>
      <c r="B95" s="7">
        <v>0</v>
      </c>
    </row>
    <row r="96" spans="1:2" x14ac:dyDescent="0.3">
      <c r="A96" s="5">
        <v>42099</v>
      </c>
      <c r="B96" s="7">
        <v>0</v>
      </c>
    </row>
    <row r="97" spans="1:2" x14ac:dyDescent="0.3">
      <c r="A97" s="5">
        <v>42100</v>
      </c>
      <c r="B97" s="7">
        <v>0</v>
      </c>
    </row>
    <row r="98" spans="1:2" x14ac:dyDescent="0.3">
      <c r="A98" s="5">
        <v>42101</v>
      </c>
      <c r="B98" s="7">
        <v>0</v>
      </c>
    </row>
    <row r="99" spans="1:2" x14ac:dyDescent="0.3">
      <c r="A99" s="5">
        <v>42102</v>
      </c>
      <c r="B99" s="7">
        <v>0</v>
      </c>
    </row>
    <row r="100" spans="1:2" x14ac:dyDescent="0.3">
      <c r="A100" s="5">
        <v>42103</v>
      </c>
      <c r="B100" s="7">
        <v>0</v>
      </c>
    </row>
    <row r="101" spans="1:2" x14ac:dyDescent="0.3">
      <c r="A101" s="5">
        <v>42104</v>
      </c>
      <c r="B101" s="7">
        <v>0</v>
      </c>
    </row>
    <row r="102" spans="1:2" x14ac:dyDescent="0.3">
      <c r="A102" s="5">
        <v>42105</v>
      </c>
      <c r="B102" s="7">
        <v>0</v>
      </c>
    </row>
    <row r="103" spans="1:2" x14ac:dyDescent="0.3">
      <c r="A103" s="5">
        <v>42106</v>
      </c>
      <c r="B103" s="7">
        <v>0</v>
      </c>
    </row>
    <row r="104" spans="1:2" x14ac:dyDescent="0.3">
      <c r="A104" s="5">
        <v>42107</v>
      </c>
      <c r="B104" s="7">
        <v>0</v>
      </c>
    </row>
    <row r="105" spans="1:2" x14ac:dyDescent="0.3">
      <c r="A105" s="5">
        <v>42108</v>
      </c>
      <c r="B105" s="7">
        <v>0</v>
      </c>
    </row>
    <row r="106" spans="1:2" x14ac:dyDescent="0.3">
      <c r="A106" s="5">
        <v>42109</v>
      </c>
      <c r="B106" s="7">
        <v>0</v>
      </c>
    </row>
    <row r="107" spans="1:2" x14ac:dyDescent="0.3">
      <c r="A107" s="5">
        <v>42110</v>
      </c>
      <c r="B107" s="7">
        <v>0</v>
      </c>
    </row>
    <row r="108" spans="1:2" x14ac:dyDescent="0.3">
      <c r="A108" s="5">
        <v>42111</v>
      </c>
      <c r="B108" s="7">
        <v>0</v>
      </c>
    </row>
    <row r="109" spans="1:2" x14ac:dyDescent="0.3">
      <c r="A109" s="5">
        <v>42112</v>
      </c>
      <c r="B109" s="7">
        <v>0</v>
      </c>
    </row>
    <row r="110" spans="1:2" x14ac:dyDescent="0.3">
      <c r="A110" s="5">
        <v>42113</v>
      </c>
      <c r="B110" s="7">
        <v>0</v>
      </c>
    </row>
    <row r="111" spans="1:2" x14ac:dyDescent="0.3">
      <c r="A111" s="5">
        <v>42114</v>
      </c>
      <c r="B111" s="7">
        <v>0</v>
      </c>
    </row>
    <row r="112" spans="1:2" x14ac:dyDescent="0.3">
      <c r="A112" s="5">
        <v>42115</v>
      </c>
      <c r="B112" s="7">
        <v>0</v>
      </c>
    </row>
    <row r="113" spans="1:2" x14ac:dyDescent="0.3">
      <c r="A113" s="5">
        <v>42116</v>
      </c>
      <c r="B113" s="7">
        <v>0</v>
      </c>
    </row>
    <row r="114" spans="1:2" x14ac:dyDescent="0.3">
      <c r="A114" s="5">
        <v>42117</v>
      </c>
      <c r="B114" s="7">
        <v>0</v>
      </c>
    </row>
    <row r="115" spans="1:2" x14ac:dyDescent="0.3">
      <c r="A115" s="5">
        <v>42118</v>
      </c>
      <c r="B115" s="7">
        <v>0</v>
      </c>
    </row>
    <row r="116" spans="1:2" x14ac:dyDescent="0.3">
      <c r="A116" s="5">
        <v>42119</v>
      </c>
      <c r="B116" s="7">
        <v>0</v>
      </c>
    </row>
    <row r="117" spans="1:2" x14ac:dyDescent="0.3">
      <c r="A117" s="5">
        <v>42120</v>
      </c>
      <c r="B117" s="7">
        <v>0</v>
      </c>
    </row>
    <row r="118" spans="1:2" x14ac:dyDescent="0.3">
      <c r="A118" s="5">
        <v>42121</v>
      </c>
      <c r="B118" s="7">
        <v>0</v>
      </c>
    </row>
    <row r="119" spans="1:2" x14ac:dyDescent="0.3">
      <c r="A119" s="5">
        <v>42122</v>
      </c>
      <c r="B119" s="7">
        <v>0</v>
      </c>
    </row>
    <row r="120" spans="1:2" x14ac:dyDescent="0.3">
      <c r="A120" s="5">
        <v>42123</v>
      </c>
      <c r="B120" s="7">
        <v>0</v>
      </c>
    </row>
    <row r="121" spans="1:2" x14ac:dyDescent="0.3">
      <c r="A121" s="5">
        <v>42124</v>
      </c>
      <c r="B121" s="7">
        <v>0</v>
      </c>
    </row>
    <row r="122" spans="1:2" x14ac:dyDescent="0.3">
      <c r="A122" s="5">
        <v>42125</v>
      </c>
      <c r="B122" s="7">
        <v>0</v>
      </c>
    </row>
    <row r="123" spans="1:2" x14ac:dyDescent="0.3">
      <c r="A123" s="5">
        <v>42126</v>
      </c>
      <c r="B123" s="7">
        <v>0</v>
      </c>
    </row>
    <row r="124" spans="1:2" x14ac:dyDescent="0.3">
      <c r="A124" s="5">
        <v>42127</v>
      </c>
      <c r="B124" s="7">
        <v>0</v>
      </c>
    </row>
    <row r="125" spans="1:2" x14ac:dyDescent="0.3">
      <c r="A125" s="5">
        <v>42128</v>
      </c>
      <c r="B125" s="7">
        <v>0</v>
      </c>
    </row>
    <row r="126" spans="1:2" x14ac:dyDescent="0.3">
      <c r="A126" s="5">
        <v>42129</v>
      </c>
      <c r="B126" s="7">
        <v>0</v>
      </c>
    </row>
    <row r="127" spans="1:2" x14ac:dyDescent="0.3">
      <c r="A127" s="5">
        <v>42130</v>
      </c>
      <c r="B127" s="7">
        <v>0</v>
      </c>
    </row>
    <row r="128" spans="1:2" x14ac:dyDescent="0.3">
      <c r="A128" s="5">
        <v>42131</v>
      </c>
      <c r="B128" s="7">
        <v>0</v>
      </c>
    </row>
    <row r="129" spans="1:2" x14ac:dyDescent="0.3">
      <c r="A129" s="5">
        <v>42132</v>
      </c>
      <c r="B129" s="7">
        <v>0</v>
      </c>
    </row>
    <row r="130" spans="1:2" x14ac:dyDescent="0.3">
      <c r="A130" s="5">
        <v>42133</v>
      </c>
      <c r="B130" s="7">
        <v>0</v>
      </c>
    </row>
    <row r="131" spans="1:2" x14ac:dyDescent="0.3">
      <c r="A131" s="5">
        <v>42134</v>
      </c>
      <c r="B131" s="7">
        <v>0</v>
      </c>
    </row>
    <row r="132" spans="1:2" x14ac:dyDescent="0.3">
      <c r="A132" s="5">
        <v>42135</v>
      </c>
      <c r="B132" s="7">
        <v>0</v>
      </c>
    </row>
    <row r="133" spans="1:2" x14ac:dyDescent="0.3">
      <c r="A133" s="5">
        <v>42136</v>
      </c>
      <c r="B133" s="7">
        <v>0</v>
      </c>
    </row>
    <row r="134" spans="1:2" x14ac:dyDescent="0.3">
      <c r="A134" s="5">
        <v>42137</v>
      </c>
      <c r="B134" s="7">
        <v>55.5</v>
      </c>
    </row>
    <row r="135" spans="1:2" x14ac:dyDescent="0.3">
      <c r="A135" s="5">
        <v>42138</v>
      </c>
      <c r="B135" s="7">
        <v>0</v>
      </c>
    </row>
    <row r="136" spans="1:2" x14ac:dyDescent="0.3">
      <c r="A136" s="5">
        <v>42139</v>
      </c>
      <c r="B136" s="7">
        <v>0</v>
      </c>
    </row>
    <row r="137" spans="1:2" x14ac:dyDescent="0.3">
      <c r="A137" s="5">
        <v>42140</v>
      </c>
      <c r="B137" s="7">
        <v>0</v>
      </c>
    </row>
    <row r="138" spans="1:2" x14ac:dyDescent="0.3">
      <c r="A138" s="5">
        <v>42141</v>
      </c>
      <c r="B138" s="7">
        <v>0</v>
      </c>
    </row>
    <row r="139" spans="1:2" x14ac:dyDescent="0.3">
      <c r="A139" s="5">
        <v>42142</v>
      </c>
      <c r="B139" s="7">
        <v>0</v>
      </c>
    </row>
    <row r="140" spans="1:2" x14ac:dyDescent="0.3">
      <c r="A140" s="5">
        <v>42143</v>
      </c>
      <c r="B140" s="7">
        <v>0</v>
      </c>
    </row>
    <row r="141" spans="1:2" x14ac:dyDescent="0.3">
      <c r="A141" s="5">
        <v>42144</v>
      </c>
      <c r="B141" s="7">
        <v>0</v>
      </c>
    </row>
    <row r="142" spans="1:2" x14ac:dyDescent="0.3">
      <c r="A142" s="5">
        <v>42145</v>
      </c>
      <c r="B142" s="7">
        <v>0</v>
      </c>
    </row>
    <row r="143" spans="1:2" x14ac:dyDescent="0.3">
      <c r="A143" s="5">
        <v>42146</v>
      </c>
      <c r="B143" s="7">
        <v>0</v>
      </c>
    </row>
    <row r="144" spans="1:2" x14ac:dyDescent="0.3">
      <c r="A144" s="5">
        <v>42147</v>
      </c>
      <c r="B144" s="7">
        <v>0</v>
      </c>
    </row>
    <row r="145" spans="1:2" x14ac:dyDescent="0.3">
      <c r="A145" s="5">
        <v>42148</v>
      </c>
      <c r="B145" s="7">
        <v>0</v>
      </c>
    </row>
    <row r="146" spans="1:2" x14ac:dyDescent="0.3">
      <c r="A146" s="5">
        <v>42149</v>
      </c>
      <c r="B146" s="7">
        <v>0</v>
      </c>
    </row>
    <row r="147" spans="1:2" x14ac:dyDescent="0.3">
      <c r="A147" s="5">
        <v>42150</v>
      </c>
      <c r="B147" s="7">
        <v>0</v>
      </c>
    </row>
    <row r="148" spans="1:2" x14ac:dyDescent="0.3">
      <c r="A148" s="5">
        <v>42151</v>
      </c>
      <c r="B148" s="7">
        <v>0</v>
      </c>
    </row>
    <row r="149" spans="1:2" x14ac:dyDescent="0.3">
      <c r="A149" s="5">
        <v>42152</v>
      </c>
      <c r="B149" s="7">
        <v>0</v>
      </c>
    </row>
    <row r="150" spans="1:2" x14ac:dyDescent="0.3">
      <c r="A150" s="5">
        <v>42153</v>
      </c>
      <c r="B150" s="7">
        <v>0</v>
      </c>
    </row>
    <row r="151" spans="1:2" x14ac:dyDescent="0.3">
      <c r="A151" s="5">
        <v>42154</v>
      </c>
      <c r="B151" s="7">
        <v>0</v>
      </c>
    </row>
    <row r="152" spans="1:2" x14ac:dyDescent="0.3">
      <c r="A152" s="5">
        <v>42155</v>
      </c>
      <c r="B152" s="7">
        <v>0</v>
      </c>
    </row>
    <row r="153" spans="1:2" x14ac:dyDescent="0.3">
      <c r="A153" s="5">
        <v>42156</v>
      </c>
      <c r="B153" s="7">
        <v>0</v>
      </c>
    </row>
    <row r="154" spans="1:2" x14ac:dyDescent="0.3">
      <c r="A154" s="5">
        <v>42157</v>
      </c>
      <c r="B154" s="7">
        <v>0</v>
      </c>
    </row>
    <row r="155" spans="1:2" x14ac:dyDescent="0.3">
      <c r="A155" s="5">
        <v>42158</v>
      </c>
      <c r="B155" s="7">
        <v>0</v>
      </c>
    </row>
    <row r="156" spans="1:2" x14ac:dyDescent="0.3">
      <c r="A156" s="5">
        <v>42159</v>
      </c>
      <c r="B156" s="7">
        <v>0</v>
      </c>
    </row>
    <row r="157" spans="1:2" x14ac:dyDescent="0.3">
      <c r="A157" s="5">
        <v>42160</v>
      </c>
      <c r="B157" s="7">
        <v>0</v>
      </c>
    </row>
    <row r="158" spans="1:2" x14ac:dyDescent="0.3">
      <c r="A158" s="5">
        <v>42161</v>
      </c>
      <c r="B158" s="7">
        <v>0</v>
      </c>
    </row>
    <row r="159" spans="1:2" x14ac:dyDescent="0.3">
      <c r="A159" s="5">
        <v>42162</v>
      </c>
      <c r="B159" s="7">
        <v>0</v>
      </c>
    </row>
    <row r="160" spans="1:2" x14ac:dyDescent="0.3">
      <c r="A160" s="5">
        <v>42163</v>
      </c>
      <c r="B160" s="7">
        <v>0</v>
      </c>
    </row>
    <row r="161" spans="1:2" x14ac:dyDescent="0.3">
      <c r="A161" s="5">
        <v>42164</v>
      </c>
      <c r="B161" s="7">
        <v>3714.3040000000001</v>
      </c>
    </row>
    <row r="162" spans="1:2" x14ac:dyDescent="0.3">
      <c r="A162" s="5">
        <v>42165</v>
      </c>
      <c r="B162" s="7">
        <v>0</v>
      </c>
    </row>
    <row r="163" spans="1:2" x14ac:dyDescent="0.3">
      <c r="A163" s="5">
        <v>42166</v>
      </c>
      <c r="B163" s="7">
        <v>0</v>
      </c>
    </row>
    <row r="164" spans="1:2" x14ac:dyDescent="0.3">
      <c r="A164" s="5">
        <v>42167</v>
      </c>
      <c r="B164" s="7">
        <v>0</v>
      </c>
    </row>
    <row r="165" spans="1:2" x14ac:dyDescent="0.3">
      <c r="A165" s="5">
        <v>42168</v>
      </c>
      <c r="B165" s="7">
        <v>0</v>
      </c>
    </row>
    <row r="166" spans="1:2" x14ac:dyDescent="0.3">
      <c r="A166" s="5">
        <v>42169</v>
      </c>
      <c r="B166" s="7">
        <v>0</v>
      </c>
    </row>
    <row r="167" spans="1:2" x14ac:dyDescent="0.3">
      <c r="A167" s="5">
        <v>42170</v>
      </c>
      <c r="B167" s="7">
        <v>0</v>
      </c>
    </row>
    <row r="168" spans="1:2" x14ac:dyDescent="0.3">
      <c r="A168" s="5">
        <v>42171</v>
      </c>
      <c r="B168" s="7">
        <v>0</v>
      </c>
    </row>
    <row r="169" spans="1:2" x14ac:dyDescent="0.3">
      <c r="A169" s="5">
        <v>42172</v>
      </c>
      <c r="B169" s="7">
        <v>0</v>
      </c>
    </row>
    <row r="170" spans="1:2" x14ac:dyDescent="0.3">
      <c r="A170" s="5">
        <v>42173</v>
      </c>
      <c r="B170" s="7">
        <v>0</v>
      </c>
    </row>
    <row r="171" spans="1:2" x14ac:dyDescent="0.3">
      <c r="A171" s="5">
        <v>42174</v>
      </c>
      <c r="B171" s="7">
        <v>0</v>
      </c>
    </row>
    <row r="172" spans="1:2" x14ac:dyDescent="0.3">
      <c r="A172" s="5">
        <v>42175</v>
      </c>
      <c r="B172" s="7">
        <v>0</v>
      </c>
    </row>
    <row r="173" spans="1:2" x14ac:dyDescent="0.3">
      <c r="A173" s="5">
        <v>42176</v>
      </c>
      <c r="B173" s="7">
        <v>0</v>
      </c>
    </row>
    <row r="174" spans="1:2" x14ac:dyDescent="0.3">
      <c r="A174" s="5">
        <v>42177</v>
      </c>
      <c r="B174" s="7">
        <v>0</v>
      </c>
    </row>
    <row r="175" spans="1:2" x14ac:dyDescent="0.3">
      <c r="A175" s="5">
        <v>42178</v>
      </c>
      <c r="B175" s="7">
        <v>0</v>
      </c>
    </row>
    <row r="176" spans="1:2" x14ac:dyDescent="0.3">
      <c r="A176" s="5">
        <v>42179</v>
      </c>
      <c r="B176" s="7">
        <v>0</v>
      </c>
    </row>
    <row r="177" spans="1:2" x14ac:dyDescent="0.3">
      <c r="A177" s="5">
        <v>42180</v>
      </c>
      <c r="B177" s="7">
        <v>0</v>
      </c>
    </row>
    <row r="178" spans="1:2" x14ac:dyDescent="0.3">
      <c r="A178" s="5">
        <v>42181</v>
      </c>
      <c r="B178" s="7">
        <v>0</v>
      </c>
    </row>
    <row r="179" spans="1:2" x14ac:dyDescent="0.3">
      <c r="A179" s="5">
        <v>42182</v>
      </c>
      <c r="B179" s="7">
        <v>0</v>
      </c>
    </row>
    <row r="180" spans="1:2" x14ac:dyDescent="0.3">
      <c r="A180" s="5">
        <v>42183</v>
      </c>
      <c r="B180" s="7">
        <v>0</v>
      </c>
    </row>
    <row r="181" spans="1:2" x14ac:dyDescent="0.3">
      <c r="A181" s="5">
        <v>42184</v>
      </c>
      <c r="B181" s="7">
        <v>0</v>
      </c>
    </row>
    <row r="182" spans="1:2" x14ac:dyDescent="0.3">
      <c r="A182" s="5">
        <v>42185</v>
      </c>
      <c r="B182" s="7">
        <v>0</v>
      </c>
    </row>
    <row r="183" spans="1:2" x14ac:dyDescent="0.3">
      <c r="A183" s="5">
        <v>42186</v>
      </c>
      <c r="B183" s="7">
        <v>0</v>
      </c>
    </row>
    <row r="184" spans="1:2" x14ac:dyDescent="0.3">
      <c r="A184" s="5">
        <v>42187</v>
      </c>
      <c r="B184" s="7">
        <v>0</v>
      </c>
    </row>
    <row r="185" spans="1:2" x14ac:dyDescent="0.3">
      <c r="A185" s="5">
        <v>42188</v>
      </c>
      <c r="B185" s="7">
        <v>0</v>
      </c>
    </row>
    <row r="186" spans="1:2" x14ac:dyDescent="0.3">
      <c r="A186" s="5">
        <v>42189</v>
      </c>
      <c r="B186" s="7">
        <v>0</v>
      </c>
    </row>
    <row r="187" spans="1:2" x14ac:dyDescent="0.3">
      <c r="A187" s="5">
        <v>42190</v>
      </c>
      <c r="B187" s="7">
        <v>0</v>
      </c>
    </row>
    <row r="188" spans="1:2" x14ac:dyDescent="0.3">
      <c r="A188" s="5">
        <v>42191</v>
      </c>
      <c r="B188" s="7">
        <v>0</v>
      </c>
    </row>
    <row r="189" spans="1:2" x14ac:dyDescent="0.3">
      <c r="A189" s="5">
        <v>42192</v>
      </c>
      <c r="B189" s="7">
        <v>0</v>
      </c>
    </row>
    <row r="190" spans="1:2" x14ac:dyDescent="0.3">
      <c r="A190" s="5">
        <v>42193</v>
      </c>
      <c r="B190" s="7">
        <v>0</v>
      </c>
    </row>
    <row r="191" spans="1:2" x14ac:dyDescent="0.3">
      <c r="A191" s="5">
        <v>42194</v>
      </c>
      <c r="B191" s="7">
        <v>0</v>
      </c>
    </row>
    <row r="192" spans="1:2" x14ac:dyDescent="0.3">
      <c r="A192" s="5">
        <v>42195</v>
      </c>
      <c r="B192" s="7">
        <v>0</v>
      </c>
    </row>
    <row r="193" spans="1:2" x14ac:dyDescent="0.3">
      <c r="A193" s="5">
        <v>42196</v>
      </c>
      <c r="B193" s="7">
        <v>0</v>
      </c>
    </row>
    <row r="194" spans="1:2" x14ac:dyDescent="0.3">
      <c r="A194" s="5">
        <v>42197</v>
      </c>
      <c r="B194" s="7">
        <v>0</v>
      </c>
    </row>
    <row r="195" spans="1:2" x14ac:dyDescent="0.3">
      <c r="A195" s="5">
        <v>42198</v>
      </c>
      <c r="B195" s="7">
        <v>0</v>
      </c>
    </row>
    <row r="196" spans="1:2" x14ac:dyDescent="0.3">
      <c r="A196" s="5">
        <v>42199</v>
      </c>
      <c r="B196" s="7">
        <v>0</v>
      </c>
    </row>
    <row r="197" spans="1:2" x14ac:dyDescent="0.3">
      <c r="A197" s="5">
        <v>42200</v>
      </c>
      <c r="B197" s="7">
        <v>0</v>
      </c>
    </row>
    <row r="198" spans="1:2" x14ac:dyDescent="0.3">
      <c r="A198" s="5">
        <v>42201</v>
      </c>
      <c r="B198" s="7">
        <v>0</v>
      </c>
    </row>
    <row r="199" spans="1:2" x14ac:dyDescent="0.3">
      <c r="A199" s="5">
        <v>42202</v>
      </c>
      <c r="B199" s="7">
        <v>0</v>
      </c>
    </row>
    <row r="200" spans="1:2" x14ac:dyDescent="0.3">
      <c r="A200" s="5">
        <v>42203</v>
      </c>
      <c r="B200" s="7">
        <v>0</v>
      </c>
    </row>
    <row r="201" spans="1:2" x14ac:dyDescent="0.3">
      <c r="A201" s="5">
        <v>42204</v>
      </c>
      <c r="B201" s="7">
        <v>0</v>
      </c>
    </row>
    <row r="202" spans="1:2" x14ac:dyDescent="0.3">
      <c r="A202" s="5">
        <v>42205</v>
      </c>
      <c r="B202" s="7">
        <v>0</v>
      </c>
    </row>
    <row r="203" spans="1:2" x14ac:dyDescent="0.3">
      <c r="A203" s="5">
        <v>42206</v>
      </c>
      <c r="B203" s="7">
        <v>0</v>
      </c>
    </row>
    <row r="204" spans="1:2" x14ac:dyDescent="0.3">
      <c r="A204" s="5">
        <v>42207</v>
      </c>
      <c r="B204" s="7">
        <v>0</v>
      </c>
    </row>
    <row r="205" spans="1:2" x14ac:dyDescent="0.3">
      <c r="A205" s="5">
        <v>42208</v>
      </c>
      <c r="B205" s="7">
        <v>0</v>
      </c>
    </row>
    <row r="206" spans="1:2" x14ac:dyDescent="0.3">
      <c r="A206" s="5">
        <v>42209</v>
      </c>
      <c r="B206" s="7">
        <v>0</v>
      </c>
    </row>
    <row r="207" spans="1:2" x14ac:dyDescent="0.3">
      <c r="A207" s="5">
        <v>42210</v>
      </c>
      <c r="B207" s="7">
        <v>0</v>
      </c>
    </row>
    <row r="208" spans="1:2" x14ac:dyDescent="0.3">
      <c r="A208" s="5">
        <v>42211</v>
      </c>
      <c r="B208" s="7">
        <v>0</v>
      </c>
    </row>
    <row r="209" spans="1:2" x14ac:dyDescent="0.3">
      <c r="A209" s="5">
        <v>42212</v>
      </c>
      <c r="B209" s="7">
        <v>0</v>
      </c>
    </row>
    <row r="210" spans="1:2" x14ac:dyDescent="0.3">
      <c r="A210" s="5">
        <v>42213</v>
      </c>
      <c r="B210" s="7">
        <v>0</v>
      </c>
    </row>
    <row r="211" spans="1:2" x14ac:dyDescent="0.3">
      <c r="A211" s="5">
        <v>42214</v>
      </c>
      <c r="B211" s="7">
        <v>0</v>
      </c>
    </row>
    <row r="212" spans="1:2" x14ac:dyDescent="0.3">
      <c r="A212" s="5">
        <v>42215</v>
      </c>
      <c r="B212" s="7">
        <v>0</v>
      </c>
    </row>
    <row r="213" spans="1:2" x14ac:dyDescent="0.3">
      <c r="A213" s="5">
        <v>42216</v>
      </c>
      <c r="B213" s="7">
        <v>0</v>
      </c>
    </row>
    <row r="214" spans="1:2" x14ac:dyDescent="0.3">
      <c r="A214" s="5">
        <v>42217</v>
      </c>
      <c r="B214" s="7">
        <v>0</v>
      </c>
    </row>
    <row r="215" spans="1:2" x14ac:dyDescent="0.3">
      <c r="A215" s="5">
        <v>42218</v>
      </c>
      <c r="B215" s="7">
        <v>0</v>
      </c>
    </row>
    <row r="216" spans="1:2" x14ac:dyDescent="0.3">
      <c r="A216" s="5">
        <v>42219</v>
      </c>
      <c r="B216" s="7">
        <v>0</v>
      </c>
    </row>
    <row r="217" spans="1:2" x14ac:dyDescent="0.3">
      <c r="A217" s="5">
        <v>42220</v>
      </c>
      <c r="B217" s="7">
        <v>0</v>
      </c>
    </row>
    <row r="218" spans="1:2" x14ac:dyDescent="0.3">
      <c r="A218" s="5">
        <v>42221</v>
      </c>
      <c r="B218" s="7">
        <v>0</v>
      </c>
    </row>
    <row r="219" spans="1:2" x14ac:dyDescent="0.3">
      <c r="A219" s="5">
        <v>42222</v>
      </c>
      <c r="B219" s="7">
        <v>0</v>
      </c>
    </row>
    <row r="220" spans="1:2" x14ac:dyDescent="0.3">
      <c r="A220" s="5">
        <v>42223</v>
      </c>
      <c r="B220" s="7">
        <v>0</v>
      </c>
    </row>
    <row r="221" spans="1:2" x14ac:dyDescent="0.3">
      <c r="A221" s="5">
        <v>42224</v>
      </c>
      <c r="B221" s="7">
        <v>0</v>
      </c>
    </row>
    <row r="222" spans="1:2" x14ac:dyDescent="0.3">
      <c r="A222" s="5">
        <v>42225</v>
      </c>
      <c r="B222" s="7">
        <v>0</v>
      </c>
    </row>
    <row r="223" spans="1:2" x14ac:dyDescent="0.3">
      <c r="A223" s="5">
        <v>42226</v>
      </c>
      <c r="B223" s="7">
        <v>0</v>
      </c>
    </row>
    <row r="224" spans="1:2" x14ac:dyDescent="0.3">
      <c r="A224" s="5">
        <v>42227</v>
      </c>
      <c r="B224" s="7">
        <v>0</v>
      </c>
    </row>
    <row r="225" spans="1:2" x14ac:dyDescent="0.3">
      <c r="A225" s="5">
        <v>42228</v>
      </c>
      <c r="B225" s="7">
        <v>0</v>
      </c>
    </row>
    <row r="226" spans="1:2" x14ac:dyDescent="0.3">
      <c r="A226" s="5">
        <v>42229</v>
      </c>
      <c r="B226" s="7">
        <v>0</v>
      </c>
    </row>
    <row r="227" spans="1:2" x14ac:dyDescent="0.3">
      <c r="A227" s="5">
        <v>42230</v>
      </c>
      <c r="B227" s="7">
        <v>0</v>
      </c>
    </row>
    <row r="228" spans="1:2" x14ac:dyDescent="0.3">
      <c r="A228" s="5">
        <v>42231</v>
      </c>
      <c r="B228" s="7">
        <v>0</v>
      </c>
    </row>
    <row r="229" spans="1:2" x14ac:dyDescent="0.3">
      <c r="A229" s="5">
        <v>42232</v>
      </c>
      <c r="B229" s="7">
        <v>0</v>
      </c>
    </row>
    <row r="230" spans="1:2" x14ac:dyDescent="0.3">
      <c r="A230" s="5">
        <v>42233</v>
      </c>
      <c r="B230" s="7">
        <v>0</v>
      </c>
    </row>
    <row r="231" spans="1:2" x14ac:dyDescent="0.3">
      <c r="A231" s="5">
        <v>42234</v>
      </c>
      <c r="B231" s="7">
        <v>0</v>
      </c>
    </row>
    <row r="232" spans="1:2" x14ac:dyDescent="0.3">
      <c r="A232" s="5">
        <v>42235</v>
      </c>
      <c r="B232" s="7">
        <v>0</v>
      </c>
    </row>
    <row r="233" spans="1:2" x14ac:dyDescent="0.3">
      <c r="A233" s="5">
        <v>42236</v>
      </c>
      <c r="B233" s="7">
        <v>0</v>
      </c>
    </row>
    <row r="234" spans="1:2" x14ac:dyDescent="0.3">
      <c r="A234" s="5">
        <v>42237</v>
      </c>
      <c r="B234" s="7">
        <v>0</v>
      </c>
    </row>
    <row r="235" spans="1:2" x14ac:dyDescent="0.3">
      <c r="A235" s="5">
        <v>42238</v>
      </c>
      <c r="B235" s="7">
        <v>0</v>
      </c>
    </row>
    <row r="236" spans="1:2" x14ac:dyDescent="0.3">
      <c r="A236" s="5">
        <v>42239</v>
      </c>
      <c r="B236" s="7">
        <v>0</v>
      </c>
    </row>
    <row r="237" spans="1:2" x14ac:dyDescent="0.3">
      <c r="A237" s="5">
        <v>42240</v>
      </c>
      <c r="B237" s="7">
        <v>0</v>
      </c>
    </row>
    <row r="238" spans="1:2" x14ac:dyDescent="0.3">
      <c r="A238" s="5">
        <v>42241</v>
      </c>
      <c r="B238" s="7">
        <v>0</v>
      </c>
    </row>
    <row r="239" spans="1:2" x14ac:dyDescent="0.3">
      <c r="A239" s="5">
        <v>42242</v>
      </c>
      <c r="B239" s="7">
        <v>0</v>
      </c>
    </row>
    <row r="240" spans="1:2" x14ac:dyDescent="0.3">
      <c r="A240" s="5">
        <v>42243</v>
      </c>
      <c r="B240" s="7">
        <v>244.76</v>
      </c>
    </row>
    <row r="241" spans="1:2" x14ac:dyDescent="0.3">
      <c r="A241" s="5">
        <v>42244</v>
      </c>
      <c r="B241" s="7">
        <v>0</v>
      </c>
    </row>
    <row r="242" spans="1:2" x14ac:dyDescent="0.3">
      <c r="A242" s="5">
        <v>42245</v>
      </c>
      <c r="B242" s="7">
        <v>0</v>
      </c>
    </row>
    <row r="243" spans="1:2" x14ac:dyDescent="0.3">
      <c r="A243" s="5">
        <v>42246</v>
      </c>
      <c r="B243" s="7">
        <v>0</v>
      </c>
    </row>
    <row r="244" spans="1:2" x14ac:dyDescent="0.3">
      <c r="A244" s="5">
        <v>42247</v>
      </c>
      <c r="B244" s="7">
        <v>0</v>
      </c>
    </row>
    <row r="245" spans="1:2" x14ac:dyDescent="0.3">
      <c r="A245" s="5">
        <v>42248</v>
      </c>
      <c r="B245" s="7">
        <v>0</v>
      </c>
    </row>
    <row r="246" spans="1:2" x14ac:dyDescent="0.3">
      <c r="A246" s="5">
        <v>42249</v>
      </c>
      <c r="B246" s="7">
        <v>0</v>
      </c>
    </row>
    <row r="247" spans="1:2" x14ac:dyDescent="0.3">
      <c r="A247" s="5">
        <v>42250</v>
      </c>
      <c r="B247" s="7">
        <v>0</v>
      </c>
    </row>
    <row r="248" spans="1:2" x14ac:dyDescent="0.3">
      <c r="A248" s="5">
        <v>42251</v>
      </c>
      <c r="B248" s="7">
        <v>0</v>
      </c>
    </row>
    <row r="249" spans="1:2" x14ac:dyDescent="0.3">
      <c r="A249" s="5">
        <v>42252</v>
      </c>
      <c r="B249" s="7">
        <v>0</v>
      </c>
    </row>
    <row r="250" spans="1:2" x14ac:dyDescent="0.3">
      <c r="A250" s="5">
        <v>42253</v>
      </c>
      <c r="B250" s="7">
        <v>0</v>
      </c>
    </row>
    <row r="251" spans="1:2" x14ac:dyDescent="0.3">
      <c r="A251" s="5">
        <v>42254</v>
      </c>
      <c r="B251" s="7">
        <v>0</v>
      </c>
    </row>
    <row r="252" spans="1:2" x14ac:dyDescent="0.3">
      <c r="A252" s="5">
        <v>42255</v>
      </c>
      <c r="B252" s="7">
        <v>0</v>
      </c>
    </row>
    <row r="253" spans="1:2" x14ac:dyDescent="0.3">
      <c r="A253" s="5">
        <v>42256</v>
      </c>
      <c r="B253" s="7">
        <v>0</v>
      </c>
    </row>
    <row r="254" spans="1:2" x14ac:dyDescent="0.3">
      <c r="A254" s="5">
        <v>42257</v>
      </c>
      <c r="B254" s="7">
        <v>0</v>
      </c>
    </row>
    <row r="255" spans="1:2" x14ac:dyDescent="0.3">
      <c r="A255" s="5">
        <v>42258</v>
      </c>
      <c r="B255" s="7">
        <v>0</v>
      </c>
    </row>
    <row r="256" spans="1:2" x14ac:dyDescent="0.3">
      <c r="A256" s="5">
        <v>42259</v>
      </c>
      <c r="B256" s="7">
        <v>0</v>
      </c>
    </row>
    <row r="257" spans="1:2" x14ac:dyDescent="0.3">
      <c r="A257" s="5">
        <v>42260</v>
      </c>
      <c r="B257" s="7">
        <v>0</v>
      </c>
    </row>
    <row r="258" spans="1:2" x14ac:dyDescent="0.3">
      <c r="A258" s="5">
        <v>42261</v>
      </c>
      <c r="B258" s="7">
        <v>0</v>
      </c>
    </row>
    <row r="259" spans="1:2" x14ac:dyDescent="0.3">
      <c r="A259" s="5">
        <v>42262</v>
      </c>
      <c r="B259" s="7">
        <v>0</v>
      </c>
    </row>
    <row r="260" spans="1:2" x14ac:dyDescent="0.3">
      <c r="A260" s="5">
        <v>42263</v>
      </c>
      <c r="B260" s="7">
        <v>0</v>
      </c>
    </row>
    <row r="261" spans="1:2" x14ac:dyDescent="0.3">
      <c r="A261" s="5">
        <v>42264</v>
      </c>
      <c r="B261" s="7">
        <v>0</v>
      </c>
    </row>
    <row r="262" spans="1:2" x14ac:dyDescent="0.3">
      <c r="A262" s="5">
        <v>42265</v>
      </c>
      <c r="B262" s="7">
        <v>0</v>
      </c>
    </row>
    <row r="263" spans="1:2" x14ac:dyDescent="0.3">
      <c r="A263" s="5">
        <v>42266</v>
      </c>
      <c r="B263" s="7">
        <v>0</v>
      </c>
    </row>
    <row r="264" spans="1:2" x14ac:dyDescent="0.3">
      <c r="A264" s="5">
        <v>42267</v>
      </c>
      <c r="B264" s="7">
        <v>0</v>
      </c>
    </row>
    <row r="265" spans="1:2" x14ac:dyDescent="0.3">
      <c r="A265" s="5">
        <v>42268</v>
      </c>
      <c r="B265" s="7">
        <v>0</v>
      </c>
    </row>
    <row r="266" spans="1:2" x14ac:dyDescent="0.3">
      <c r="A266" s="5">
        <v>42269</v>
      </c>
      <c r="B266" s="7">
        <v>0</v>
      </c>
    </row>
    <row r="267" spans="1:2" x14ac:dyDescent="0.3">
      <c r="A267" s="5">
        <v>42270</v>
      </c>
      <c r="B267" s="7">
        <v>0</v>
      </c>
    </row>
    <row r="268" spans="1:2" x14ac:dyDescent="0.3">
      <c r="A268" s="5">
        <v>42271</v>
      </c>
      <c r="B268" s="7">
        <v>0</v>
      </c>
    </row>
    <row r="269" spans="1:2" x14ac:dyDescent="0.3">
      <c r="A269" s="5">
        <v>42272</v>
      </c>
      <c r="B269" s="7">
        <v>0</v>
      </c>
    </row>
    <row r="270" spans="1:2" x14ac:dyDescent="0.3">
      <c r="A270" s="5">
        <v>42273</v>
      </c>
      <c r="B270" s="7">
        <v>0</v>
      </c>
    </row>
    <row r="271" spans="1:2" x14ac:dyDescent="0.3">
      <c r="A271" s="5">
        <v>42274</v>
      </c>
      <c r="B271" s="7">
        <v>0</v>
      </c>
    </row>
    <row r="272" spans="1:2" x14ac:dyDescent="0.3">
      <c r="A272" s="5">
        <v>42275</v>
      </c>
      <c r="B272" s="7">
        <v>0</v>
      </c>
    </row>
    <row r="273" spans="1:2" x14ac:dyDescent="0.3">
      <c r="A273" s="5">
        <v>42276</v>
      </c>
      <c r="B273" s="7">
        <v>0</v>
      </c>
    </row>
    <row r="274" spans="1:2" x14ac:dyDescent="0.3">
      <c r="A274" s="5">
        <v>42277</v>
      </c>
      <c r="B274" s="7">
        <v>0</v>
      </c>
    </row>
    <row r="275" spans="1:2" x14ac:dyDescent="0.3">
      <c r="A275" s="5">
        <v>42278</v>
      </c>
      <c r="B275" s="7">
        <v>0</v>
      </c>
    </row>
    <row r="276" spans="1:2" x14ac:dyDescent="0.3">
      <c r="A276" s="5">
        <v>42279</v>
      </c>
      <c r="B276" s="7">
        <v>0</v>
      </c>
    </row>
    <row r="277" spans="1:2" x14ac:dyDescent="0.3">
      <c r="A277" s="5">
        <v>42280</v>
      </c>
      <c r="B277" s="7">
        <v>0</v>
      </c>
    </row>
    <row r="278" spans="1:2" x14ac:dyDescent="0.3">
      <c r="A278" s="5">
        <v>42281</v>
      </c>
      <c r="B278" s="7">
        <v>0</v>
      </c>
    </row>
    <row r="279" spans="1:2" x14ac:dyDescent="0.3">
      <c r="A279" s="5">
        <v>42282</v>
      </c>
      <c r="B279" s="7">
        <v>0</v>
      </c>
    </row>
    <row r="280" spans="1:2" x14ac:dyDescent="0.3">
      <c r="A280" s="5">
        <v>42283</v>
      </c>
      <c r="B280" s="7">
        <v>0</v>
      </c>
    </row>
    <row r="281" spans="1:2" x14ac:dyDescent="0.3">
      <c r="A281" s="5">
        <v>42284</v>
      </c>
      <c r="B281" s="7">
        <v>0</v>
      </c>
    </row>
    <row r="282" spans="1:2" x14ac:dyDescent="0.3">
      <c r="A282" s="5">
        <v>42285</v>
      </c>
      <c r="B282" s="7">
        <v>0</v>
      </c>
    </row>
    <row r="283" spans="1:2" x14ac:dyDescent="0.3">
      <c r="A283" s="5">
        <v>42286</v>
      </c>
      <c r="B283" s="7">
        <v>0</v>
      </c>
    </row>
    <row r="284" spans="1:2" x14ac:dyDescent="0.3">
      <c r="A284" s="5">
        <v>42287</v>
      </c>
      <c r="B284" s="7">
        <v>0</v>
      </c>
    </row>
    <row r="285" spans="1:2" x14ac:dyDescent="0.3">
      <c r="A285" s="5">
        <v>42288</v>
      </c>
      <c r="B285" s="7">
        <v>0</v>
      </c>
    </row>
    <row r="286" spans="1:2" x14ac:dyDescent="0.3">
      <c r="A286" s="5">
        <v>42289</v>
      </c>
      <c r="B286" s="7">
        <v>36.29</v>
      </c>
    </row>
    <row r="287" spans="1:2" x14ac:dyDescent="0.3">
      <c r="A287" s="5">
        <v>42290</v>
      </c>
      <c r="B287" s="7">
        <v>0</v>
      </c>
    </row>
    <row r="288" spans="1:2" x14ac:dyDescent="0.3">
      <c r="A288" s="5">
        <v>42291</v>
      </c>
      <c r="B288" s="7">
        <v>0</v>
      </c>
    </row>
    <row r="289" spans="1:2" x14ac:dyDescent="0.3">
      <c r="A289" s="5">
        <v>42292</v>
      </c>
      <c r="B289" s="7">
        <v>0</v>
      </c>
    </row>
    <row r="290" spans="1:2" x14ac:dyDescent="0.3">
      <c r="A290" s="5">
        <v>42293</v>
      </c>
      <c r="B290" s="7">
        <v>0</v>
      </c>
    </row>
    <row r="291" spans="1:2" x14ac:dyDescent="0.3">
      <c r="A291" s="5">
        <v>42294</v>
      </c>
      <c r="B291" s="7">
        <v>0</v>
      </c>
    </row>
    <row r="292" spans="1:2" x14ac:dyDescent="0.3">
      <c r="A292" s="5">
        <v>42295</v>
      </c>
      <c r="B292" s="7">
        <v>0</v>
      </c>
    </row>
    <row r="293" spans="1:2" x14ac:dyDescent="0.3">
      <c r="A293" s="5">
        <v>42296</v>
      </c>
      <c r="B293" s="7">
        <v>0</v>
      </c>
    </row>
    <row r="294" spans="1:2" x14ac:dyDescent="0.3">
      <c r="A294" s="5">
        <v>42297</v>
      </c>
      <c r="B294" s="7">
        <v>211.96</v>
      </c>
    </row>
    <row r="295" spans="1:2" x14ac:dyDescent="0.3">
      <c r="A295" s="5">
        <v>42298</v>
      </c>
      <c r="B295" s="7">
        <v>0</v>
      </c>
    </row>
    <row r="296" spans="1:2" x14ac:dyDescent="0.3">
      <c r="A296" s="5">
        <v>42299</v>
      </c>
      <c r="B296" s="7">
        <v>0</v>
      </c>
    </row>
    <row r="297" spans="1:2" x14ac:dyDescent="0.3">
      <c r="A297" s="5">
        <v>42300</v>
      </c>
      <c r="B297" s="7">
        <v>0</v>
      </c>
    </row>
    <row r="298" spans="1:2" x14ac:dyDescent="0.3">
      <c r="A298" s="5">
        <v>42301</v>
      </c>
      <c r="B298" s="7">
        <v>0</v>
      </c>
    </row>
    <row r="299" spans="1:2" x14ac:dyDescent="0.3">
      <c r="A299" s="5">
        <v>42302</v>
      </c>
      <c r="B299" s="7">
        <v>0</v>
      </c>
    </row>
    <row r="300" spans="1:2" x14ac:dyDescent="0.3">
      <c r="A300" s="5">
        <v>42303</v>
      </c>
      <c r="B300" s="7">
        <v>0</v>
      </c>
    </row>
    <row r="301" spans="1:2" x14ac:dyDescent="0.3">
      <c r="A301" s="5">
        <v>42304</v>
      </c>
      <c r="B301" s="7">
        <v>0</v>
      </c>
    </row>
    <row r="302" spans="1:2" x14ac:dyDescent="0.3">
      <c r="A302" s="5">
        <v>42305</v>
      </c>
      <c r="B302" s="7">
        <v>0</v>
      </c>
    </row>
    <row r="303" spans="1:2" x14ac:dyDescent="0.3">
      <c r="A303" s="5">
        <v>42306</v>
      </c>
      <c r="B303" s="7">
        <v>0</v>
      </c>
    </row>
    <row r="304" spans="1:2" x14ac:dyDescent="0.3">
      <c r="A304" s="5">
        <v>42307</v>
      </c>
      <c r="B304" s="7">
        <v>0</v>
      </c>
    </row>
    <row r="305" spans="1:2" x14ac:dyDescent="0.3">
      <c r="A305" s="5">
        <v>42308</v>
      </c>
      <c r="B305" s="7">
        <v>0</v>
      </c>
    </row>
    <row r="306" spans="1:2" x14ac:dyDescent="0.3">
      <c r="A306" s="5">
        <v>42309</v>
      </c>
      <c r="B306" s="7">
        <v>0</v>
      </c>
    </row>
    <row r="307" spans="1:2" x14ac:dyDescent="0.3">
      <c r="A307" s="5">
        <v>42310</v>
      </c>
      <c r="B307" s="7">
        <v>0</v>
      </c>
    </row>
    <row r="308" spans="1:2" x14ac:dyDescent="0.3">
      <c r="A308" s="5">
        <v>42311</v>
      </c>
      <c r="B308" s="7">
        <v>0</v>
      </c>
    </row>
    <row r="309" spans="1:2" x14ac:dyDescent="0.3">
      <c r="A309" s="5">
        <v>42312</v>
      </c>
      <c r="B309" s="7">
        <v>0</v>
      </c>
    </row>
    <row r="310" spans="1:2" x14ac:dyDescent="0.3">
      <c r="A310" s="5">
        <v>42313</v>
      </c>
      <c r="B310" s="7">
        <v>0</v>
      </c>
    </row>
    <row r="311" spans="1:2" x14ac:dyDescent="0.3">
      <c r="A311" s="5">
        <v>42314</v>
      </c>
      <c r="B311" s="7">
        <v>0</v>
      </c>
    </row>
    <row r="312" spans="1:2" x14ac:dyDescent="0.3">
      <c r="A312" s="5">
        <v>42315</v>
      </c>
      <c r="B312" s="7">
        <v>0</v>
      </c>
    </row>
    <row r="313" spans="1:2" x14ac:dyDescent="0.3">
      <c r="A313" s="5">
        <v>42316</v>
      </c>
      <c r="B313" s="7">
        <v>0</v>
      </c>
    </row>
    <row r="314" spans="1:2" x14ac:dyDescent="0.3">
      <c r="A314" s="5">
        <v>42317</v>
      </c>
      <c r="B314" s="7">
        <v>0</v>
      </c>
    </row>
    <row r="315" spans="1:2" x14ac:dyDescent="0.3">
      <c r="A315" s="5">
        <v>42318</v>
      </c>
      <c r="B315" s="7">
        <v>0</v>
      </c>
    </row>
    <row r="316" spans="1:2" x14ac:dyDescent="0.3">
      <c r="A316" s="5">
        <v>42319</v>
      </c>
      <c r="B316" s="7">
        <v>665.88</v>
      </c>
    </row>
    <row r="317" spans="1:2" x14ac:dyDescent="0.3">
      <c r="A317" s="5">
        <v>42320</v>
      </c>
      <c r="B317" s="7">
        <v>0</v>
      </c>
    </row>
    <row r="318" spans="1:2" x14ac:dyDescent="0.3">
      <c r="A318" s="5">
        <v>42321</v>
      </c>
      <c r="B318" s="7">
        <v>0</v>
      </c>
    </row>
    <row r="319" spans="1:2" x14ac:dyDescent="0.3">
      <c r="A319" s="5">
        <v>42322</v>
      </c>
      <c r="B319" s="7">
        <v>0</v>
      </c>
    </row>
    <row r="320" spans="1:2" x14ac:dyDescent="0.3">
      <c r="A320" s="5">
        <v>42323</v>
      </c>
      <c r="B320" s="7">
        <v>0</v>
      </c>
    </row>
    <row r="321" spans="1:2" x14ac:dyDescent="0.3">
      <c r="A321" s="5">
        <v>42324</v>
      </c>
      <c r="B321" s="7">
        <v>0</v>
      </c>
    </row>
    <row r="322" spans="1:2" x14ac:dyDescent="0.3">
      <c r="A322" s="5">
        <v>42325</v>
      </c>
      <c r="B322" s="7">
        <v>0</v>
      </c>
    </row>
    <row r="323" spans="1:2" x14ac:dyDescent="0.3">
      <c r="A323" s="5">
        <v>42326</v>
      </c>
      <c r="B323" s="7">
        <v>0</v>
      </c>
    </row>
    <row r="324" spans="1:2" x14ac:dyDescent="0.3">
      <c r="A324" s="5">
        <v>42327</v>
      </c>
      <c r="B324" s="7">
        <v>0</v>
      </c>
    </row>
    <row r="325" spans="1:2" x14ac:dyDescent="0.3">
      <c r="A325" s="5">
        <v>42328</v>
      </c>
      <c r="B325" s="7">
        <v>0</v>
      </c>
    </row>
    <row r="326" spans="1:2" x14ac:dyDescent="0.3">
      <c r="A326" s="5">
        <v>42329</v>
      </c>
      <c r="B326" s="7">
        <v>0</v>
      </c>
    </row>
    <row r="327" spans="1:2" x14ac:dyDescent="0.3">
      <c r="A327" s="5">
        <v>42330</v>
      </c>
      <c r="B327" s="7">
        <v>0</v>
      </c>
    </row>
    <row r="328" spans="1:2" x14ac:dyDescent="0.3">
      <c r="A328" s="5">
        <v>42331</v>
      </c>
      <c r="B328" s="7">
        <v>0</v>
      </c>
    </row>
    <row r="329" spans="1:2" x14ac:dyDescent="0.3">
      <c r="A329" s="5">
        <v>42332</v>
      </c>
      <c r="B329" s="7">
        <v>0</v>
      </c>
    </row>
    <row r="330" spans="1:2" x14ac:dyDescent="0.3">
      <c r="A330" s="5">
        <v>42333</v>
      </c>
      <c r="B330" s="7">
        <v>0</v>
      </c>
    </row>
    <row r="331" spans="1:2" x14ac:dyDescent="0.3">
      <c r="A331" s="5">
        <v>42334</v>
      </c>
      <c r="B331" s="7">
        <v>19.3</v>
      </c>
    </row>
    <row r="332" spans="1:2" x14ac:dyDescent="0.3">
      <c r="A332" s="5">
        <v>42335</v>
      </c>
      <c r="B332" s="7">
        <v>0</v>
      </c>
    </row>
    <row r="333" spans="1:2" x14ac:dyDescent="0.3">
      <c r="A333" s="5">
        <v>42336</v>
      </c>
      <c r="B333" s="7">
        <v>0</v>
      </c>
    </row>
    <row r="334" spans="1:2" x14ac:dyDescent="0.3">
      <c r="A334" s="5">
        <v>42337</v>
      </c>
      <c r="B334" s="7">
        <v>0</v>
      </c>
    </row>
    <row r="335" spans="1:2" x14ac:dyDescent="0.3">
      <c r="A335" s="5">
        <v>42338</v>
      </c>
      <c r="B335" s="7">
        <v>0</v>
      </c>
    </row>
    <row r="336" spans="1:2" x14ac:dyDescent="0.3">
      <c r="A336" s="5">
        <v>42339</v>
      </c>
      <c r="B336" s="7">
        <v>0</v>
      </c>
    </row>
    <row r="337" spans="1:2" x14ac:dyDescent="0.3">
      <c r="A337" s="5">
        <v>42340</v>
      </c>
      <c r="B337" s="7">
        <v>0</v>
      </c>
    </row>
    <row r="338" spans="1:2" x14ac:dyDescent="0.3">
      <c r="A338" s="5">
        <v>42341</v>
      </c>
      <c r="B338" s="7">
        <v>0</v>
      </c>
    </row>
    <row r="339" spans="1:2" x14ac:dyDescent="0.3">
      <c r="A339" s="5">
        <v>42342</v>
      </c>
      <c r="B339" s="7">
        <v>0</v>
      </c>
    </row>
    <row r="340" spans="1:2" x14ac:dyDescent="0.3">
      <c r="A340" s="5">
        <v>42343</v>
      </c>
      <c r="B340" s="7">
        <v>1280.992</v>
      </c>
    </row>
    <row r="341" spans="1:2" x14ac:dyDescent="0.3">
      <c r="A341" s="5">
        <v>42344</v>
      </c>
      <c r="B341" s="7">
        <v>0</v>
      </c>
    </row>
    <row r="342" spans="1:2" x14ac:dyDescent="0.3">
      <c r="A342" s="5">
        <v>42345</v>
      </c>
      <c r="B342" s="7">
        <v>0</v>
      </c>
    </row>
    <row r="343" spans="1:2" x14ac:dyDescent="0.3">
      <c r="A343" s="5">
        <v>42346</v>
      </c>
      <c r="B343" s="7">
        <v>0</v>
      </c>
    </row>
    <row r="344" spans="1:2" x14ac:dyDescent="0.3">
      <c r="A344" s="5">
        <v>42347</v>
      </c>
      <c r="B344" s="7">
        <v>0</v>
      </c>
    </row>
    <row r="345" spans="1:2" x14ac:dyDescent="0.3">
      <c r="A345" s="5">
        <v>42348</v>
      </c>
      <c r="B345" s="7">
        <v>0</v>
      </c>
    </row>
    <row r="346" spans="1:2" x14ac:dyDescent="0.3">
      <c r="A346" s="5">
        <v>42349</v>
      </c>
      <c r="B346" s="7">
        <v>0</v>
      </c>
    </row>
    <row r="347" spans="1:2" x14ac:dyDescent="0.3">
      <c r="A347" s="5">
        <v>42350</v>
      </c>
      <c r="B347" s="7">
        <v>0</v>
      </c>
    </row>
    <row r="348" spans="1:2" x14ac:dyDescent="0.3">
      <c r="A348" s="5">
        <v>42351</v>
      </c>
      <c r="B348" s="7">
        <v>0</v>
      </c>
    </row>
    <row r="349" spans="1:2" x14ac:dyDescent="0.3">
      <c r="A349" s="5">
        <v>42352</v>
      </c>
      <c r="B349" s="7">
        <v>0</v>
      </c>
    </row>
    <row r="350" spans="1:2" x14ac:dyDescent="0.3">
      <c r="A350" s="5">
        <v>42353</v>
      </c>
      <c r="B350" s="7">
        <v>0</v>
      </c>
    </row>
    <row r="351" spans="1:2" x14ac:dyDescent="0.3">
      <c r="A351" s="5">
        <v>42354</v>
      </c>
      <c r="B351" s="7">
        <v>0</v>
      </c>
    </row>
    <row r="352" spans="1:2" x14ac:dyDescent="0.3">
      <c r="A352" s="5">
        <v>42355</v>
      </c>
      <c r="B352" s="7">
        <v>0</v>
      </c>
    </row>
    <row r="353" spans="1:2" x14ac:dyDescent="0.3">
      <c r="A353" s="5">
        <v>42356</v>
      </c>
      <c r="B353" s="7">
        <v>0</v>
      </c>
    </row>
    <row r="354" spans="1:2" x14ac:dyDescent="0.3">
      <c r="A354" s="5">
        <v>42357</v>
      </c>
      <c r="B354" s="7">
        <v>0</v>
      </c>
    </row>
    <row r="355" spans="1:2" x14ac:dyDescent="0.3">
      <c r="A355" s="5">
        <v>42358</v>
      </c>
      <c r="B355" s="7">
        <v>0</v>
      </c>
    </row>
    <row r="356" spans="1:2" x14ac:dyDescent="0.3">
      <c r="A356" s="5">
        <v>42359</v>
      </c>
      <c r="B356" s="7">
        <v>0</v>
      </c>
    </row>
    <row r="357" spans="1:2" x14ac:dyDescent="0.3">
      <c r="A357" s="5">
        <v>42360</v>
      </c>
      <c r="B357" s="7">
        <v>0</v>
      </c>
    </row>
    <row r="358" spans="1:2" x14ac:dyDescent="0.3">
      <c r="A358" s="5">
        <v>42361</v>
      </c>
      <c r="B358" s="7">
        <v>0</v>
      </c>
    </row>
    <row r="359" spans="1:2" x14ac:dyDescent="0.3">
      <c r="A359" s="5">
        <v>42362</v>
      </c>
      <c r="B359" s="7">
        <v>0</v>
      </c>
    </row>
    <row r="360" spans="1:2" x14ac:dyDescent="0.3">
      <c r="A360" s="5">
        <v>42363</v>
      </c>
      <c r="B360" s="7">
        <v>0</v>
      </c>
    </row>
    <row r="361" spans="1:2" x14ac:dyDescent="0.3">
      <c r="A361" s="5">
        <v>42364</v>
      </c>
      <c r="B361" s="7">
        <v>0</v>
      </c>
    </row>
    <row r="362" spans="1:2" x14ac:dyDescent="0.3">
      <c r="A362" s="5">
        <v>42365</v>
      </c>
      <c r="B362" s="7">
        <v>0</v>
      </c>
    </row>
    <row r="363" spans="1:2" x14ac:dyDescent="0.3">
      <c r="A363" s="5">
        <v>42366</v>
      </c>
      <c r="B363" s="7">
        <v>0</v>
      </c>
    </row>
    <row r="364" spans="1:2" x14ac:dyDescent="0.3">
      <c r="A364" s="5">
        <v>42367</v>
      </c>
      <c r="B364" s="7">
        <v>0</v>
      </c>
    </row>
    <row r="365" spans="1:2" x14ac:dyDescent="0.3">
      <c r="A365" s="5">
        <v>42368</v>
      </c>
      <c r="B365" s="7">
        <v>0</v>
      </c>
    </row>
    <row r="366" spans="1:2" x14ac:dyDescent="0.3">
      <c r="A366" s="5">
        <v>42369</v>
      </c>
      <c r="B366" s="7">
        <v>0</v>
      </c>
    </row>
    <row r="367" spans="1:2" x14ac:dyDescent="0.3">
      <c r="A367" s="5">
        <v>42370</v>
      </c>
      <c r="B367" s="7">
        <v>0</v>
      </c>
    </row>
    <row r="368" spans="1:2" x14ac:dyDescent="0.3">
      <c r="A368" s="5">
        <v>42371</v>
      </c>
      <c r="B368" s="7">
        <v>0</v>
      </c>
    </row>
    <row r="369" spans="1:2" x14ac:dyDescent="0.3">
      <c r="A369" s="5">
        <v>42372</v>
      </c>
      <c r="B369" s="7">
        <v>0</v>
      </c>
    </row>
    <row r="370" spans="1:2" x14ac:dyDescent="0.3">
      <c r="A370" s="5">
        <v>42373</v>
      </c>
      <c r="B370" s="7">
        <v>0</v>
      </c>
    </row>
    <row r="371" spans="1:2" x14ac:dyDescent="0.3">
      <c r="A371" s="5">
        <v>42374</v>
      </c>
      <c r="B371" s="7">
        <v>0</v>
      </c>
    </row>
    <row r="372" spans="1:2" x14ac:dyDescent="0.3">
      <c r="A372" s="5">
        <v>42375</v>
      </c>
      <c r="B372" s="7">
        <v>0</v>
      </c>
    </row>
    <row r="373" spans="1:2" x14ac:dyDescent="0.3">
      <c r="A373" s="5">
        <v>42376</v>
      </c>
      <c r="B373" s="7">
        <v>0</v>
      </c>
    </row>
    <row r="374" spans="1:2" x14ac:dyDescent="0.3">
      <c r="A374" s="5">
        <v>42377</v>
      </c>
      <c r="B374" s="7">
        <v>0</v>
      </c>
    </row>
    <row r="375" spans="1:2" x14ac:dyDescent="0.3">
      <c r="A375" s="5">
        <v>42378</v>
      </c>
      <c r="B375" s="7">
        <v>0</v>
      </c>
    </row>
    <row r="376" spans="1:2" x14ac:dyDescent="0.3">
      <c r="A376" s="5">
        <v>42379</v>
      </c>
      <c r="B376" s="7">
        <v>0</v>
      </c>
    </row>
    <row r="377" spans="1:2" x14ac:dyDescent="0.3">
      <c r="A377" s="5">
        <v>42380</v>
      </c>
      <c r="B377" s="7">
        <v>0</v>
      </c>
    </row>
    <row r="378" spans="1:2" x14ac:dyDescent="0.3">
      <c r="A378" s="5">
        <v>42381</v>
      </c>
      <c r="B378" s="7">
        <v>0</v>
      </c>
    </row>
    <row r="379" spans="1:2" x14ac:dyDescent="0.3">
      <c r="A379" s="5">
        <v>42382</v>
      </c>
      <c r="B379" s="7">
        <v>0</v>
      </c>
    </row>
    <row r="380" spans="1:2" x14ac:dyDescent="0.3">
      <c r="A380" s="5">
        <v>42383</v>
      </c>
      <c r="B380" s="7">
        <v>0</v>
      </c>
    </row>
    <row r="381" spans="1:2" x14ac:dyDescent="0.3">
      <c r="A381" s="5">
        <v>42384</v>
      </c>
      <c r="B381" s="7">
        <v>0</v>
      </c>
    </row>
    <row r="382" spans="1:2" x14ac:dyDescent="0.3">
      <c r="A382" s="5">
        <v>42385</v>
      </c>
      <c r="B382" s="7">
        <v>0</v>
      </c>
    </row>
    <row r="383" spans="1:2" x14ac:dyDescent="0.3">
      <c r="A383" s="5">
        <v>42386</v>
      </c>
      <c r="B383" s="7">
        <v>0</v>
      </c>
    </row>
    <row r="384" spans="1:2" x14ac:dyDescent="0.3">
      <c r="A384" s="5">
        <v>42387</v>
      </c>
      <c r="B384" s="7">
        <v>0</v>
      </c>
    </row>
    <row r="385" spans="1:2" x14ac:dyDescent="0.3">
      <c r="A385" s="5">
        <v>42388</v>
      </c>
      <c r="B385" s="7">
        <v>0</v>
      </c>
    </row>
    <row r="386" spans="1:2" x14ac:dyDescent="0.3">
      <c r="A386" s="5">
        <v>42389</v>
      </c>
      <c r="B386" s="7">
        <v>0</v>
      </c>
    </row>
    <row r="387" spans="1:2" x14ac:dyDescent="0.3">
      <c r="A387" s="5">
        <v>42390</v>
      </c>
      <c r="B387" s="7">
        <v>0</v>
      </c>
    </row>
    <row r="388" spans="1:2" x14ac:dyDescent="0.3">
      <c r="A388" s="5">
        <v>42391</v>
      </c>
      <c r="B388" s="7">
        <v>0</v>
      </c>
    </row>
    <row r="389" spans="1:2" x14ac:dyDescent="0.3">
      <c r="A389" s="5">
        <v>42392</v>
      </c>
      <c r="B389" s="7">
        <v>0</v>
      </c>
    </row>
    <row r="390" spans="1:2" x14ac:dyDescent="0.3">
      <c r="A390" s="5">
        <v>42393</v>
      </c>
      <c r="B390" s="7">
        <v>0</v>
      </c>
    </row>
    <row r="391" spans="1:2" x14ac:dyDescent="0.3">
      <c r="A391" s="5">
        <v>42394</v>
      </c>
      <c r="B391" s="7">
        <v>0</v>
      </c>
    </row>
    <row r="392" spans="1:2" x14ac:dyDescent="0.3">
      <c r="A392" s="5">
        <v>42395</v>
      </c>
      <c r="B392" s="7">
        <v>0</v>
      </c>
    </row>
    <row r="393" spans="1:2" x14ac:dyDescent="0.3">
      <c r="A393" s="5">
        <v>42396</v>
      </c>
      <c r="B393" s="7">
        <v>0</v>
      </c>
    </row>
    <row r="394" spans="1:2" x14ac:dyDescent="0.3">
      <c r="A394" s="5">
        <v>42397</v>
      </c>
      <c r="B394" s="7">
        <v>0</v>
      </c>
    </row>
    <row r="395" spans="1:2" x14ac:dyDescent="0.3">
      <c r="A395" s="5">
        <v>42398</v>
      </c>
      <c r="B395" s="7">
        <v>0</v>
      </c>
    </row>
    <row r="396" spans="1:2" x14ac:dyDescent="0.3">
      <c r="A396" s="5">
        <v>42399</v>
      </c>
      <c r="B396" s="7">
        <v>0</v>
      </c>
    </row>
    <row r="397" spans="1:2" x14ac:dyDescent="0.3">
      <c r="A397" s="5">
        <v>42400</v>
      </c>
      <c r="B397" s="7">
        <v>99.26</v>
      </c>
    </row>
    <row r="398" spans="1:2" x14ac:dyDescent="0.3">
      <c r="A398" s="5">
        <v>42401</v>
      </c>
      <c r="B398" s="7">
        <v>0</v>
      </c>
    </row>
    <row r="399" spans="1:2" x14ac:dyDescent="0.3">
      <c r="A399" s="5">
        <v>42402</v>
      </c>
      <c r="B399" s="7">
        <v>0</v>
      </c>
    </row>
    <row r="400" spans="1:2" x14ac:dyDescent="0.3">
      <c r="A400" s="5">
        <v>42403</v>
      </c>
      <c r="B400" s="7">
        <v>0</v>
      </c>
    </row>
    <row r="401" spans="1:2" x14ac:dyDescent="0.3">
      <c r="A401" s="5">
        <v>42404</v>
      </c>
      <c r="B401" s="7">
        <v>0</v>
      </c>
    </row>
    <row r="402" spans="1:2" x14ac:dyDescent="0.3">
      <c r="A402" s="5">
        <v>42405</v>
      </c>
      <c r="B402" s="7">
        <v>0</v>
      </c>
    </row>
    <row r="403" spans="1:2" x14ac:dyDescent="0.3">
      <c r="A403" s="5">
        <v>42406</v>
      </c>
      <c r="B403" s="7">
        <v>0</v>
      </c>
    </row>
    <row r="404" spans="1:2" x14ac:dyDescent="0.3">
      <c r="A404" s="5">
        <v>42407</v>
      </c>
      <c r="B404" s="7">
        <v>0</v>
      </c>
    </row>
    <row r="405" spans="1:2" x14ac:dyDescent="0.3">
      <c r="A405" s="5">
        <v>42408</v>
      </c>
      <c r="B405" s="7">
        <v>0</v>
      </c>
    </row>
    <row r="406" spans="1:2" x14ac:dyDescent="0.3">
      <c r="A406" s="5">
        <v>42409</v>
      </c>
      <c r="B406" s="7">
        <v>0</v>
      </c>
    </row>
    <row r="407" spans="1:2" x14ac:dyDescent="0.3">
      <c r="A407" s="5">
        <v>42410</v>
      </c>
      <c r="B407" s="7">
        <v>0</v>
      </c>
    </row>
    <row r="408" spans="1:2" x14ac:dyDescent="0.3">
      <c r="A408" s="5">
        <v>42411</v>
      </c>
      <c r="B408" s="7">
        <v>0</v>
      </c>
    </row>
    <row r="409" spans="1:2" x14ac:dyDescent="0.3">
      <c r="A409" s="5">
        <v>42412</v>
      </c>
      <c r="B409" s="7">
        <v>0</v>
      </c>
    </row>
    <row r="410" spans="1:2" x14ac:dyDescent="0.3">
      <c r="A410" s="5">
        <v>42413</v>
      </c>
      <c r="B410" s="7">
        <v>0</v>
      </c>
    </row>
    <row r="411" spans="1:2" x14ac:dyDescent="0.3">
      <c r="A411" s="5">
        <v>42414</v>
      </c>
      <c r="B411" s="7">
        <v>0</v>
      </c>
    </row>
    <row r="412" spans="1:2" x14ac:dyDescent="0.3">
      <c r="A412" s="5">
        <v>42415</v>
      </c>
      <c r="B412" s="7">
        <v>0</v>
      </c>
    </row>
    <row r="413" spans="1:2" x14ac:dyDescent="0.3">
      <c r="A413" s="5">
        <v>42416</v>
      </c>
      <c r="B413" s="7">
        <v>0</v>
      </c>
    </row>
    <row r="414" spans="1:2" x14ac:dyDescent="0.3">
      <c r="A414" s="5">
        <v>42417</v>
      </c>
      <c r="B414" s="7">
        <v>0</v>
      </c>
    </row>
    <row r="415" spans="1:2" x14ac:dyDescent="0.3">
      <c r="A415" s="5">
        <v>42418</v>
      </c>
      <c r="B415" s="7">
        <v>0</v>
      </c>
    </row>
    <row r="416" spans="1:2" x14ac:dyDescent="0.3">
      <c r="A416" s="5">
        <v>42419</v>
      </c>
      <c r="B416" s="7">
        <v>0</v>
      </c>
    </row>
    <row r="417" spans="1:2" x14ac:dyDescent="0.3">
      <c r="A417" s="5">
        <v>42420</v>
      </c>
      <c r="B417" s="7">
        <v>0</v>
      </c>
    </row>
    <row r="418" spans="1:2" x14ac:dyDescent="0.3">
      <c r="A418" s="5">
        <v>42421</v>
      </c>
      <c r="B418" s="7">
        <v>0</v>
      </c>
    </row>
    <row r="419" spans="1:2" x14ac:dyDescent="0.3">
      <c r="A419" s="5">
        <v>42422</v>
      </c>
      <c r="B419" s="7">
        <v>0</v>
      </c>
    </row>
    <row r="420" spans="1:2" x14ac:dyDescent="0.3">
      <c r="A420" s="5">
        <v>42423</v>
      </c>
      <c r="B420" s="7">
        <v>0</v>
      </c>
    </row>
    <row r="421" spans="1:2" x14ac:dyDescent="0.3">
      <c r="A421" s="5">
        <v>42424</v>
      </c>
      <c r="B421" s="7">
        <v>0</v>
      </c>
    </row>
    <row r="422" spans="1:2" x14ac:dyDescent="0.3">
      <c r="A422" s="5">
        <v>42425</v>
      </c>
      <c r="B422" s="7">
        <v>0</v>
      </c>
    </row>
    <row r="423" spans="1:2" x14ac:dyDescent="0.3">
      <c r="A423" s="5">
        <v>42426</v>
      </c>
      <c r="B423" s="7">
        <v>0</v>
      </c>
    </row>
    <row r="424" spans="1:2" x14ac:dyDescent="0.3">
      <c r="A424" s="5">
        <v>42427</v>
      </c>
      <c r="B424" s="7">
        <v>0</v>
      </c>
    </row>
    <row r="425" spans="1:2" x14ac:dyDescent="0.3">
      <c r="A425" s="5">
        <v>42428</v>
      </c>
      <c r="B425" s="7">
        <v>0</v>
      </c>
    </row>
    <row r="426" spans="1:2" x14ac:dyDescent="0.3">
      <c r="A426" s="5">
        <v>42429</v>
      </c>
      <c r="B426" s="7">
        <v>0</v>
      </c>
    </row>
    <row r="427" spans="1:2" x14ac:dyDescent="0.3">
      <c r="A427" s="5">
        <v>42430</v>
      </c>
      <c r="B427" s="7">
        <v>0</v>
      </c>
    </row>
    <row r="428" spans="1:2" x14ac:dyDescent="0.3">
      <c r="A428" s="5">
        <v>42431</v>
      </c>
      <c r="B428" s="7">
        <v>0</v>
      </c>
    </row>
    <row r="429" spans="1:2" x14ac:dyDescent="0.3">
      <c r="A429" s="5">
        <v>42432</v>
      </c>
      <c r="B429" s="7">
        <v>0</v>
      </c>
    </row>
    <row r="430" spans="1:2" x14ac:dyDescent="0.3">
      <c r="A430" s="5">
        <v>42433</v>
      </c>
      <c r="B430" s="7">
        <v>0</v>
      </c>
    </row>
    <row r="431" spans="1:2" x14ac:dyDescent="0.3">
      <c r="A431" s="5">
        <v>42434</v>
      </c>
      <c r="B431" s="7">
        <v>0</v>
      </c>
    </row>
    <row r="432" spans="1:2" x14ac:dyDescent="0.3">
      <c r="A432" s="5">
        <v>42435</v>
      </c>
      <c r="B432" s="7">
        <v>0</v>
      </c>
    </row>
    <row r="433" spans="1:2" x14ac:dyDescent="0.3">
      <c r="A433" s="5">
        <v>42436</v>
      </c>
      <c r="B433" s="7">
        <v>0</v>
      </c>
    </row>
    <row r="434" spans="1:2" x14ac:dyDescent="0.3">
      <c r="A434" s="5">
        <v>42437</v>
      </c>
      <c r="B434" s="7">
        <v>0</v>
      </c>
    </row>
    <row r="435" spans="1:2" x14ac:dyDescent="0.3">
      <c r="A435" s="5">
        <v>42438</v>
      </c>
      <c r="B435" s="7">
        <v>0</v>
      </c>
    </row>
    <row r="436" spans="1:2" x14ac:dyDescent="0.3">
      <c r="A436" s="5">
        <v>42439</v>
      </c>
      <c r="B436" s="7">
        <v>0</v>
      </c>
    </row>
    <row r="437" spans="1:2" x14ac:dyDescent="0.3">
      <c r="A437" s="5">
        <v>42440</v>
      </c>
      <c r="B437" s="7">
        <v>0</v>
      </c>
    </row>
    <row r="438" spans="1:2" x14ac:dyDescent="0.3">
      <c r="A438" s="5">
        <v>42441</v>
      </c>
      <c r="B438" s="7">
        <v>0</v>
      </c>
    </row>
    <row r="439" spans="1:2" x14ac:dyDescent="0.3">
      <c r="A439" s="5">
        <v>42442</v>
      </c>
      <c r="B439" s="7">
        <v>0</v>
      </c>
    </row>
    <row r="440" spans="1:2" x14ac:dyDescent="0.3">
      <c r="A440" s="5">
        <v>42443</v>
      </c>
      <c r="B440" s="7">
        <v>0</v>
      </c>
    </row>
    <row r="441" spans="1:2" x14ac:dyDescent="0.3">
      <c r="A441" s="5">
        <v>42444</v>
      </c>
      <c r="B441" s="7">
        <v>0</v>
      </c>
    </row>
    <row r="442" spans="1:2" x14ac:dyDescent="0.3">
      <c r="A442" s="5">
        <v>42445</v>
      </c>
      <c r="B442" s="7">
        <v>0</v>
      </c>
    </row>
    <row r="443" spans="1:2" x14ac:dyDescent="0.3">
      <c r="A443" s="5">
        <v>42446</v>
      </c>
      <c r="B443" s="7">
        <v>0</v>
      </c>
    </row>
    <row r="444" spans="1:2" x14ac:dyDescent="0.3">
      <c r="A444" s="5">
        <v>42447</v>
      </c>
      <c r="B444" s="7">
        <v>0</v>
      </c>
    </row>
    <row r="445" spans="1:2" x14ac:dyDescent="0.3">
      <c r="A445" s="5">
        <v>42448</v>
      </c>
      <c r="B445" s="7">
        <v>0</v>
      </c>
    </row>
    <row r="446" spans="1:2" x14ac:dyDescent="0.3">
      <c r="A446" s="5">
        <v>42449</v>
      </c>
      <c r="B446" s="7">
        <v>0</v>
      </c>
    </row>
    <row r="447" spans="1:2" x14ac:dyDescent="0.3">
      <c r="A447" s="5">
        <v>42450</v>
      </c>
      <c r="B447" s="7">
        <v>0</v>
      </c>
    </row>
    <row r="448" spans="1:2" x14ac:dyDescent="0.3">
      <c r="A448" s="5">
        <v>42451</v>
      </c>
      <c r="B448" s="7">
        <v>0</v>
      </c>
    </row>
    <row r="449" spans="1:2" x14ac:dyDescent="0.3">
      <c r="A449" s="5">
        <v>42452</v>
      </c>
      <c r="B449" s="7">
        <v>0</v>
      </c>
    </row>
    <row r="450" spans="1:2" x14ac:dyDescent="0.3">
      <c r="A450" s="5">
        <v>42453</v>
      </c>
      <c r="B450" s="7">
        <v>0</v>
      </c>
    </row>
    <row r="451" spans="1:2" x14ac:dyDescent="0.3">
      <c r="A451" s="5">
        <v>42454</v>
      </c>
      <c r="B451" s="7">
        <v>0</v>
      </c>
    </row>
    <row r="452" spans="1:2" x14ac:dyDescent="0.3">
      <c r="A452" s="5">
        <v>42455</v>
      </c>
      <c r="B452" s="7">
        <v>0</v>
      </c>
    </row>
    <row r="453" spans="1:2" x14ac:dyDescent="0.3">
      <c r="A453" s="5">
        <v>42456</v>
      </c>
      <c r="B453" s="7">
        <v>0</v>
      </c>
    </row>
    <row r="454" spans="1:2" x14ac:dyDescent="0.3">
      <c r="A454" s="5">
        <v>42457</v>
      </c>
      <c r="B454" s="7">
        <v>0</v>
      </c>
    </row>
    <row r="455" spans="1:2" x14ac:dyDescent="0.3">
      <c r="A455" s="5">
        <v>42458</v>
      </c>
      <c r="B455" s="7">
        <v>0</v>
      </c>
    </row>
    <row r="456" spans="1:2" x14ac:dyDescent="0.3">
      <c r="A456" s="5">
        <v>42459</v>
      </c>
      <c r="B456" s="7">
        <v>0</v>
      </c>
    </row>
    <row r="457" spans="1:2" x14ac:dyDescent="0.3">
      <c r="A457" s="5">
        <v>42460</v>
      </c>
      <c r="B457" s="7">
        <v>0</v>
      </c>
    </row>
    <row r="458" spans="1:2" x14ac:dyDescent="0.3">
      <c r="A458" s="5">
        <v>42461</v>
      </c>
      <c r="B458" s="7">
        <v>0</v>
      </c>
    </row>
    <row r="459" spans="1:2" x14ac:dyDescent="0.3">
      <c r="A459" s="5">
        <v>42462</v>
      </c>
      <c r="B459" s="7">
        <v>0</v>
      </c>
    </row>
    <row r="460" spans="1:2" x14ac:dyDescent="0.3">
      <c r="A460" s="5">
        <v>42463</v>
      </c>
      <c r="B460" s="7">
        <v>0</v>
      </c>
    </row>
    <row r="461" spans="1:2" x14ac:dyDescent="0.3">
      <c r="A461" s="5">
        <v>42464</v>
      </c>
      <c r="B461" s="7">
        <v>0</v>
      </c>
    </row>
    <row r="462" spans="1:2" x14ac:dyDescent="0.3">
      <c r="A462" s="5">
        <v>42465</v>
      </c>
      <c r="B462" s="7">
        <v>0</v>
      </c>
    </row>
    <row r="463" spans="1:2" x14ac:dyDescent="0.3">
      <c r="A463" s="5">
        <v>42466</v>
      </c>
      <c r="B463" s="7">
        <v>0</v>
      </c>
    </row>
    <row r="464" spans="1:2" x14ac:dyDescent="0.3">
      <c r="A464" s="5">
        <v>42467</v>
      </c>
      <c r="B464" s="7">
        <v>0</v>
      </c>
    </row>
    <row r="465" spans="1:2" x14ac:dyDescent="0.3">
      <c r="A465" s="5">
        <v>42468</v>
      </c>
      <c r="B465" s="7">
        <v>0</v>
      </c>
    </row>
    <row r="466" spans="1:2" x14ac:dyDescent="0.3">
      <c r="A466" s="5">
        <v>42469</v>
      </c>
      <c r="B466" s="7">
        <v>0</v>
      </c>
    </row>
    <row r="467" spans="1:2" x14ac:dyDescent="0.3">
      <c r="A467" s="5">
        <v>42470</v>
      </c>
      <c r="B467" s="7">
        <v>0</v>
      </c>
    </row>
    <row r="468" spans="1:2" x14ac:dyDescent="0.3">
      <c r="A468" s="5">
        <v>42471</v>
      </c>
      <c r="B468" s="7">
        <v>0</v>
      </c>
    </row>
    <row r="469" spans="1:2" x14ac:dyDescent="0.3">
      <c r="A469" s="5">
        <v>42472</v>
      </c>
      <c r="B469" s="7">
        <v>0</v>
      </c>
    </row>
    <row r="470" spans="1:2" x14ac:dyDescent="0.3">
      <c r="A470" s="5">
        <v>42473</v>
      </c>
      <c r="B470" s="7">
        <v>0</v>
      </c>
    </row>
    <row r="471" spans="1:2" x14ac:dyDescent="0.3">
      <c r="A471" s="5">
        <v>42474</v>
      </c>
      <c r="B471" s="7">
        <v>0</v>
      </c>
    </row>
    <row r="472" spans="1:2" x14ac:dyDescent="0.3">
      <c r="A472" s="5">
        <v>42475</v>
      </c>
      <c r="B472" s="7">
        <v>0</v>
      </c>
    </row>
    <row r="473" spans="1:2" x14ac:dyDescent="0.3">
      <c r="A473" s="5">
        <v>42476</v>
      </c>
      <c r="B473" s="7">
        <v>0</v>
      </c>
    </row>
    <row r="474" spans="1:2" x14ac:dyDescent="0.3">
      <c r="A474" s="5">
        <v>42477</v>
      </c>
      <c r="B474" s="7">
        <v>0</v>
      </c>
    </row>
    <row r="475" spans="1:2" x14ac:dyDescent="0.3">
      <c r="A475" s="5">
        <v>42478</v>
      </c>
      <c r="B475" s="7">
        <v>209.55</v>
      </c>
    </row>
    <row r="476" spans="1:2" x14ac:dyDescent="0.3">
      <c r="A476" s="5">
        <v>42479</v>
      </c>
      <c r="B476" s="7">
        <v>0</v>
      </c>
    </row>
    <row r="477" spans="1:2" x14ac:dyDescent="0.3">
      <c r="A477" s="5">
        <v>42480</v>
      </c>
      <c r="B477" s="7">
        <v>0</v>
      </c>
    </row>
    <row r="478" spans="1:2" x14ac:dyDescent="0.3">
      <c r="A478" s="5">
        <v>42481</v>
      </c>
      <c r="B478" s="7">
        <v>0</v>
      </c>
    </row>
    <row r="479" spans="1:2" x14ac:dyDescent="0.3">
      <c r="A479" s="5">
        <v>42482</v>
      </c>
      <c r="B479" s="7">
        <v>0</v>
      </c>
    </row>
    <row r="480" spans="1:2" x14ac:dyDescent="0.3">
      <c r="A480" s="5">
        <v>42483</v>
      </c>
      <c r="B480" s="7">
        <v>0</v>
      </c>
    </row>
    <row r="481" spans="1:2" x14ac:dyDescent="0.3">
      <c r="A481" s="5">
        <v>42484</v>
      </c>
      <c r="B481" s="7">
        <v>0</v>
      </c>
    </row>
    <row r="482" spans="1:2" x14ac:dyDescent="0.3">
      <c r="A482" s="5">
        <v>42485</v>
      </c>
      <c r="B482" s="7">
        <v>0</v>
      </c>
    </row>
    <row r="483" spans="1:2" x14ac:dyDescent="0.3">
      <c r="A483" s="5">
        <v>42486</v>
      </c>
      <c r="B483" s="7">
        <v>1001.76</v>
      </c>
    </row>
    <row r="484" spans="1:2" x14ac:dyDescent="0.3">
      <c r="A484" s="5">
        <v>42487</v>
      </c>
      <c r="B484" s="7">
        <v>0</v>
      </c>
    </row>
    <row r="485" spans="1:2" x14ac:dyDescent="0.3">
      <c r="A485" s="5">
        <v>42488</v>
      </c>
      <c r="B485" s="7">
        <v>0</v>
      </c>
    </row>
    <row r="486" spans="1:2" x14ac:dyDescent="0.3">
      <c r="A486" s="5">
        <v>42489</v>
      </c>
      <c r="B486" s="7">
        <v>0</v>
      </c>
    </row>
    <row r="487" spans="1:2" x14ac:dyDescent="0.3">
      <c r="A487" s="5">
        <v>42490</v>
      </c>
      <c r="B487" s="7">
        <v>213.11500000000001</v>
      </c>
    </row>
    <row r="488" spans="1:2" x14ac:dyDescent="0.3">
      <c r="A488" s="5">
        <v>42491</v>
      </c>
      <c r="B488" s="7">
        <v>0</v>
      </c>
    </row>
    <row r="489" spans="1:2" x14ac:dyDescent="0.3">
      <c r="A489" s="5">
        <v>42492</v>
      </c>
      <c r="B489" s="7">
        <v>0</v>
      </c>
    </row>
    <row r="490" spans="1:2" x14ac:dyDescent="0.3">
      <c r="A490" s="5">
        <v>42493</v>
      </c>
      <c r="B490" s="7">
        <v>0</v>
      </c>
    </row>
    <row r="491" spans="1:2" x14ac:dyDescent="0.3">
      <c r="A491" s="5">
        <v>42494</v>
      </c>
      <c r="B491" s="7">
        <v>0</v>
      </c>
    </row>
    <row r="492" spans="1:2" x14ac:dyDescent="0.3">
      <c r="A492" s="5">
        <v>42495</v>
      </c>
      <c r="B492" s="7">
        <v>0</v>
      </c>
    </row>
    <row r="493" spans="1:2" x14ac:dyDescent="0.3">
      <c r="A493" s="5">
        <v>42496</v>
      </c>
      <c r="B493" s="7">
        <v>0</v>
      </c>
    </row>
    <row r="494" spans="1:2" x14ac:dyDescent="0.3">
      <c r="A494" s="5">
        <v>42497</v>
      </c>
      <c r="B494" s="7">
        <v>0</v>
      </c>
    </row>
    <row r="495" spans="1:2" x14ac:dyDescent="0.3">
      <c r="A495" s="5">
        <v>42498</v>
      </c>
      <c r="B495" s="7">
        <v>0</v>
      </c>
    </row>
    <row r="496" spans="1:2" x14ac:dyDescent="0.3">
      <c r="A496" s="5">
        <v>42499</v>
      </c>
      <c r="B496" s="7">
        <v>0</v>
      </c>
    </row>
    <row r="497" spans="1:2" x14ac:dyDescent="0.3">
      <c r="A497" s="5">
        <v>42500</v>
      </c>
      <c r="B497" s="7">
        <v>0</v>
      </c>
    </row>
    <row r="498" spans="1:2" x14ac:dyDescent="0.3">
      <c r="A498" s="5">
        <v>42501</v>
      </c>
      <c r="B498" s="7">
        <v>0</v>
      </c>
    </row>
    <row r="499" spans="1:2" x14ac:dyDescent="0.3">
      <c r="A499" s="5">
        <v>42502</v>
      </c>
      <c r="B499" s="7">
        <v>0</v>
      </c>
    </row>
    <row r="500" spans="1:2" x14ac:dyDescent="0.3">
      <c r="A500" s="5">
        <v>42503</v>
      </c>
      <c r="B500" s="7">
        <v>0</v>
      </c>
    </row>
    <row r="501" spans="1:2" x14ac:dyDescent="0.3">
      <c r="A501" s="5">
        <v>42504</v>
      </c>
      <c r="B501" s="7">
        <v>0</v>
      </c>
    </row>
    <row r="502" spans="1:2" x14ac:dyDescent="0.3">
      <c r="A502" s="5">
        <v>42505</v>
      </c>
      <c r="B502" s="7">
        <v>0</v>
      </c>
    </row>
    <row r="503" spans="1:2" x14ac:dyDescent="0.3">
      <c r="A503" s="5">
        <v>42506</v>
      </c>
      <c r="B503" s="7">
        <v>0</v>
      </c>
    </row>
    <row r="504" spans="1:2" x14ac:dyDescent="0.3">
      <c r="A504" s="5">
        <v>42507</v>
      </c>
      <c r="B504" s="7">
        <v>0</v>
      </c>
    </row>
    <row r="505" spans="1:2" x14ac:dyDescent="0.3">
      <c r="A505" s="5">
        <v>42508</v>
      </c>
      <c r="B505" s="7">
        <v>0</v>
      </c>
    </row>
    <row r="506" spans="1:2" x14ac:dyDescent="0.3">
      <c r="A506" s="5">
        <v>42509</v>
      </c>
      <c r="B506" s="7">
        <v>0</v>
      </c>
    </row>
    <row r="507" spans="1:2" x14ac:dyDescent="0.3">
      <c r="A507" s="5">
        <v>42510</v>
      </c>
      <c r="B507" s="7">
        <v>0</v>
      </c>
    </row>
    <row r="508" spans="1:2" x14ac:dyDescent="0.3">
      <c r="A508" s="5">
        <v>42511</v>
      </c>
      <c r="B508" s="7">
        <v>0</v>
      </c>
    </row>
    <row r="509" spans="1:2" x14ac:dyDescent="0.3">
      <c r="A509" s="5">
        <v>42512</v>
      </c>
      <c r="B509" s="7">
        <v>0</v>
      </c>
    </row>
    <row r="510" spans="1:2" x14ac:dyDescent="0.3">
      <c r="A510" s="5">
        <v>42513</v>
      </c>
      <c r="B510" s="7">
        <v>0</v>
      </c>
    </row>
    <row r="511" spans="1:2" x14ac:dyDescent="0.3">
      <c r="A511" s="5">
        <v>42514</v>
      </c>
      <c r="B511" s="7">
        <v>0</v>
      </c>
    </row>
    <row r="512" spans="1:2" x14ac:dyDescent="0.3">
      <c r="A512" s="5">
        <v>42515</v>
      </c>
      <c r="B512" s="7">
        <v>0</v>
      </c>
    </row>
    <row r="513" spans="1:2" x14ac:dyDescent="0.3">
      <c r="A513" s="5">
        <v>42516</v>
      </c>
      <c r="B513" s="7">
        <v>0</v>
      </c>
    </row>
    <row r="514" spans="1:2" x14ac:dyDescent="0.3">
      <c r="A514" s="5">
        <v>42517</v>
      </c>
      <c r="B514" s="7">
        <v>0</v>
      </c>
    </row>
    <row r="515" spans="1:2" x14ac:dyDescent="0.3">
      <c r="A515" s="5">
        <v>42518</v>
      </c>
      <c r="B515" s="7">
        <v>0</v>
      </c>
    </row>
    <row r="516" spans="1:2" x14ac:dyDescent="0.3">
      <c r="A516" s="5">
        <v>42519</v>
      </c>
      <c r="B516" s="7">
        <v>0</v>
      </c>
    </row>
    <row r="517" spans="1:2" x14ac:dyDescent="0.3">
      <c r="A517" s="5">
        <v>42520</v>
      </c>
      <c r="B517" s="7">
        <v>0</v>
      </c>
    </row>
    <row r="518" spans="1:2" x14ac:dyDescent="0.3">
      <c r="A518" s="5">
        <v>42521</v>
      </c>
      <c r="B518" s="7">
        <v>0</v>
      </c>
    </row>
    <row r="519" spans="1:2" x14ac:dyDescent="0.3">
      <c r="A519" s="5">
        <v>42522</v>
      </c>
      <c r="B519" s="7">
        <v>0</v>
      </c>
    </row>
    <row r="520" spans="1:2" x14ac:dyDescent="0.3">
      <c r="A520" s="5">
        <v>42523</v>
      </c>
      <c r="B520" s="7">
        <v>0</v>
      </c>
    </row>
    <row r="521" spans="1:2" x14ac:dyDescent="0.3">
      <c r="A521" s="5">
        <v>42524</v>
      </c>
      <c r="B521" s="7">
        <v>0</v>
      </c>
    </row>
    <row r="522" spans="1:2" x14ac:dyDescent="0.3">
      <c r="A522" s="5">
        <v>42525</v>
      </c>
      <c r="B522" s="7">
        <v>0</v>
      </c>
    </row>
    <row r="523" spans="1:2" x14ac:dyDescent="0.3">
      <c r="A523" s="5">
        <v>42526</v>
      </c>
      <c r="B523" s="7">
        <v>0</v>
      </c>
    </row>
    <row r="524" spans="1:2" x14ac:dyDescent="0.3">
      <c r="A524" s="5">
        <v>42527</v>
      </c>
      <c r="B524" s="7">
        <v>0</v>
      </c>
    </row>
    <row r="525" spans="1:2" x14ac:dyDescent="0.3">
      <c r="A525" s="5">
        <v>42528</v>
      </c>
      <c r="B525" s="7">
        <v>0</v>
      </c>
    </row>
    <row r="526" spans="1:2" x14ac:dyDescent="0.3">
      <c r="A526" s="5">
        <v>42529</v>
      </c>
      <c r="B526" s="7">
        <v>0</v>
      </c>
    </row>
    <row r="527" spans="1:2" x14ac:dyDescent="0.3">
      <c r="A527" s="5">
        <v>42530</v>
      </c>
      <c r="B527" s="7">
        <v>0</v>
      </c>
    </row>
    <row r="528" spans="1:2" x14ac:dyDescent="0.3">
      <c r="A528" s="5">
        <v>42531</v>
      </c>
      <c r="B528" s="7">
        <v>0</v>
      </c>
    </row>
    <row r="529" spans="1:2" x14ac:dyDescent="0.3">
      <c r="A529" s="5">
        <v>42532</v>
      </c>
      <c r="B529" s="7">
        <v>0</v>
      </c>
    </row>
    <row r="530" spans="1:2" x14ac:dyDescent="0.3">
      <c r="A530" s="5">
        <v>42533</v>
      </c>
      <c r="B530" s="7">
        <v>0</v>
      </c>
    </row>
    <row r="531" spans="1:2" x14ac:dyDescent="0.3">
      <c r="A531" s="5">
        <v>42534</v>
      </c>
      <c r="B531" s="7">
        <v>0</v>
      </c>
    </row>
    <row r="532" spans="1:2" x14ac:dyDescent="0.3">
      <c r="A532" s="5">
        <v>42535</v>
      </c>
      <c r="B532" s="7">
        <v>0</v>
      </c>
    </row>
    <row r="533" spans="1:2" x14ac:dyDescent="0.3">
      <c r="A533" s="5">
        <v>42536</v>
      </c>
      <c r="B533" s="7">
        <v>0</v>
      </c>
    </row>
    <row r="534" spans="1:2" x14ac:dyDescent="0.3">
      <c r="A534" s="5">
        <v>42537</v>
      </c>
      <c r="B534" s="7">
        <v>0</v>
      </c>
    </row>
    <row r="535" spans="1:2" x14ac:dyDescent="0.3">
      <c r="A535" s="5">
        <v>42538</v>
      </c>
      <c r="B535" s="7">
        <v>0</v>
      </c>
    </row>
    <row r="536" spans="1:2" x14ac:dyDescent="0.3">
      <c r="A536" s="5">
        <v>42539</v>
      </c>
      <c r="B536" s="7">
        <v>0</v>
      </c>
    </row>
    <row r="537" spans="1:2" x14ac:dyDescent="0.3">
      <c r="A537" s="5">
        <v>42540</v>
      </c>
      <c r="B537" s="7">
        <v>0</v>
      </c>
    </row>
    <row r="538" spans="1:2" x14ac:dyDescent="0.3">
      <c r="A538" s="5">
        <v>42541</v>
      </c>
      <c r="B538" s="7">
        <v>0</v>
      </c>
    </row>
    <row r="539" spans="1:2" x14ac:dyDescent="0.3">
      <c r="A539" s="5">
        <v>42542</v>
      </c>
      <c r="B539" s="7">
        <v>0</v>
      </c>
    </row>
    <row r="540" spans="1:2" x14ac:dyDescent="0.3">
      <c r="A540" s="5">
        <v>42543</v>
      </c>
      <c r="B540" s="7">
        <v>0</v>
      </c>
    </row>
    <row r="541" spans="1:2" x14ac:dyDescent="0.3">
      <c r="A541" s="5">
        <v>42544</v>
      </c>
      <c r="B541" s="7">
        <v>0</v>
      </c>
    </row>
    <row r="542" spans="1:2" x14ac:dyDescent="0.3">
      <c r="A542" s="5">
        <v>42545</v>
      </c>
      <c r="B542" s="7">
        <v>0</v>
      </c>
    </row>
    <row r="543" spans="1:2" x14ac:dyDescent="0.3">
      <c r="A543" s="5">
        <v>42546</v>
      </c>
      <c r="B543" s="7">
        <v>0</v>
      </c>
    </row>
    <row r="544" spans="1:2" x14ac:dyDescent="0.3">
      <c r="A544" s="5">
        <v>42547</v>
      </c>
      <c r="B544" s="7">
        <v>0</v>
      </c>
    </row>
    <row r="545" spans="1:2" x14ac:dyDescent="0.3">
      <c r="A545" s="5">
        <v>42548</v>
      </c>
      <c r="B545" s="7">
        <v>0</v>
      </c>
    </row>
    <row r="546" spans="1:2" x14ac:dyDescent="0.3">
      <c r="A546" s="5">
        <v>42549</v>
      </c>
      <c r="B546" s="7">
        <v>0</v>
      </c>
    </row>
    <row r="547" spans="1:2" x14ac:dyDescent="0.3">
      <c r="A547" s="5">
        <v>42550</v>
      </c>
      <c r="B547" s="7">
        <v>0</v>
      </c>
    </row>
    <row r="548" spans="1:2" x14ac:dyDescent="0.3">
      <c r="A548" s="5">
        <v>42551</v>
      </c>
      <c r="B548" s="7">
        <v>0</v>
      </c>
    </row>
    <row r="549" spans="1:2" x14ac:dyDescent="0.3">
      <c r="A549" s="5">
        <v>42552</v>
      </c>
      <c r="B549" s="7">
        <v>0</v>
      </c>
    </row>
    <row r="550" spans="1:2" x14ac:dyDescent="0.3">
      <c r="A550" s="5">
        <v>42553</v>
      </c>
      <c r="B550" s="7">
        <v>0</v>
      </c>
    </row>
    <row r="551" spans="1:2" x14ac:dyDescent="0.3">
      <c r="A551" s="5">
        <v>42554</v>
      </c>
      <c r="B551" s="7">
        <v>0</v>
      </c>
    </row>
    <row r="552" spans="1:2" x14ac:dyDescent="0.3">
      <c r="A552" s="5">
        <v>42555</v>
      </c>
      <c r="B552" s="7">
        <v>0</v>
      </c>
    </row>
    <row r="553" spans="1:2" x14ac:dyDescent="0.3">
      <c r="A553" s="5">
        <v>42556</v>
      </c>
      <c r="B553" s="7">
        <v>0</v>
      </c>
    </row>
    <row r="554" spans="1:2" x14ac:dyDescent="0.3">
      <c r="A554" s="5">
        <v>42557</v>
      </c>
      <c r="B554" s="7">
        <v>0</v>
      </c>
    </row>
    <row r="555" spans="1:2" x14ac:dyDescent="0.3">
      <c r="A555" s="5">
        <v>42558</v>
      </c>
      <c r="B555" s="7">
        <v>0</v>
      </c>
    </row>
    <row r="556" spans="1:2" x14ac:dyDescent="0.3">
      <c r="A556" s="5">
        <v>42559</v>
      </c>
      <c r="B556" s="7">
        <v>0</v>
      </c>
    </row>
    <row r="557" spans="1:2" x14ac:dyDescent="0.3">
      <c r="A557" s="5">
        <v>42560</v>
      </c>
      <c r="B557" s="7">
        <v>0</v>
      </c>
    </row>
    <row r="558" spans="1:2" x14ac:dyDescent="0.3">
      <c r="A558" s="5">
        <v>42561</v>
      </c>
      <c r="B558" s="7">
        <v>0</v>
      </c>
    </row>
    <row r="559" spans="1:2" x14ac:dyDescent="0.3">
      <c r="A559" s="5">
        <v>42562</v>
      </c>
      <c r="B559" s="7">
        <v>0</v>
      </c>
    </row>
    <row r="560" spans="1:2" x14ac:dyDescent="0.3">
      <c r="A560" s="5">
        <v>42563</v>
      </c>
      <c r="B560" s="7">
        <v>0</v>
      </c>
    </row>
    <row r="561" spans="1:2" x14ac:dyDescent="0.3">
      <c r="A561" s="5">
        <v>42564</v>
      </c>
      <c r="B561" s="7">
        <v>0</v>
      </c>
    </row>
    <row r="562" spans="1:2" x14ac:dyDescent="0.3">
      <c r="A562" s="5">
        <v>42565</v>
      </c>
      <c r="B562" s="7">
        <v>0</v>
      </c>
    </row>
    <row r="563" spans="1:2" x14ac:dyDescent="0.3">
      <c r="A563" s="5">
        <v>42566</v>
      </c>
      <c r="B563" s="7">
        <v>0</v>
      </c>
    </row>
    <row r="564" spans="1:2" x14ac:dyDescent="0.3">
      <c r="A564" s="5">
        <v>42567</v>
      </c>
      <c r="B564" s="7">
        <v>0</v>
      </c>
    </row>
    <row r="565" spans="1:2" x14ac:dyDescent="0.3">
      <c r="A565" s="5">
        <v>42568</v>
      </c>
      <c r="B565" s="7">
        <v>0</v>
      </c>
    </row>
    <row r="566" spans="1:2" x14ac:dyDescent="0.3">
      <c r="A566" s="5">
        <v>42569</v>
      </c>
      <c r="B566" s="7">
        <v>0</v>
      </c>
    </row>
    <row r="567" spans="1:2" x14ac:dyDescent="0.3">
      <c r="A567" s="5">
        <v>42570</v>
      </c>
      <c r="B567" s="7">
        <v>0</v>
      </c>
    </row>
    <row r="568" spans="1:2" x14ac:dyDescent="0.3">
      <c r="A568" s="5">
        <v>42571</v>
      </c>
      <c r="B568" s="7">
        <v>0</v>
      </c>
    </row>
    <row r="569" spans="1:2" x14ac:dyDescent="0.3">
      <c r="A569" s="5">
        <v>42572</v>
      </c>
      <c r="B569" s="7">
        <v>0</v>
      </c>
    </row>
    <row r="570" spans="1:2" x14ac:dyDescent="0.3">
      <c r="A570" s="5">
        <v>42573</v>
      </c>
      <c r="B570" s="7">
        <v>0</v>
      </c>
    </row>
    <row r="571" spans="1:2" x14ac:dyDescent="0.3">
      <c r="A571" s="5">
        <v>42574</v>
      </c>
      <c r="B571" s="7">
        <v>0</v>
      </c>
    </row>
    <row r="572" spans="1:2" x14ac:dyDescent="0.3">
      <c r="A572" s="5">
        <v>42575</v>
      </c>
      <c r="B572" s="7">
        <v>0</v>
      </c>
    </row>
    <row r="573" spans="1:2" x14ac:dyDescent="0.3">
      <c r="A573" s="5">
        <v>42576</v>
      </c>
      <c r="B573" s="7">
        <v>0</v>
      </c>
    </row>
    <row r="574" spans="1:2" x14ac:dyDescent="0.3">
      <c r="A574" s="5">
        <v>42577</v>
      </c>
      <c r="B574" s="7">
        <v>0</v>
      </c>
    </row>
    <row r="575" spans="1:2" x14ac:dyDescent="0.3">
      <c r="A575" s="5">
        <v>42578</v>
      </c>
      <c r="B575" s="7">
        <v>0</v>
      </c>
    </row>
    <row r="576" spans="1:2" x14ac:dyDescent="0.3">
      <c r="A576" s="5">
        <v>42579</v>
      </c>
      <c r="B576" s="7">
        <v>0</v>
      </c>
    </row>
    <row r="577" spans="1:2" x14ac:dyDescent="0.3">
      <c r="A577" s="5">
        <v>42580</v>
      </c>
      <c r="B577" s="7">
        <v>0</v>
      </c>
    </row>
    <row r="578" spans="1:2" x14ac:dyDescent="0.3">
      <c r="A578" s="5">
        <v>42581</v>
      </c>
      <c r="B578" s="7">
        <v>0</v>
      </c>
    </row>
    <row r="579" spans="1:2" x14ac:dyDescent="0.3">
      <c r="A579" s="5">
        <v>42582</v>
      </c>
      <c r="B579" s="7">
        <v>0</v>
      </c>
    </row>
    <row r="580" spans="1:2" x14ac:dyDescent="0.3">
      <c r="A580" s="5">
        <v>42583</v>
      </c>
      <c r="B580" s="7">
        <v>0</v>
      </c>
    </row>
    <row r="581" spans="1:2" x14ac:dyDescent="0.3">
      <c r="A581" s="5">
        <v>42584</v>
      </c>
      <c r="B581" s="7">
        <v>0</v>
      </c>
    </row>
    <row r="582" spans="1:2" x14ac:dyDescent="0.3">
      <c r="A582" s="5">
        <v>42585</v>
      </c>
      <c r="B582" s="7">
        <v>0</v>
      </c>
    </row>
    <row r="583" spans="1:2" x14ac:dyDescent="0.3">
      <c r="A583" s="5">
        <v>42586</v>
      </c>
      <c r="B583" s="7">
        <v>0</v>
      </c>
    </row>
    <row r="584" spans="1:2" x14ac:dyDescent="0.3">
      <c r="A584" s="5">
        <v>42587</v>
      </c>
      <c r="B584" s="7">
        <v>0</v>
      </c>
    </row>
    <row r="585" spans="1:2" x14ac:dyDescent="0.3">
      <c r="A585" s="5">
        <v>42588</v>
      </c>
      <c r="B585" s="7">
        <v>0</v>
      </c>
    </row>
    <row r="586" spans="1:2" x14ac:dyDescent="0.3">
      <c r="A586" s="5">
        <v>42589</v>
      </c>
      <c r="B586" s="7">
        <v>0</v>
      </c>
    </row>
    <row r="587" spans="1:2" x14ac:dyDescent="0.3">
      <c r="A587" s="5">
        <v>42590</v>
      </c>
      <c r="B587" s="7">
        <v>0</v>
      </c>
    </row>
    <row r="588" spans="1:2" x14ac:dyDescent="0.3">
      <c r="A588" s="5">
        <v>42591</v>
      </c>
      <c r="B588" s="7">
        <v>0</v>
      </c>
    </row>
    <row r="589" spans="1:2" x14ac:dyDescent="0.3">
      <c r="A589" s="5">
        <v>42592</v>
      </c>
      <c r="B589" s="7">
        <v>0</v>
      </c>
    </row>
    <row r="590" spans="1:2" x14ac:dyDescent="0.3">
      <c r="A590" s="5">
        <v>42593</v>
      </c>
      <c r="B590" s="7">
        <v>0</v>
      </c>
    </row>
    <row r="591" spans="1:2" x14ac:dyDescent="0.3">
      <c r="A591" s="5">
        <v>42594</v>
      </c>
      <c r="B591" s="7">
        <v>0</v>
      </c>
    </row>
    <row r="592" spans="1:2" x14ac:dyDescent="0.3">
      <c r="A592" s="5">
        <v>42595</v>
      </c>
      <c r="B592" s="7">
        <v>0</v>
      </c>
    </row>
    <row r="593" spans="1:2" x14ac:dyDescent="0.3">
      <c r="A593" s="5">
        <v>42596</v>
      </c>
      <c r="B593" s="7">
        <v>0</v>
      </c>
    </row>
    <row r="594" spans="1:2" x14ac:dyDescent="0.3">
      <c r="A594" s="5">
        <v>42597</v>
      </c>
      <c r="B594" s="7">
        <v>0</v>
      </c>
    </row>
    <row r="595" spans="1:2" x14ac:dyDescent="0.3">
      <c r="A595" s="5">
        <v>42598</v>
      </c>
      <c r="B595" s="7">
        <v>0</v>
      </c>
    </row>
    <row r="596" spans="1:2" x14ac:dyDescent="0.3">
      <c r="A596" s="5">
        <v>42599</v>
      </c>
      <c r="B596" s="7">
        <v>0</v>
      </c>
    </row>
    <row r="597" spans="1:2" x14ac:dyDescent="0.3">
      <c r="A597" s="5">
        <v>42600</v>
      </c>
      <c r="B597" s="7">
        <v>0</v>
      </c>
    </row>
    <row r="598" spans="1:2" x14ac:dyDescent="0.3">
      <c r="A598" s="5">
        <v>42601</v>
      </c>
      <c r="B598" s="7">
        <v>0</v>
      </c>
    </row>
    <row r="599" spans="1:2" x14ac:dyDescent="0.3">
      <c r="A599" s="5">
        <v>42602</v>
      </c>
      <c r="B599" s="7">
        <v>0</v>
      </c>
    </row>
    <row r="600" spans="1:2" x14ac:dyDescent="0.3">
      <c r="A600" s="5">
        <v>42603</v>
      </c>
      <c r="B600" s="7">
        <v>0</v>
      </c>
    </row>
    <row r="601" spans="1:2" x14ac:dyDescent="0.3">
      <c r="A601" s="5">
        <v>42604</v>
      </c>
      <c r="B601" s="7">
        <v>0</v>
      </c>
    </row>
    <row r="602" spans="1:2" x14ac:dyDescent="0.3">
      <c r="A602" s="5">
        <v>42605</v>
      </c>
      <c r="B602" s="7">
        <v>0</v>
      </c>
    </row>
    <row r="603" spans="1:2" x14ac:dyDescent="0.3">
      <c r="A603" s="5">
        <v>42606</v>
      </c>
      <c r="B603" s="7">
        <v>0</v>
      </c>
    </row>
    <row r="604" spans="1:2" x14ac:dyDescent="0.3">
      <c r="A604" s="5">
        <v>42607</v>
      </c>
      <c r="B604" s="7">
        <v>0</v>
      </c>
    </row>
    <row r="605" spans="1:2" x14ac:dyDescent="0.3">
      <c r="A605" s="5">
        <v>42608</v>
      </c>
      <c r="B605" s="7">
        <v>0</v>
      </c>
    </row>
    <row r="606" spans="1:2" x14ac:dyDescent="0.3">
      <c r="A606" s="5">
        <v>42609</v>
      </c>
      <c r="B606" s="7">
        <v>0</v>
      </c>
    </row>
    <row r="607" spans="1:2" x14ac:dyDescent="0.3">
      <c r="A607" s="5">
        <v>42610</v>
      </c>
      <c r="B607" s="7">
        <v>0</v>
      </c>
    </row>
    <row r="608" spans="1:2" x14ac:dyDescent="0.3">
      <c r="A608" s="5">
        <v>42611</v>
      </c>
      <c r="B608" s="7">
        <v>0</v>
      </c>
    </row>
    <row r="609" spans="1:2" x14ac:dyDescent="0.3">
      <c r="A609" s="5">
        <v>42612</v>
      </c>
      <c r="B609" s="7">
        <v>0</v>
      </c>
    </row>
    <row r="610" spans="1:2" x14ac:dyDescent="0.3">
      <c r="A610" s="5">
        <v>42613</v>
      </c>
      <c r="B610" s="7">
        <v>0</v>
      </c>
    </row>
    <row r="611" spans="1:2" x14ac:dyDescent="0.3">
      <c r="A611" s="5">
        <v>42614</v>
      </c>
      <c r="B611" s="7">
        <v>0</v>
      </c>
    </row>
    <row r="612" spans="1:2" x14ac:dyDescent="0.3">
      <c r="A612" s="5">
        <v>42615</v>
      </c>
      <c r="B612" s="7">
        <v>0</v>
      </c>
    </row>
    <row r="613" spans="1:2" x14ac:dyDescent="0.3">
      <c r="A613" s="5">
        <v>42616</v>
      </c>
      <c r="B613" s="7">
        <v>200.98400000000001</v>
      </c>
    </row>
    <row r="614" spans="1:2" x14ac:dyDescent="0.3">
      <c r="A614" s="5">
        <v>42617</v>
      </c>
      <c r="B614" s="7">
        <v>0</v>
      </c>
    </row>
    <row r="615" spans="1:2" x14ac:dyDescent="0.3">
      <c r="A615" s="5">
        <v>42618</v>
      </c>
      <c r="B615" s="7">
        <v>0</v>
      </c>
    </row>
    <row r="616" spans="1:2" x14ac:dyDescent="0.3">
      <c r="A616" s="5">
        <v>42619</v>
      </c>
      <c r="B616" s="7">
        <v>0</v>
      </c>
    </row>
    <row r="617" spans="1:2" x14ac:dyDescent="0.3">
      <c r="A617" s="5">
        <v>42620</v>
      </c>
      <c r="B617" s="7">
        <v>0</v>
      </c>
    </row>
    <row r="618" spans="1:2" x14ac:dyDescent="0.3">
      <c r="A618" s="5">
        <v>42621</v>
      </c>
      <c r="B618" s="7">
        <v>0</v>
      </c>
    </row>
    <row r="619" spans="1:2" x14ac:dyDescent="0.3">
      <c r="A619" s="5">
        <v>42622</v>
      </c>
      <c r="B619" s="7">
        <v>0</v>
      </c>
    </row>
    <row r="620" spans="1:2" x14ac:dyDescent="0.3">
      <c r="A620" s="5">
        <v>42623</v>
      </c>
      <c r="B620" s="7">
        <v>0</v>
      </c>
    </row>
    <row r="621" spans="1:2" x14ac:dyDescent="0.3">
      <c r="A621" s="5">
        <v>42624</v>
      </c>
      <c r="B621" s="7">
        <v>0</v>
      </c>
    </row>
    <row r="622" spans="1:2" x14ac:dyDescent="0.3">
      <c r="A622" s="5">
        <v>42625</v>
      </c>
      <c r="B622" s="7">
        <v>0</v>
      </c>
    </row>
    <row r="623" spans="1:2" x14ac:dyDescent="0.3">
      <c r="A623" s="5">
        <v>42626</v>
      </c>
      <c r="B623" s="7">
        <v>0</v>
      </c>
    </row>
    <row r="624" spans="1:2" x14ac:dyDescent="0.3">
      <c r="A624" s="5">
        <v>42627</v>
      </c>
      <c r="B624" s="7">
        <v>0</v>
      </c>
    </row>
    <row r="625" spans="1:2" x14ac:dyDescent="0.3">
      <c r="A625" s="5">
        <v>42628</v>
      </c>
      <c r="B625" s="7">
        <v>0</v>
      </c>
    </row>
    <row r="626" spans="1:2" x14ac:dyDescent="0.3">
      <c r="A626" s="5">
        <v>42629</v>
      </c>
      <c r="B626" s="7">
        <v>0</v>
      </c>
    </row>
    <row r="627" spans="1:2" x14ac:dyDescent="0.3">
      <c r="A627" s="5">
        <v>42630</v>
      </c>
      <c r="B627" s="7">
        <v>3329.4340000000002</v>
      </c>
    </row>
    <row r="628" spans="1:2" x14ac:dyDescent="0.3">
      <c r="A628" s="5">
        <v>42631</v>
      </c>
      <c r="B628" s="7">
        <v>0</v>
      </c>
    </row>
    <row r="629" spans="1:2" x14ac:dyDescent="0.3">
      <c r="A629" s="5">
        <v>42632</v>
      </c>
      <c r="B629" s="7">
        <v>0</v>
      </c>
    </row>
    <row r="630" spans="1:2" x14ac:dyDescent="0.3">
      <c r="A630" s="5">
        <v>42633</v>
      </c>
      <c r="B630" s="7">
        <v>0</v>
      </c>
    </row>
    <row r="631" spans="1:2" x14ac:dyDescent="0.3">
      <c r="A631" s="5">
        <v>42634</v>
      </c>
      <c r="B631" s="7">
        <v>0</v>
      </c>
    </row>
    <row r="632" spans="1:2" x14ac:dyDescent="0.3">
      <c r="A632" s="5">
        <v>42635</v>
      </c>
      <c r="B632" s="7">
        <v>0</v>
      </c>
    </row>
    <row r="633" spans="1:2" x14ac:dyDescent="0.3">
      <c r="A633" s="5">
        <v>42636</v>
      </c>
      <c r="B633" s="7">
        <v>0</v>
      </c>
    </row>
    <row r="634" spans="1:2" x14ac:dyDescent="0.3">
      <c r="A634" s="5">
        <v>42637</v>
      </c>
      <c r="B634" s="7">
        <v>0</v>
      </c>
    </row>
    <row r="635" spans="1:2" x14ac:dyDescent="0.3">
      <c r="A635" s="5">
        <v>42638</v>
      </c>
      <c r="B635" s="7">
        <v>1044.6300000000001</v>
      </c>
    </row>
    <row r="636" spans="1:2" x14ac:dyDescent="0.3">
      <c r="A636" s="5">
        <v>42639</v>
      </c>
      <c r="B636" s="7">
        <v>0</v>
      </c>
    </row>
    <row r="637" spans="1:2" x14ac:dyDescent="0.3">
      <c r="A637" s="5">
        <v>42640</v>
      </c>
      <c r="B637" s="7">
        <v>0</v>
      </c>
    </row>
    <row r="638" spans="1:2" x14ac:dyDescent="0.3">
      <c r="A638" s="5">
        <v>42641</v>
      </c>
      <c r="B638" s="7">
        <v>0</v>
      </c>
    </row>
    <row r="639" spans="1:2" x14ac:dyDescent="0.3">
      <c r="A639" s="5">
        <v>42642</v>
      </c>
      <c r="B639" s="7">
        <v>0</v>
      </c>
    </row>
    <row r="640" spans="1:2" x14ac:dyDescent="0.3">
      <c r="A640" s="5">
        <v>42643</v>
      </c>
      <c r="B640" s="7">
        <v>0</v>
      </c>
    </row>
    <row r="641" spans="1:2" x14ac:dyDescent="0.3">
      <c r="A641" s="5">
        <v>42644</v>
      </c>
      <c r="B641" s="7">
        <v>0</v>
      </c>
    </row>
    <row r="642" spans="1:2" x14ac:dyDescent="0.3">
      <c r="A642" s="5">
        <v>42645</v>
      </c>
      <c r="B642" s="7">
        <v>0</v>
      </c>
    </row>
    <row r="643" spans="1:2" x14ac:dyDescent="0.3">
      <c r="A643" s="5">
        <v>42646</v>
      </c>
      <c r="B643" s="7">
        <v>0</v>
      </c>
    </row>
    <row r="644" spans="1:2" x14ac:dyDescent="0.3">
      <c r="A644" s="5">
        <v>42647</v>
      </c>
      <c r="B644" s="7">
        <v>0</v>
      </c>
    </row>
    <row r="645" spans="1:2" x14ac:dyDescent="0.3">
      <c r="A645" s="5">
        <v>42648</v>
      </c>
      <c r="B645" s="7">
        <v>0</v>
      </c>
    </row>
    <row r="646" spans="1:2" x14ac:dyDescent="0.3">
      <c r="A646" s="5">
        <v>42649</v>
      </c>
      <c r="B646" s="7">
        <v>0</v>
      </c>
    </row>
    <row r="647" spans="1:2" x14ac:dyDescent="0.3">
      <c r="A647" s="5">
        <v>42650</v>
      </c>
      <c r="B647" s="7">
        <v>0</v>
      </c>
    </row>
    <row r="648" spans="1:2" x14ac:dyDescent="0.3">
      <c r="A648" s="5">
        <v>42651</v>
      </c>
      <c r="B648" s="7">
        <v>0</v>
      </c>
    </row>
    <row r="649" spans="1:2" x14ac:dyDescent="0.3">
      <c r="A649" s="5">
        <v>42652</v>
      </c>
      <c r="B649" s="7">
        <v>0</v>
      </c>
    </row>
    <row r="650" spans="1:2" x14ac:dyDescent="0.3">
      <c r="A650" s="5">
        <v>42653</v>
      </c>
      <c r="B650" s="7">
        <v>0</v>
      </c>
    </row>
    <row r="651" spans="1:2" x14ac:dyDescent="0.3">
      <c r="A651" s="5">
        <v>42654</v>
      </c>
      <c r="B651" s="7">
        <v>979.94550000000004</v>
      </c>
    </row>
    <row r="652" spans="1:2" x14ac:dyDescent="0.3">
      <c r="A652" s="5">
        <v>42655</v>
      </c>
      <c r="B652" s="7">
        <v>0</v>
      </c>
    </row>
    <row r="653" spans="1:2" x14ac:dyDescent="0.3">
      <c r="A653" s="5">
        <v>42656</v>
      </c>
      <c r="B653" s="7">
        <v>0</v>
      </c>
    </row>
    <row r="654" spans="1:2" x14ac:dyDescent="0.3">
      <c r="A654" s="5">
        <v>42657</v>
      </c>
      <c r="B654" s="7">
        <v>0</v>
      </c>
    </row>
    <row r="655" spans="1:2" x14ac:dyDescent="0.3">
      <c r="A655" s="5">
        <v>42658</v>
      </c>
      <c r="B655" s="7">
        <v>0</v>
      </c>
    </row>
    <row r="656" spans="1:2" x14ac:dyDescent="0.3">
      <c r="A656" s="5">
        <v>42659</v>
      </c>
      <c r="B656" s="7">
        <v>0</v>
      </c>
    </row>
    <row r="657" spans="1:2" x14ac:dyDescent="0.3">
      <c r="A657" s="5">
        <v>42660</v>
      </c>
      <c r="B657" s="7">
        <v>0</v>
      </c>
    </row>
    <row r="658" spans="1:2" x14ac:dyDescent="0.3">
      <c r="A658" s="5">
        <v>42661</v>
      </c>
      <c r="B658" s="7">
        <v>0</v>
      </c>
    </row>
    <row r="659" spans="1:2" x14ac:dyDescent="0.3">
      <c r="A659" s="5">
        <v>42662</v>
      </c>
      <c r="B659" s="7">
        <v>0</v>
      </c>
    </row>
    <row r="660" spans="1:2" x14ac:dyDescent="0.3">
      <c r="A660" s="5">
        <v>42663</v>
      </c>
      <c r="B660" s="7">
        <v>0</v>
      </c>
    </row>
    <row r="661" spans="1:2" x14ac:dyDescent="0.3">
      <c r="A661" s="5">
        <v>42664</v>
      </c>
      <c r="B661" s="7">
        <v>0</v>
      </c>
    </row>
    <row r="662" spans="1:2" x14ac:dyDescent="0.3">
      <c r="A662" s="5">
        <v>42665</v>
      </c>
      <c r="B662" s="7">
        <v>0</v>
      </c>
    </row>
    <row r="663" spans="1:2" x14ac:dyDescent="0.3">
      <c r="A663" s="5">
        <v>42666</v>
      </c>
      <c r="B663" s="7">
        <v>0</v>
      </c>
    </row>
    <row r="664" spans="1:2" x14ac:dyDescent="0.3">
      <c r="A664" s="5">
        <v>42667</v>
      </c>
      <c r="B664" s="7">
        <v>0</v>
      </c>
    </row>
    <row r="665" spans="1:2" x14ac:dyDescent="0.3">
      <c r="A665" s="5">
        <v>42668</v>
      </c>
      <c r="B665" s="7">
        <v>0</v>
      </c>
    </row>
    <row r="666" spans="1:2" x14ac:dyDescent="0.3">
      <c r="A666" s="5">
        <v>42669</v>
      </c>
      <c r="B666" s="7">
        <v>0</v>
      </c>
    </row>
    <row r="667" spans="1:2" x14ac:dyDescent="0.3">
      <c r="A667" s="5">
        <v>42670</v>
      </c>
      <c r="B667" s="7">
        <v>0</v>
      </c>
    </row>
    <row r="668" spans="1:2" x14ac:dyDescent="0.3">
      <c r="A668" s="5">
        <v>42671</v>
      </c>
      <c r="B668" s="7">
        <v>0</v>
      </c>
    </row>
    <row r="669" spans="1:2" x14ac:dyDescent="0.3">
      <c r="A669" s="5">
        <v>42672</v>
      </c>
      <c r="B669" s="7">
        <v>0</v>
      </c>
    </row>
    <row r="670" spans="1:2" x14ac:dyDescent="0.3">
      <c r="A670" s="5">
        <v>42673</v>
      </c>
      <c r="B670" s="7">
        <v>0</v>
      </c>
    </row>
    <row r="671" spans="1:2" x14ac:dyDescent="0.3">
      <c r="A671" s="5">
        <v>42674</v>
      </c>
      <c r="B671" s="7">
        <v>0</v>
      </c>
    </row>
    <row r="672" spans="1:2" x14ac:dyDescent="0.3">
      <c r="A672" s="5">
        <v>42675</v>
      </c>
      <c r="B672" s="7">
        <v>0</v>
      </c>
    </row>
    <row r="673" spans="1:2" x14ac:dyDescent="0.3">
      <c r="A673" s="5">
        <v>42676</v>
      </c>
      <c r="B673" s="7">
        <v>0</v>
      </c>
    </row>
    <row r="674" spans="1:2" x14ac:dyDescent="0.3">
      <c r="A674" s="5">
        <v>42677</v>
      </c>
      <c r="B674" s="7">
        <v>0</v>
      </c>
    </row>
    <row r="675" spans="1:2" x14ac:dyDescent="0.3">
      <c r="A675" s="5">
        <v>42678</v>
      </c>
      <c r="B675" s="7">
        <v>0</v>
      </c>
    </row>
    <row r="676" spans="1:2" x14ac:dyDescent="0.3">
      <c r="A676" s="5">
        <v>42679</v>
      </c>
      <c r="B676" s="7">
        <v>0</v>
      </c>
    </row>
    <row r="677" spans="1:2" x14ac:dyDescent="0.3">
      <c r="A677" s="5">
        <v>42680</v>
      </c>
      <c r="B677" s="7">
        <v>0</v>
      </c>
    </row>
    <row r="678" spans="1:2" x14ac:dyDescent="0.3">
      <c r="A678" s="5">
        <v>42681</v>
      </c>
      <c r="B678" s="7">
        <v>0</v>
      </c>
    </row>
    <row r="679" spans="1:2" x14ac:dyDescent="0.3">
      <c r="A679" s="5">
        <v>42682</v>
      </c>
      <c r="B679" s="7">
        <v>0</v>
      </c>
    </row>
    <row r="680" spans="1:2" x14ac:dyDescent="0.3">
      <c r="A680" s="5">
        <v>42683</v>
      </c>
      <c r="B680" s="7">
        <v>0</v>
      </c>
    </row>
    <row r="681" spans="1:2" x14ac:dyDescent="0.3">
      <c r="A681" s="5">
        <v>42684</v>
      </c>
      <c r="B681" s="7">
        <v>0</v>
      </c>
    </row>
    <row r="682" spans="1:2" x14ac:dyDescent="0.3">
      <c r="A682" s="5">
        <v>42685</v>
      </c>
      <c r="B682" s="7">
        <v>0</v>
      </c>
    </row>
    <row r="683" spans="1:2" x14ac:dyDescent="0.3">
      <c r="A683" s="5">
        <v>42686</v>
      </c>
      <c r="B683" s="7">
        <v>0</v>
      </c>
    </row>
    <row r="684" spans="1:2" x14ac:dyDescent="0.3">
      <c r="A684" s="5">
        <v>42687</v>
      </c>
      <c r="B684" s="7">
        <v>0</v>
      </c>
    </row>
    <row r="685" spans="1:2" x14ac:dyDescent="0.3">
      <c r="A685" s="5">
        <v>42688</v>
      </c>
      <c r="B685" s="7">
        <v>0</v>
      </c>
    </row>
    <row r="686" spans="1:2" x14ac:dyDescent="0.3">
      <c r="A686" s="5">
        <v>42689</v>
      </c>
      <c r="B686" s="7">
        <v>0</v>
      </c>
    </row>
    <row r="687" spans="1:2" x14ac:dyDescent="0.3">
      <c r="A687" s="5">
        <v>42690</v>
      </c>
      <c r="B687" s="7">
        <v>0</v>
      </c>
    </row>
    <row r="688" spans="1:2" x14ac:dyDescent="0.3">
      <c r="A688" s="5">
        <v>42691</v>
      </c>
      <c r="B688" s="7">
        <v>0</v>
      </c>
    </row>
    <row r="689" spans="1:2" x14ac:dyDescent="0.3">
      <c r="A689" s="5">
        <v>42692</v>
      </c>
      <c r="B689" s="7">
        <v>0</v>
      </c>
    </row>
    <row r="690" spans="1:2" x14ac:dyDescent="0.3">
      <c r="A690" s="5">
        <v>42693</v>
      </c>
      <c r="B690" s="7">
        <v>0</v>
      </c>
    </row>
    <row r="691" spans="1:2" x14ac:dyDescent="0.3">
      <c r="A691" s="5">
        <v>42694</v>
      </c>
      <c r="B691" s="7">
        <v>0</v>
      </c>
    </row>
    <row r="692" spans="1:2" x14ac:dyDescent="0.3">
      <c r="A692" s="5">
        <v>42695</v>
      </c>
      <c r="B692" s="7">
        <v>0</v>
      </c>
    </row>
    <row r="693" spans="1:2" x14ac:dyDescent="0.3">
      <c r="A693" s="5">
        <v>42696</v>
      </c>
      <c r="B693" s="7">
        <v>71.353999999999999</v>
      </c>
    </row>
    <row r="694" spans="1:2" x14ac:dyDescent="0.3">
      <c r="A694" s="5">
        <v>42697</v>
      </c>
      <c r="B694" s="7">
        <v>0</v>
      </c>
    </row>
    <row r="695" spans="1:2" x14ac:dyDescent="0.3">
      <c r="A695" s="5">
        <v>42698</v>
      </c>
      <c r="B695" s="7">
        <v>266.29399999999998</v>
      </c>
    </row>
    <row r="696" spans="1:2" x14ac:dyDescent="0.3">
      <c r="A696" s="5">
        <v>42699</v>
      </c>
      <c r="B696" s="7">
        <v>0</v>
      </c>
    </row>
    <row r="697" spans="1:2" x14ac:dyDescent="0.3">
      <c r="A697" s="5">
        <v>42700</v>
      </c>
      <c r="B697" s="7">
        <v>0</v>
      </c>
    </row>
    <row r="698" spans="1:2" x14ac:dyDescent="0.3">
      <c r="A698" s="5">
        <v>42701</v>
      </c>
      <c r="B698" s="7">
        <v>0</v>
      </c>
    </row>
    <row r="699" spans="1:2" x14ac:dyDescent="0.3">
      <c r="A699" s="5">
        <v>42702</v>
      </c>
      <c r="B699" s="7">
        <v>0</v>
      </c>
    </row>
    <row r="700" spans="1:2" x14ac:dyDescent="0.3">
      <c r="A700" s="5">
        <v>42703</v>
      </c>
      <c r="B700" s="7">
        <v>0</v>
      </c>
    </row>
    <row r="701" spans="1:2" x14ac:dyDescent="0.3">
      <c r="A701" s="5">
        <v>42704</v>
      </c>
      <c r="B701" s="7">
        <v>0</v>
      </c>
    </row>
    <row r="702" spans="1:2" x14ac:dyDescent="0.3">
      <c r="A702" s="5">
        <v>42705</v>
      </c>
      <c r="B702" s="7">
        <v>0</v>
      </c>
    </row>
    <row r="703" spans="1:2" x14ac:dyDescent="0.3">
      <c r="A703" s="5">
        <v>42706</v>
      </c>
      <c r="B703" s="7">
        <v>0</v>
      </c>
    </row>
    <row r="704" spans="1:2" x14ac:dyDescent="0.3">
      <c r="A704" s="5">
        <v>42707</v>
      </c>
      <c r="B704" s="7">
        <v>0</v>
      </c>
    </row>
    <row r="705" spans="1:2" x14ac:dyDescent="0.3">
      <c r="A705" s="5">
        <v>42708</v>
      </c>
      <c r="B705" s="7">
        <v>0</v>
      </c>
    </row>
    <row r="706" spans="1:2" x14ac:dyDescent="0.3">
      <c r="A706" s="5">
        <v>42709</v>
      </c>
      <c r="B706" s="7">
        <v>0</v>
      </c>
    </row>
    <row r="707" spans="1:2" x14ac:dyDescent="0.3">
      <c r="A707" s="5">
        <v>42710</v>
      </c>
      <c r="B707" s="7">
        <v>0</v>
      </c>
    </row>
    <row r="708" spans="1:2" x14ac:dyDescent="0.3">
      <c r="A708" s="5">
        <v>42711</v>
      </c>
      <c r="B708" s="7">
        <v>0</v>
      </c>
    </row>
    <row r="709" spans="1:2" x14ac:dyDescent="0.3">
      <c r="A709" s="5">
        <v>42712</v>
      </c>
      <c r="B709" s="7">
        <v>0</v>
      </c>
    </row>
    <row r="710" spans="1:2" x14ac:dyDescent="0.3">
      <c r="A710" s="5">
        <v>42713</v>
      </c>
      <c r="B710" s="7">
        <v>0</v>
      </c>
    </row>
    <row r="711" spans="1:2" x14ac:dyDescent="0.3">
      <c r="A711" s="5">
        <v>42714</v>
      </c>
      <c r="B711" s="7">
        <v>0</v>
      </c>
    </row>
    <row r="712" spans="1:2" x14ac:dyDescent="0.3">
      <c r="A712" s="5">
        <v>42715</v>
      </c>
      <c r="B712" s="7">
        <v>0</v>
      </c>
    </row>
    <row r="713" spans="1:2" x14ac:dyDescent="0.3">
      <c r="A713" s="5">
        <v>42716</v>
      </c>
      <c r="B713" s="7">
        <v>0</v>
      </c>
    </row>
    <row r="714" spans="1:2" x14ac:dyDescent="0.3">
      <c r="A714" s="5">
        <v>42717</v>
      </c>
      <c r="B714" s="7">
        <v>0</v>
      </c>
    </row>
    <row r="715" spans="1:2" x14ac:dyDescent="0.3">
      <c r="A715" s="5">
        <v>42718</v>
      </c>
      <c r="B715" s="7">
        <v>0</v>
      </c>
    </row>
    <row r="716" spans="1:2" x14ac:dyDescent="0.3">
      <c r="A716" s="5">
        <v>42719</v>
      </c>
      <c r="B716" s="7">
        <v>0</v>
      </c>
    </row>
    <row r="717" spans="1:2" x14ac:dyDescent="0.3">
      <c r="A717" s="5">
        <v>42720</v>
      </c>
      <c r="B717" s="7">
        <v>0</v>
      </c>
    </row>
    <row r="718" spans="1:2" x14ac:dyDescent="0.3">
      <c r="A718" s="5">
        <v>42721</v>
      </c>
      <c r="B718" s="7">
        <v>0</v>
      </c>
    </row>
    <row r="719" spans="1:2" x14ac:dyDescent="0.3">
      <c r="A719" s="5">
        <v>42722</v>
      </c>
      <c r="B719" s="7">
        <v>0</v>
      </c>
    </row>
    <row r="720" spans="1:2" x14ac:dyDescent="0.3">
      <c r="A720" s="5">
        <v>42723</v>
      </c>
      <c r="B720" s="7">
        <v>0</v>
      </c>
    </row>
    <row r="721" spans="1:2" x14ac:dyDescent="0.3">
      <c r="A721" s="5">
        <v>42724</v>
      </c>
      <c r="B721" s="7">
        <v>0</v>
      </c>
    </row>
    <row r="722" spans="1:2" x14ac:dyDescent="0.3">
      <c r="A722" s="5">
        <v>42725</v>
      </c>
      <c r="B722" s="7">
        <v>0</v>
      </c>
    </row>
    <row r="723" spans="1:2" x14ac:dyDescent="0.3">
      <c r="A723" s="5">
        <v>42726</v>
      </c>
      <c r="B723" s="7">
        <v>0</v>
      </c>
    </row>
    <row r="724" spans="1:2" x14ac:dyDescent="0.3">
      <c r="A724" s="5">
        <v>42727</v>
      </c>
      <c r="B724" s="7">
        <v>0</v>
      </c>
    </row>
    <row r="725" spans="1:2" x14ac:dyDescent="0.3">
      <c r="A725" s="5">
        <v>42728</v>
      </c>
      <c r="B725" s="7">
        <v>0</v>
      </c>
    </row>
    <row r="726" spans="1:2" x14ac:dyDescent="0.3">
      <c r="A726" s="5">
        <v>42729</v>
      </c>
      <c r="B726" s="7">
        <v>0</v>
      </c>
    </row>
    <row r="727" spans="1:2" x14ac:dyDescent="0.3">
      <c r="A727" s="5">
        <v>42730</v>
      </c>
      <c r="B727" s="7">
        <v>0</v>
      </c>
    </row>
    <row r="728" spans="1:2" x14ac:dyDescent="0.3">
      <c r="A728" s="5">
        <v>42731</v>
      </c>
      <c r="B728" s="7">
        <v>1228.9531999999999</v>
      </c>
    </row>
    <row r="729" spans="1:2" x14ac:dyDescent="0.3">
      <c r="A729" s="5">
        <v>42732</v>
      </c>
      <c r="B729" s="7">
        <v>0</v>
      </c>
    </row>
    <row r="730" spans="1:2" x14ac:dyDescent="0.3">
      <c r="A730" s="5">
        <v>42733</v>
      </c>
      <c r="B730" s="7">
        <v>0</v>
      </c>
    </row>
    <row r="731" spans="1:2" x14ac:dyDescent="0.3">
      <c r="A731" s="5">
        <v>42734</v>
      </c>
      <c r="B731" s="7">
        <v>0</v>
      </c>
    </row>
    <row r="732" spans="1:2" x14ac:dyDescent="0.3">
      <c r="A732" s="5">
        <v>42735</v>
      </c>
      <c r="B732" s="7">
        <v>0</v>
      </c>
    </row>
    <row r="733" spans="1:2" x14ac:dyDescent="0.3">
      <c r="A733" s="5">
        <v>42736</v>
      </c>
      <c r="B733" s="7">
        <v>0</v>
      </c>
    </row>
    <row r="734" spans="1:2" x14ac:dyDescent="0.3">
      <c r="A734" s="5">
        <v>42737</v>
      </c>
      <c r="B734" s="7">
        <v>0</v>
      </c>
    </row>
    <row r="735" spans="1:2" x14ac:dyDescent="0.3">
      <c r="A735" s="5">
        <v>42738</v>
      </c>
      <c r="B735" s="7">
        <v>0</v>
      </c>
    </row>
    <row r="736" spans="1:2" x14ac:dyDescent="0.3">
      <c r="A736" s="5">
        <v>42739</v>
      </c>
      <c r="B736" s="7">
        <v>0</v>
      </c>
    </row>
    <row r="737" spans="1:2" x14ac:dyDescent="0.3">
      <c r="A737" s="5">
        <v>42740</v>
      </c>
      <c r="B737" s="7">
        <v>0</v>
      </c>
    </row>
    <row r="738" spans="1:2" x14ac:dyDescent="0.3">
      <c r="A738" s="5">
        <v>42741</v>
      </c>
      <c r="B738" s="7">
        <v>0</v>
      </c>
    </row>
    <row r="739" spans="1:2" x14ac:dyDescent="0.3">
      <c r="A739" s="5">
        <v>42742</v>
      </c>
      <c r="B739" s="7">
        <v>0</v>
      </c>
    </row>
    <row r="740" spans="1:2" x14ac:dyDescent="0.3">
      <c r="A740" s="5">
        <v>42743</v>
      </c>
      <c r="B740" s="7">
        <v>0</v>
      </c>
    </row>
    <row r="741" spans="1:2" x14ac:dyDescent="0.3">
      <c r="A741" s="5">
        <v>42744</v>
      </c>
      <c r="B741" s="7">
        <v>0</v>
      </c>
    </row>
    <row r="742" spans="1:2" x14ac:dyDescent="0.3">
      <c r="A742" s="5">
        <v>42745</v>
      </c>
      <c r="B742" s="7">
        <v>0</v>
      </c>
    </row>
    <row r="743" spans="1:2" x14ac:dyDescent="0.3">
      <c r="A743" s="5">
        <v>42746</v>
      </c>
      <c r="B743" s="7">
        <v>0</v>
      </c>
    </row>
    <row r="744" spans="1:2" x14ac:dyDescent="0.3">
      <c r="A744" s="5">
        <v>42747</v>
      </c>
      <c r="B744" s="7">
        <v>0</v>
      </c>
    </row>
    <row r="745" spans="1:2" x14ac:dyDescent="0.3">
      <c r="A745" s="5">
        <v>42748</v>
      </c>
      <c r="B745" s="7">
        <v>0</v>
      </c>
    </row>
    <row r="746" spans="1:2" x14ac:dyDescent="0.3">
      <c r="A746" s="5">
        <v>42749</v>
      </c>
      <c r="B746" s="7">
        <v>0</v>
      </c>
    </row>
    <row r="747" spans="1:2" x14ac:dyDescent="0.3">
      <c r="A747" s="5">
        <v>42750</v>
      </c>
      <c r="B747" s="7">
        <v>0</v>
      </c>
    </row>
    <row r="748" spans="1:2" x14ac:dyDescent="0.3">
      <c r="A748" s="5">
        <v>42751</v>
      </c>
      <c r="B748" s="7">
        <v>102.218</v>
      </c>
    </row>
    <row r="749" spans="1:2" x14ac:dyDescent="0.3">
      <c r="A749" s="5">
        <v>42752</v>
      </c>
      <c r="B749" s="7">
        <v>0</v>
      </c>
    </row>
    <row r="750" spans="1:2" x14ac:dyDescent="0.3">
      <c r="A750" s="5">
        <v>42753</v>
      </c>
      <c r="B750" s="7">
        <v>0</v>
      </c>
    </row>
    <row r="751" spans="1:2" x14ac:dyDescent="0.3">
      <c r="A751" s="5">
        <v>42754</v>
      </c>
      <c r="B751" s="7">
        <v>0</v>
      </c>
    </row>
    <row r="752" spans="1:2" x14ac:dyDescent="0.3">
      <c r="A752" s="5">
        <v>42755</v>
      </c>
      <c r="B752" s="7">
        <v>0</v>
      </c>
    </row>
    <row r="753" spans="1:2" x14ac:dyDescent="0.3">
      <c r="A753" s="5">
        <v>42756</v>
      </c>
      <c r="B753" s="7">
        <v>0</v>
      </c>
    </row>
    <row r="754" spans="1:2" x14ac:dyDescent="0.3">
      <c r="A754" s="5">
        <v>42757</v>
      </c>
      <c r="B754" s="7">
        <v>0</v>
      </c>
    </row>
    <row r="755" spans="1:2" x14ac:dyDescent="0.3">
      <c r="A755" s="5">
        <v>42758</v>
      </c>
      <c r="B755" s="7">
        <v>0</v>
      </c>
    </row>
    <row r="756" spans="1:2" x14ac:dyDescent="0.3">
      <c r="A756" s="5">
        <v>42759</v>
      </c>
      <c r="B756" s="7">
        <v>0</v>
      </c>
    </row>
    <row r="757" spans="1:2" x14ac:dyDescent="0.3">
      <c r="A757" s="5">
        <v>42760</v>
      </c>
      <c r="B757" s="7">
        <v>0</v>
      </c>
    </row>
    <row r="758" spans="1:2" x14ac:dyDescent="0.3">
      <c r="A758" s="5">
        <v>42761</v>
      </c>
      <c r="B758" s="7">
        <v>0</v>
      </c>
    </row>
    <row r="759" spans="1:2" x14ac:dyDescent="0.3">
      <c r="A759" s="5">
        <v>42762</v>
      </c>
      <c r="B759" s="7">
        <v>0</v>
      </c>
    </row>
    <row r="760" spans="1:2" x14ac:dyDescent="0.3">
      <c r="A760" s="5">
        <v>42763</v>
      </c>
      <c r="B760" s="7">
        <v>0</v>
      </c>
    </row>
    <row r="761" spans="1:2" x14ac:dyDescent="0.3">
      <c r="A761" s="5">
        <v>42764</v>
      </c>
      <c r="B761" s="7">
        <v>0</v>
      </c>
    </row>
    <row r="762" spans="1:2" x14ac:dyDescent="0.3">
      <c r="A762" s="5">
        <v>42765</v>
      </c>
      <c r="B762" s="7">
        <v>0</v>
      </c>
    </row>
    <row r="763" spans="1:2" x14ac:dyDescent="0.3">
      <c r="A763" s="5">
        <v>42766</v>
      </c>
      <c r="B763" s="7">
        <v>0</v>
      </c>
    </row>
    <row r="764" spans="1:2" x14ac:dyDescent="0.3">
      <c r="A764" s="5">
        <v>42767</v>
      </c>
      <c r="B764" s="7">
        <v>0</v>
      </c>
    </row>
    <row r="765" spans="1:2" x14ac:dyDescent="0.3">
      <c r="A765" s="5">
        <v>42768</v>
      </c>
      <c r="B765" s="7">
        <v>0</v>
      </c>
    </row>
    <row r="766" spans="1:2" x14ac:dyDescent="0.3">
      <c r="A766" s="5">
        <v>42769</v>
      </c>
      <c r="B766" s="7">
        <v>0</v>
      </c>
    </row>
    <row r="767" spans="1:2" x14ac:dyDescent="0.3">
      <c r="A767" s="5">
        <v>42770</v>
      </c>
      <c r="B767" s="7">
        <v>0</v>
      </c>
    </row>
    <row r="768" spans="1:2" x14ac:dyDescent="0.3">
      <c r="A768" s="5">
        <v>42771</v>
      </c>
      <c r="B768" s="7">
        <v>0</v>
      </c>
    </row>
    <row r="769" spans="1:2" x14ac:dyDescent="0.3">
      <c r="A769" s="5">
        <v>42772</v>
      </c>
      <c r="B769" s="7">
        <v>0</v>
      </c>
    </row>
    <row r="770" spans="1:2" x14ac:dyDescent="0.3">
      <c r="A770" s="5">
        <v>42773</v>
      </c>
      <c r="B770" s="7">
        <v>0</v>
      </c>
    </row>
    <row r="771" spans="1:2" x14ac:dyDescent="0.3">
      <c r="A771" s="5">
        <v>42774</v>
      </c>
      <c r="B771" s="7">
        <v>0</v>
      </c>
    </row>
    <row r="772" spans="1:2" x14ac:dyDescent="0.3">
      <c r="A772" s="5">
        <v>42775</v>
      </c>
      <c r="B772" s="7">
        <v>0</v>
      </c>
    </row>
    <row r="773" spans="1:2" x14ac:dyDescent="0.3">
      <c r="A773" s="5">
        <v>42776</v>
      </c>
      <c r="B773" s="7">
        <v>0</v>
      </c>
    </row>
    <row r="774" spans="1:2" x14ac:dyDescent="0.3">
      <c r="A774" s="5">
        <v>42777</v>
      </c>
      <c r="B774" s="7">
        <v>0</v>
      </c>
    </row>
    <row r="775" spans="1:2" x14ac:dyDescent="0.3">
      <c r="A775" s="5">
        <v>42778</v>
      </c>
      <c r="B775" s="7">
        <v>0</v>
      </c>
    </row>
    <row r="776" spans="1:2" x14ac:dyDescent="0.3">
      <c r="A776" s="5">
        <v>42779</v>
      </c>
      <c r="B776" s="7">
        <v>0</v>
      </c>
    </row>
    <row r="777" spans="1:2" x14ac:dyDescent="0.3">
      <c r="A777" s="5">
        <v>42780</v>
      </c>
      <c r="B777" s="7">
        <v>0</v>
      </c>
    </row>
    <row r="778" spans="1:2" x14ac:dyDescent="0.3">
      <c r="A778" s="5">
        <v>42781</v>
      </c>
      <c r="B778" s="7">
        <v>0</v>
      </c>
    </row>
    <row r="779" spans="1:2" x14ac:dyDescent="0.3">
      <c r="A779" s="5">
        <v>42782</v>
      </c>
      <c r="B779" s="7">
        <v>0</v>
      </c>
    </row>
    <row r="780" spans="1:2" x14ac:dyDescent="0.3">
      <c r="A780" s="5">
        <v>42783</v>
      </c>
      <c r="B780" s="7">
        <v>0</v>
      </c>
    </row>
    <row r="781" spans="1:2" x14ac:dyDescent="0.3">
      <c r="A781" s="5">
        <v>42784</v>
      </c>
      <c r="B781" s="7">
        <v>0</v>
      </c>
    </row>
    <row r="782" spans="1:2" x14ac:dyDescent="0.3">
      <c r="A782" s="5">
        <v>42785</v>
      </c>
      <c r="B782" s="7">
        <v>0</v>
      </c>
    </row>
    <row r="783" spans="1:2" x14ac:dyDescent="0.3">
      <c r="A783" s="5">
        <v>42786</v>
      </c>
      <c r="B783" s="7">
        <v>0</v>
      </c>
    </row>
    <row r="784" spans="1:2" x14ac:dyDescent="0.3">
      <c r="A784" s="5">
        <v>42787</v>
      </c>
      <c r="B784" s="7">
        <v>0</v>
      </c>
    </row>
    <row r="785" spans="1:2" x14ac:dyDescent="0.3">
      <c r="A785" s="5">
        <v>42788</v>
      </c>
      <c r="B785" s="7">
        <v>0</v>
      </c>
    </row>
    <row r="786" spans="1:2" x14ac:dyDescent="0.3">
      <c r="A786" s="5">
        <v>42789</v>
      </c>
      <c r="B786" s="7">
        <v>0</v>
      </c>
    </row>
    <row r="787" spans="1:2" x14ac:dyDescent="0.3">
      <c r="A787" s="5">
        <v>42790</v>
      </c>
      <c r="B787" s="7">
        <v>0</v>
      </c>
    </row>
    <row r="788" spans="1:2" x14ac:dyDescent="0.3">
      <c r="A788" s="5">
        <v>42791</v>
      </c>
      <c r="B788" s="7">
        <v>0</v>
      </c>
    </row>
    <row r="789" spans="1:2" x14ac:dyDescent="0.3">
      <c r="A789" s="5">
        <v>42792</v>
      </c>
      <c r="B789" s="7">
        <v>0</v>
      </c>
    </row>
    <row r="790" spans="1:2" x14ac:dyDescent="0.3">
      <c r="A790" s="5">
        <v>42793</v>
      </c>
      <c r="B790" s="7">
        <v>0</v>
      </c>
    </row>
    <row r="791" spans="1:2" x14ac:dyDescent="0.3">
      <c r="A791" s="5">
        <v>42794</v>
      </c>
      <c r="B791" s="7">
        <v>0</v>
      </c>
    </row>
    <row r="792" spans="1:2" x14ac:dyDescent="0.3">
      <c r="A792" s="5">
        <v>42795</v>
      </c>
      <c r="B792" s="7">
        <v>0</v>
      </c>
    </row>
    <row r="793" spans="1:2" x14ac:dyDescent="0.3">
      <c r="A793" s="5">
        <v>42796</v>
      </c>
      <c r="B793" s="7">
        <v>0</v>
      </c>
    </row>
    <row r="794" spans="1:2" x14ac:dyDescent="0.3">
      <c r="A794" s="5">
        <v>42797</v>
      </c>
      <c r="B794" s="7">
        <v>0</v>
      </c>
    </row>
    <row r="795" spans="1:2" x14ac:dyDescent="0.3">
      <c r="A795" s="5">
        <v>42798</v>
      </c>
      <c r="B795" s="7">
        <v>0</v>
      </c>
    </row>
    <row r="796" spans="1:2" x14ac:dyDescent="0.3">
      <c r="A796" s="5">
        <v>42799</v>
      </c>
      <c r="B796" s="7">
        <v>0</v>
      </c>
    </row>
    <row r="797" spans="1:2" x14ac:dyDescent="0.3">
      <c r="A797" s="5">
        <v>42800</v>
      </c>
      <c r="B797" s="7">
        <v>0</v>
      </c>
    </row>
    <row r="798" spans="1:2" x14ac:dyDescent="0.3">
      <c r="A798" s="5">
        <v>42801</v>
      </c>
      <c r="B798" s="7">
        <v>0</v>
      </c>
    </row>
    <row r="799" spans="1:2" x14ac:dyDescent="0.3">
      <c r="A799" s="5">
        <v>42802</v>
      </c>
      <c r="B799" s="7">
        <v>0</v>
      </c>
    </row>
    <row r="800" spans="1:2" x14ac:dyDescent="0.3">
      <c r="A800" s="5">
        <v>42803</v>
      </c>
      <c r="B800" s="7">
        <v>0</v>
      </c>
    </row>
    <row r="801" spans="1:2" x14ac:dyDescent="0.3">
      <c r="A801" s="5">
        <v>42804</v>
      </c>
      <c r="B801" s="7">
        <v>0</v>
      </c>
    </row>
    <row r="802" spans="1:2" x14ac:dyDescent="0.3">
      <c r="A802" s="5">
        <v>42805</v>
      </c>
      <c r="B802" s="7">
        <v>63.44</v>
      </c>
    </row>
    <row r="803" spans="1:2" x14ac:dyDescent="0.3">
      <c r="A803" s="5">
        <v>42806</v>
      </c>
      <c r="B803" s="7">
        <v>0</v>
      </c>
    </row>
    <row r="804" spans="1:2" x14ac:dyDescent="0.3">
      <c r="A804" s="5">
        <v>42807</v>
      </c>
      <c r="B804" s="7">
        <v>0</v>
      </c>
    </row>
    <row r="805" spans="1:2" x14ac:dyDescent="0.3">
      <c r="A805" s="5">
        <v>42808</v>
      </c>
      <c r="B805" s="7">
        <v>0</v>
      </c>
    </row>
    <row r="806" spans="1:2" x14ac:dyDescent="0.3">
      <c r="A806" s="5">
        <v>42809</v>
      </c>
      <c r="B806" s="7">
        <v>0</v>
      </c>
    </row>
    <row r="807" spans="1:2" x14ac:dyDescent="0.3">
      <c r="A807" s="5">
        <v>42810</v>
      </c>
      <c r="B807" s="7">
        <v>0</v>
      </c>
    </row>
    <row r="808" spans="1:2" x14ac:dyDescent="0.3">
      <c r="A808" s="5">
        <v>42811</v>
      </c>
      <c r="B808" s="7">
        <v>0</v>
      </c>
    </row>
    <row r="809" spans="1:2" x14ac:dyDescent="0.3">
      <c r="A809" s="5">
        <v>42812</v>
      </c>
      <c r="B809" s="7">
        <v>0</v>
      </c>
    </row>
    <row r="810" spans="1:2" x14ac:dyDescent="0.3">
      <c r="A810" s="5">
        <v>42813</v>
      </c>
      <c r="B810" s="7">
        <v>0</v>
      </c>
    </row>
    <row r="811" spans="1:2" x14ac:dyDescent="0.3">
      <c r="A811" s="5">
        <v>42814</v>
      </c>
      <c r="B811" s="7">
        <v>0</v>
      </c>
    </row>
    <row r="812" spans="1:2" x14ac:dyDescent="0.3">
      <c r="A812" s="5">
        <v>42815</v>
      </c>
      <c r="B812" s="7">
        <v>0</v>
      </c>
    </row>
    <row r="813" spans="1:2" x14ac:dyDescent="0.3">
      <c r="A813" s="5">
        <v>42816</v>
      </c>
      <c r="B813" s="7">
        <v>0</v>
      </c>
    </row>
    <row r="814" spans="1:2" x14ac:dyDescent="0.3">
      <c r="A814" s="5">
        <v>42817</v>
      </c>
      <c r="B814" s="7">
        <v>0</v>
      </c>
    </row>
    <row r="815" spans="1:2" x14ac:dyDescent="0.3">
      <c r="A815" s="5">
        <v>42818</v>
      </c>
      <c r="B815" s="7">
        <v>0</v>
      </c>
    </row>
    <row r="816" spans="1:2" x14ac:dyDescent="0.3">
      <c r="A816" s="5">
        <v>42819</v>
      </c>
      <c r="B816" s="7">
        <v>0</v>
      </c>
    </row>
    <row r="817" spans="1:2" x14ac:dyDescent="0.3">
      <c r="A817" s="5">
        <v>42820</v>
      </c>
      <c r="B817" s="7">
        <v>0</v>
      </c>
    </row>
    <row r="818" spans="1:2" x14ac:dyDescent="0.3">
      <c r="A818" s="5">
        <v>42821</v>
      </c>
      <c r="B818" s="7">
        <v>0</v>
      </c>
    </row>
    <row r="819" spans="1:2" x14ac:dyDescent="0.3">
      <c r="A819" s="5">
        <v>42822</v>
      </c>
      <c r="B819" s="7">
        <v>0</v>
      </c>
    </row>
    <row r="820" spans="1:2" x14ac:dyDescent="0.3">
      <c r="A820" s="5">
        <v>42823</v>
      </c>
      <c r="B820" s="7">
        <v>0</v>
      </c>
    </row>
    <row r="821" spans="1:2" x14ac:dyDescent="0.3">
      <c r="A821" s="5">
        <v>42824</v>
      </c>
      <c r="B821" s="7">
        <v>0</v>
      </c>
    </row>
    <row r="822" spans="1:2" x14ac:dyDescent="0.3">
      <c r="A822" s="5">
        <v>42825</v>
      </c>
      <c r="B822" s="7">
        <v>0</v>
      </c>
    </row>
    <row r="823" spans="1:2" x14ac:dyDescent="0.3">
      <c r="A823" s="5">
        <v>42826</v>
      </c>
      <c r="B823" s="7">
        <v>0</v>
      </c>
    </row>
    <row r="824" spans="1:2" x14ac:dyDescent="0.3">
      <c r="A824" s="5">
        <v>42827</v>
      </c>
      <c r="B824" s="7">
        <v>0</v>
      </c>
    </row>
    <row r="825" spans="1:2" x14ac:dyDescent="0.3">
      <c r="A825" s="5">
        <v>42828</v>
      </c>
      <c r="B825" s="7">
        <v>0</v>
      </c>
    </row>
    <row r="826" spans="1:2" x14ac:dyDescent="0.3">
      <c r="A826" s="5">
        <v>42829</v>
      </c>
      <c r="B826" s="7">
        <v>0</v>
      </c>
    </row>
    <row r="827" spans="1:2" x14ac:dyDescent="0.3">
      <c r="A827" s="5">
        <v>42830</v>
      </c>
      <c r="B827" s="7">
        <v>158.36799999999999</v>
      </c>
    </row>
    <row r="828" spans="1:2" x14ac:dyDescent="0.3">
      <c r="A828" s="5">
        <v>42831</v>
      </c>
      <c r="B828" s="7">
        <v>0</v>
      </c>
    </row>
    <row r="829" spans="1:2" x14ac:dyDescent="0.3">
      <c r="A829" s="5">
        <v>42832</v>
      </c>
      <c r="B829" s="7">
        <v>0</v>
      </c>
    </row>
    <row r="830" spans="1:2" x14ac:dyDescent="0.3">
      <c r="A830" s="5">
        <v>42833</v>
      </c>
      <c r="B830" s="7">
        <v>0</v>
      </c>
    </row>
    <row r="831" spans="1:2" x14ac:dyDescent="0.3">
      <c r="A831" s="5">
        <v>42834</v>
      </c>
      <c r="B831" s="7">
        <v>0</v>
      </c>
    </row>
    <row r="832" spans="1:2" x14ac:dyDescent="0.3">
      <c r="A832" s="5">
        <v>42835</v>
      </c>
      <c r="B832" s="7">
        <v>0</v>
      </c>
    </row>
    <row r="833" spans="1:2" x14ac:dyDescent="0.3">
      <c r="A833" s="5">
        <v>42836</v>
      </c>
      <c r="B833" s="7">
        <v>0</v>
      </c>
    </row>
    <row r="834" spans="1:2" x14ac:dyDescent="0.3">
      <c r="A834" s="5">
        <v>42837</v>
      </c>
      <c r="B834" s="7">
        <v>0</v>
      </c>
    </row>
    <row r="835" spans="1:2" x14ac:dyDescent="0.3">
      <c r="A835" s="5">
        <v>42838</v>
      </c>
      <c r="B835" s="7">
        <v>0</v>
      </c>
    </row>
    <row r="836" spans="1:2" x14ac:dyDescent="0.3">
      <c r="A836" s="5">
        <v>42839</v>
      </c>
      <c r="B836" s="7">
        <v>0</v>
      </c>
    </row>
    <row r="837" spans="1:2" x14ac:dyDescent="0.3">
      <c r="A837" s="5">
        <v>42840</v>
      </c>
      <c r="B837" s="7">
        <v>0</v>
      </c>
    </row>
    <row r="838" spans="1:2" x14ac:dyDescent="0.3">
      <c r="A838" s="5">
        <v>42841</v>
      </c>
      <c r="B838" s="7">
        <v>0</v>
      </c>
    </row>
    <row r="839" spans="1:2" x14ac:dyDescent="0.3">
      <c r="A839" s="5">
        <v>42842</v>
      </c>
      <c r="B839" s="7">
        <v>0</v>
      </c>
    </row>
    <row r="840" spans="1:2" x14ac:dyDescent="0.3">
      <c r="A840" s="5">
        <v>42843</v>
      </c>
      <c r="B840" s="7">
        <v>0</v>
      </c>
    </row>
    <row r="841" spans="1:2" x14ac:dyDescent="0.3">
      <c r="A841" s="5">
        <v>42844</v>
      </c>
      <c r="B841" s="7">
        <v>0</v>
      </c>
    </row>
    <row r="842" spans="1:2" x14ac:dyDescent="0.3">
      <c r="A842" s="5">
        <v>42845</v>
      </c>
      <c r="B842" s="7">
        <v>0</v>
      </c>
    </row>
    <row r="843" spans="1:2" x14ac:dyDescent="0.3">
      <c r="A843" s="5">
        <v>42846</v>
      </c>
      <c r="B843" s="7">
        <v>0</v>
      </c>
    </row>
    <row r="844" spans="1:2" x14ac:dyDescent="0.3">
      <c r="A844" s="5">
        <v>42847</v>
      </c>
      <c r="B844" s="7">
        <v>0</v>
      </c>
    </row>
    <row r="845" spans="1:2" x14ac:dyDescent="0.3">
      <c r="A845" s="5">
        <v>42848</v>
      </c>
      <c r="B845" s="7">
        <v>0</v>
      </c>
    </row>
    <row r="846" spans="1:2" x14ac:dyDescent="0.3">
      <c r="A846" s="5">
        <v>42849</v>
      </c>
      <c r="B846" s="7">
        <v>0</v>
      </c>
    </row>
    <row r="847" spans="1:2" x14ac:dyDescent="0.3">
      <c r="A847" s="5">
        <v>42850</v>
      </c>
      <c r="B847" s="7">
        <v>0</v>
      </c>
    </row>
    <row r="848" spans="1:2" x14ac:dyDescent="0.3">
      <c r="A848" s="5">
        <v>42851</v>
      </c>
      <c r="B848" s="7">
        <v>0</v>
      </c>
    </row>
    <row r="849" spans="1:2" x14ac:dyDescent="0.3">
      <c r="A849" s="5">
        <v>42852</v>
      </c>
      <c r="B849" s="7">
        <v>0</v>
      </c>
    </row>
    <row r="850" spans="1:2" x14ac:dyDescent="0.3">
      <c r="A850" s="5">
        <v>42853</v>
      </c>
      <c r="B850" s="7">
        <v>0</v>
      </c>
    </row>
    <row r="851" spans="1:2" x14ac:dyDescent="0.3">
      <c r="A851" s="5">
        <v>42854</v>
      </c>
      <c r="B851" s="7">
        <v>0</v>
      </c>
    </row>
    <row r="852" spans="1:2" x14ac:dyDescent="0.3">
      <c r="A852" s="5">
        <v>42855</v>
      </c>
      <c r="B852" s="7">
        <v>0</v>
      </c>
    </row>
    <row r="853" spans="1:2" x14ac:dyDescent="0.3">
      <c r="A853" s="5">
        <v>42856</v>
      </c>
      <c r="B853" s="7">
        <v>0</v>
      </c>
    </row>
    <row r="854" spans="1:2" x14ac:dyDescent="0.3">
      <c r="A854" s="5">
        <v>42857</v>
      </c>
      <c r="B854" s="7">
        <v>0</v>
      </c>
    </row>
    <row r="855" spans="1:2" x14ac:dyDescent="0.3">
      <c r="A855" s="5">
        <v>42858</v>
      </c>
      <c r="B855" s="7">
        <v>0</v>
      </c>
    </row>
    <row r="856" spans="1:2" x14ac:dyDescent="0.3">
      <c r="A856" s="5">
        <v>42859</v>
      </c>
      <c r="B856" s="7">
        <v>0</v>
      </c>
    </row>
    <row r="857" spans="1:2" x14ac:dyDescent="0.3">
      <c r="A857" s="5">
        <v>42860</v>
      </c>
      <c r="B857" s="7">
        <v>0</v>
      </c>
    </row>
    <row r="858" spans="1:2" x14ac:dyDescent="0.3">
      <c r="A858" s="5">
        <v>42861</v>
      </c>
      <c r="B858" s="7">
        <v>0</v>
      </c>
    </row>
    <row r="859" spans="1:2" x14ac:dyDescent="0.3">
      <c r="A859" s="5">
        <v>42862</v>
      </c>
      <c r="B859" s="7">
        <v>0</v>
      </c>
    </row>
    <row r="860" spans="1:2" x14ac:dyDescent="0.3">
      <c r="A860" s="5">
        <v>42863</v>
      </c>
      <c r="B860" s="7">
        <v>0</v>
      </c>
    </row>
    <row r="861" spans="1:2" x14ac:dyDescent="0.3">
      <c r="A861" s="5">
        <v>42864</v>
      </c>
      <c r="B861" s="7">
        <v>0</v>
      </c>
    </row>
    <row r="862" spans="1:2" x14ac:dyDescent="0.3">
      <c r="A862" s="5">
        <v>42865</v>
      </c>
      <c r="B862" s="7">
        <v>0</v>
      </c>
    </row>
    <row r="863" spans="1:2" x14ac:dyDescent="0.3">
      <c r="A863" s="5">
        <v>42866</v>
      </c>
      <c r="B863" s="7">
        <v>0</v>
      </c>
    </row>
    <row r="864" spans="1:2" x14ac:dyDescent="0.3">
      <c r="A864" s="5">
        <v>42867</v>
      </c>
      <c r="B864" s="7">
        <v>0</v>
      </c>
    </row>
    <row r="865" spans="1:2" x14ac:dyDescent="0.3">
      <c r="A865" s="5">
        <v>42868</v>
      </c>
      <c r="B865" s="7">
        <v>0</v>
      </c>
    </row>
    <row r="866" spans="1:2" x14ac:dyDescent="0.3">
      <c r="A866" s="5">
        <v>42869</v>
      </c>
      <c r="B866" s="7">
        <v>0</v>
      </c>
    </row>
    <row r="867" spans="1:2" x14ac:dyDescent="0.3">
      <c r="A867" s="5">
        <v>42870</v>
      </c>
      <c r="B867" s="7">
        <v>0</v>
      </c>
    </row>
    <row r="868" spans="1:2" x14ac:dyDescent="0.3">
      <c r="A868" s="5">
        <v>42871</v>
      </c>
      <c r="B868" s="7">
        <v>0</v>
      </c>
    </row>
    <row r="869" spans="1:2" x14ac:dyDescent="0.3">
      <c r="A869" s="5">
        <v>42872</v>
      </c>
      <c r="B869" s="7">
        <v>0</v>
      </c>
    </row>
    <row r="870" spans="1:2" x14ac:dyDescent="0.3">
      <c r="A870" s="5">
        <v>42873</v>
      </c>
      <c r="B870" s="7">
        <v>0</v>
      </c>
    </row>
    <row r="871" spans="1:2" x14ac:dyDescent="0.3">
      <c r="A871" s="5">
        <v>42874</v>
      </c>
      <c r="B871" s="7">
        <v>0</v>
      </c>
    </row>
    <row r="872" spans="1:2" x14ac:dyDescent="0.3">
      <c r="A872" s="5">
        <v>42875</v>
      </c>
      <c r="B872" s="7">
        <v>0</v>
      </c>
    </row>
    <row r="873" spans="1:2" x14ac:dyDescent="0.3">
      <c r="A873" s="5">
        <v>42876</v>
      </c>
      <c r="B873" s="7">
        <v>0</v>
      </c>
    </row>
    <row r="874" spans="1:2" x14ac:dyDescent="0.3">
      <c r="A874" s="5">
        <v>42877</v>
      </c>
      <c r="B874" s="7">
        <v>0</v>
      </c>
    </row>
    <row r="875" spans="1:2" x14ac:dyDescent="0.3">
      <c r="A875" s="5">
        <v>42878</v>
      </c>
      <c r="B875" s="7">
        <v>0</v>
      </c>
    </row>
    <row r="876" spans="1:2" x14ac:dyDescent="0.3">
      <c r="A876" s="5">
        <v>42879</v>
      </c>
      <c r="B876" s="7">
        <v>0</v>
      </c>
    </row>
    <row r="877" spans="1:2" x14ac:dyDescent="0.3">
      <c r="A877" s="5">
        <v>42880</v>
      </c>
      <c r="B877" s="7">
        <v>0</v>
      </c>
    </row>
    <row r="878" spans="1:2" x14ac:dyDescent="0.3">
      <c r="A878" s="5">
        <v>42881</v>
      </c>
      <c r="B878" s="7">
        <v>0</v>
      </c>
    </row>
    <row r="879" spans="1:2" x14ac:dyDescent="0.3">
      <c r="A879" s="5">
        <v>42882</v>
      </c>
      <c r="B879" s="7">
        <v>0</v>
      </c>
    </row>
    <row r="880" spans="1:2" x14ac:dyDescent="0.3">
      <c r="A880" s="5">
        <v>42883</v>
      </c>
      <c r="B880" s="7">
        <v>0</v>
      </c>
    </row>
    <row r="881" spans="1:2" x14ac:dyDescent="0.3">
      <c r="A881" s="5">
        <v>42884</v>
      </c>
      <c r="B881" s="7">
        <v>0</v>
      </c>
    </row>
    <row r="882" spans="1:2" x14ac:dyDescent="0.3">
      <c r="A882" s="5">
        <v>42885</v>
      </c>
      <c r="B882" s="7">
        <v>0</v>
      </c>
    </row>
    <row r="883" spans="1:2" x14ac:dyDescent="0.3">
      <c r="A883" s="5">
        <v>42886</v>
      </c>
      <c r="B883" s="7">
        <v>0</v>
      </c>
    </row>
    <row r="884" spans="1:2" x14ac:dyDescent="0.3">
      <c r="A884" s="5">
        <v>42887</v>
      </c>
      <c r="B884" s="7">
        <v>0</v>
      </c>
    </row>
    <row r="885" spans="1:2" x14ac:dyDescent="0.3">
      <c r="A885" s="5">
        <v>42888</v>
      </c>
      <c r="B885" s="7">
        <v>0</v>
      </c>
    </row>
    <row r="886" spans="1:2" x14ac:dyDescent="0.3">
      <c r="A886" s="5">
        <v>42889</v>
      </c>
      <c r="B886" s="7">
        <v>0</v>
      </c>
    </row>
    <row r="887" spans="1:2" x14ac:dyDescent="0.3">
      <c r="A887" s="5">
        <v>42890</v>
      </c>
      <c r="B887" s="7">
        <v>75.88</v>
      </c>
    </row>
    <row r="888" spans="1:2" x14ac:dyDescent="0.3">
      <c r="A888" s="5">
        <v>42891</v>
      </c>
      <c r="B888" s="7">
        <v>0</v>
      </c>
    </row>
    <row r="889" spans="1:2" x14ac:dyDescent="0.3">
      <c r="A889" s="5">
        <v>42892</v>
      </c>
      <c r="B889" s="7">
        <v>0</v>
      </c>
    </row>
    <row r="890" spans="1:2" x14ac:dyDescent="0.3">
      <c r="A890" s="5">
        <v>42893</v>
      </c>
      <c r="B890" s="7">
        <v>0</v>
      </c>
    </row>
    <row r="891" spans="1:2" x14ac:dyDescent="0.3">
      <c r="A891" s="5">
        <v>42894</v>
      </c>
      <c r="B891" s="7">
        <v>0</v>
      </c>
    </row>
    <row r="892" spans="1:2" x14ac:dyDescent="0.3">
      <c r="A892" s="5">
        <v>42895</v>
      </c>
      <c r="B892" s="7">
        <v>0</v>
      </c>
    </row>
    <row r="893" spans="1:2" x14ac:dyDescent="0.3">
      <c r="A893" s="5">
        <v>42896</v>
      </c>
      <c r="B893" s="7">
        <v>0</v>
      </c>
    </row>
    <row r="894" spans="1:2" x14ac:dyDescent="0.3">
      <c r="A894" s="5">
        <v>42897</v>
      </c>
      <c r="B894" s="7">
        <v>0</v>
      </c>
    </row>
    <row r="895" spans="1:2" x14ac:dyDescent="0.3">
      <c r="A895" s="5">
        <v>42898</v>
      </c>
      <c r="B895" s="7">
        <v>239.52</v>
      </c>
    </row>
    <row r="896" spans="1:2" x14ac:dyDescent="0.3">
      <c r="A896" s="5">
        <v>42899</v>
      </c>
      <c r="B896" s="7">
        <v>0</v>
      </c>
    </row>
    <row r="897" spans="1:2" x14ac:dyDescent="0.3">
      <c r="A897" s="5">
        <v>42900</v>
      </c>
      <c r="B897" s="7">
        <v>0</v>
      </c>
    </row>
    <row r="898" spans="1:2" x14ac:dyDescent="0.3">
      <c r="A898" s="5">
        <v>42901</v>
      </c>
      <c r="B898" s="7">
        <v>0</v>
      </c>
    </row>
    <row r="899" spans="1:2" x14ac:dyDescent="0.3">
      <c r="A899" s="5">
        <v>42902</v>
      </c>
      <c r="B899" s="7">
        <v>0</v>
      </c>
    </row>
    <row r="900" spans="1:2" x14ac:dyDescent="0.3">
      <c r="A900" s="5">
        <v>42903</v>
      </c>
      <c r="B900" s="7">
        <v>655.09</v>
      </c>
    </row>
    <row r="901" spans="1:2" x14ac:dyDescent="0.3">
      <c r="A901" s="5">
        <v>42904</v>
      </c>
      <c r="B901" s="7">
        <v>0</v>
      </c>
    </row>
    <row r="902" spans="1:2" x14ac:dyDescent="0.3">
      <c r="A902" s="5">
        <v>42905</v>
      </c>
      <c r="B902" s="7">
        <v>0</v>
      </c>
    </row>
    <row r="903" spans="1:2" x14ac:dyDescent="0.3">
      <c r="A903" s="5">
        <v>42906</v>
      </c>
      <c r="B903" s="7">
        <v>66.8</v>
      </c>
    </row>
    <row r="904" spans="1:2" x14ac:dyDescent="0.3">
      <c r="A904" s="5">
        <v>42907</v>
      </c>
      <c r="B904" s="7">
        <v>0</v>
      </c>
    </row>
    <row r="905" spans="1:2" x14ac:dyDescent="0.3">
      <c r="A905" s="5">
        <v>42908</v>
      </c>
      <c r="B905" s="7">
        <v>0</v>
      </c>
    </row>
    <row r="906" spans="1:2" x14ac:dyDescent="0.3">
      <c r="A906" s="5">
        <v>42909</v>
      </c>
      <c r="B906" s="7">
        <v>0</v>
      </c>
    </row>
    <row r="907" spans="1:2" x14ac:dyDescent="0.3">
      <c r="A907" s="5">
        <v>42910</v>
      </c>
      <c r="B907" s="7">
        <v>0</v>
      </c>
    </row>
    <row r="908" spans="1:2" x14ac:dyDescent="0.3">
      <c r="A908" s="5">
        <v>42911</v>
      </c>
      <c r="B908" s="7">
        <v>0</v>
      </c>
    </row>
    <row r="909" spans="1:2" x14ac:dyDescent="0.3">
      <c r="A909" s="5">
        <v>42912</v>
      </c>
      <c r="B909" s="7">
        <v>0</v>
      </c>
    </row>
    <row r="910" spans="1:2" x14ac:dyDescent="0.3">
      <c r="A910" s="5">
        <v>42913</v>
      </c>
      <c r="B910" s="7">
        <v>0</v>
      </c>
    </row>
    <row r="911" spans="1:2" x14ac:dyDescent="0.3">
      <c r="A911" s="5">
        <v>42914</v>
      </c>
      <c r="B911" s="7">
        <v>0</v>
      </c>
    </row>
    <row r="912" spans="1:2" x14ac:dyDescent="0.3">
      <c r="A912" s="5">
        <v>42915</v>
      </c>
      <c r="B912" s="7">
        <v>0</v>
      </c>
    </row>
    <row r="913" spans="1:2" x14ac:dyDescent="0.3">
      <c r="A913" s="5">
        <v>42916</v>
      </c>
      <c r="B913" s="7">
        <v>0</v>
      </c>
    </row>
    <row r="914" spans="1:2" x14ac:dyDescent="0.3">
      <c r="A914" s="5">
        <v>42917</v>
      </c>
      <c r="B914" s="7">
        <v>0</v>
      </c>
    </row>
    <row r="915" spans="1:2" x14ac:dyDescent="0.3">
      <c r="A915" s="5">
        <v>42918</v>
      </c>
      <c r="B915" s="7">
        <v>0</v>
      </c>
    </row>
    <row r="916" spans="1:2" x14ac:dyDescent="0.3">
      <c r="A916" s="5">
        <v>42919</v>
      </c>
      <c r="B916" s="7">
        <v>0</v>
      </c>
    </row>
    <row r="917" spans="1:2" x14ac:dyDescent="0.3">
      <c r="A917" s="5">
        <v>42920</v>
      </c>
      <c r="B917" s="7">
        <v>0</v>
      </c>
    </row>
    <row r="918" spans="1:2" x14ac:dyDescent="0.3">
      <c r="A918" s="5">
        <v>42921</v>
      </c>
      <c r="B918" s="7">
        <v>0</v>
      </c>
    </row>
    <row r="919" spans="1:2" x14ac:dyDescent="0.3">
      <c r="A919" s="5">
        <v>42922</v>
      </c>
      <c r="B919" s="7">
        <v>0</v>
      </c>
    </row>
    <row r="920" spans="1:2" x14ac:dyDescent="0.3">
      <c r="A920" s="5">
        <v>42923</v>
      </c>
      <c r="B920" s="7">
        <v>0</v>
      </c>
    </row>
    <row r="921" spans="1:2" x14ac:dyDescent="0.3">
      <c r="A921" s="5">
        <v>42924</v>
      </c>
      <c r="B921" s="7">
        <v>0</v>
      </c>
    </row>
    <row r="922" spans="1:2" x14ac:dyDescent="0.3">
      <c r="A922" s="5">
        <v>42925</v>
      </c>
      <c r="B922" s="7">
        <v>0</v>
      </c>
    </row>
    <row r="923" spans="1:2" x14ac:dyDescent="0.3">
      <c r="A923" s="5">
        <v>42926</v>
      </c>
      <c r="B923" s="7">
        <v>0</v>
      </c>
    </row>
    <row r="924" spans="1:2" x14ac:dyDescent="0.3">
      <c r="A924" s="5">
        <v>42927</v>
      </c>
      <c r="B924" s="7">
        <v>0</v>
      </c>
    </row>
    <row r="925" spans="1:2" x14ac:dyDescent="0.3">
      <c r="A925" s="5">
        <v>42928</v>
      </c>
      <c r="B925" s="7">
        <v>0</v>
      </c>
    </row>
    <row r="926" spans="1:2" x14ac:dyDescent="0.3">
      <c r="A926" s="5">
        <v>42929</v>
      </c>
      <c r="B926" s="7">
        <v>0</v>
      </c>
    </row>
    <row r="927" spans="1:2" x14ac:dyDescent="0.3">
      <c r="A927" s="5">
        <v>42930</v>
      </c>
      <c r="B927" s="7">
        <v>0</v>
      </c>
    </row>
    <row r="928" spans="1:2" x14ac:dyDescent="0.3">
      <c r="A928" s="5">
        <v>42931</v>
      </c>
      <c r="B928" s="7">
        <v>0</v>
      </c>
    </row>
    <row r="929" spans="1:2" x14ac:dyDescent="0.3">
      <c r="A929" s="5">
        <v>42932</v>
      </c>
      <c r="B929" s="7">
        <v>0</v>
      </c>
    </row>
    <row r="930" spans="1:2" x14ac:dyDescent="0.3">
      <c r="A930" s="5">
        <v>42933</v>
      </c>
      <c r="B930" s="7">
        <v>77.88</v>
      </c>
    </row>
    <row r="931" spans="1:2" x14ac:dyDescent="0.3">
      <c r="A931" s="5">
        <v>42934</v>
      </c>
      <c r="B931" s="7">
        <v>0</v>
      </c>
    </row>
    <row r="932" spans="1:2" x14ac:dyDescent="0.3">
      <c r="A932" s="5">
        <v>42935</v>
      </c>
      <c r="B932" s="7">
        <v>0</v>
      </c>
    </row>
    <row r="933" spans="1:2" x14ac:dyDescent="0.3">
      <c r="A933" s="5">
        <v>42936</v>
      </c>
      <c r="B933" s="7">
        <v>0</v>
      </c>
    </row>
    <row r="934" spans="1:2" x14ac:dyDescent="0.3">
      <c r="A934" s="5">
        <v>42937</v>
      </c>
      <c r="B934" s="7">
        <v>0</v>
      </c>
    </row>
    <row r="935" spans="1:2" x14ac:dyDescent="0.3">
      <c r="A935" s="5">
        <v>42938</v>
      </c>
      <c r="B935" s="7">
        <v>0</v>
      </c>
    </row>
    <row r="936" spans="1:2" x14ac:dyDescent="0.3">
      <c r="A936" s="5">
        <v>42939</v>
      </c>
      <c r="B936" s="7">
        <v>0</v>
      </c>
    </row>
    <row r="937" spans="1:2" x14ac:dyDescent="0.3">
      <c r="A937" s="5">
        <v>42940</v>
      </c>
      <c r="B937" s="7">
        <v>0</v>
      </c>
    </row>
    <row r="938" spans="1:2" x14ac:dyDescent="0.3">
      <c r="A938" s="5">
        <v>42941</v>
      </c>
      <c r="B938" s="7">
        <v>0</v>
      </c>
    </row>
    <row r="939" spans="1:2" x14ac:dyDescent="0.3">
      <c r="A939" s="5">
        <v>42942</v>
      </c>
      <c r="B939" s="7">
        <v>0</v>
      </c>
    </row>
    <row r="940" spans="1:2" x14ac:dyDescent="0.3">
      <c r="A940" s="5">
        <v>42943</v>
      </c>
      <c r="B940" s="7">
        <v>0</v>
      </c>
    </row>
    <row r="941" spans="1:2" x14ac:dyDescent="0.3">
      <c r="A941" s="5">
        <v>42944</v>
      </c>
      <c r="B941" s="7">
        <v>0</v>
      </c>
    </row>
    <row r="942" spans="1:2" x14ac:dyDescent="0.3">
      <c r="A942" s="5">
        <v>42945</v>
      </c>
      <c r="B942" s="7">
        <v>0</v>
      </c>
    </row>
    <row r="943" spans="1:2" x14ac:dyDescent="0.3">
      <c r="A943" s="5">
        <v>42946</v>
      </c>
      <c r="B943" s="7">
        <v>0</v>
      </c>
    </row>
    <row r="944" spans="1:2" x14ac:dyDescent="0.3">
      <c r="A944" s="5">
        <v>42947</v>
      </c>
      <c r="B944" s="7">
        <v>0</v>
      </c>
    </row>
    <row r="945" spans="1:2" x14ac:dyDescent="0.3">
      <c r="A945" s="5">
        <v>42948</v>
      </c>
      <c r="B945" s="7">
        <v>0</v>
      </c>
    </row>
    <row r="946" spans="1:2" x14ac:dyDescent="0.3">
      <c r="A946" s="5">
        <v>42949</v>
      </c>
      <c r="B946" s="7">
        <v>0</v>
      </c>
    </row>
    <row r="947" spans="1:2" x14ac:dyDescent="0.3">
      <c r="A947" s="5">
        <v>42950</v>
      </c>
      <c r="B947" s="7">
        <v>0</v>
      </c>
    </row>
    <row r="948" spans="1:2" x14ac:dyDescent="0.3">
      <c r="A948" s="5">
        <v>42951</v>
      </c>
      <c r="B948" s="7">
        <v>0</v>
      </c>
    </row>
    <row r="949" spans="1:2" x14ac:dyDescent="0.3">
      <c r="A949" s="5">
        <v>42952</v>
      </c>
      <c r="B949" s="7">
        <v>0</v>
      </c>
    </row>
    <row r="950" spans="1:2" x14ac:dyDescent="0.3">
      <c r="A950" s="5">
        <v>42953</v>
      </c>
      <c r="B950" s="7">
        <v>0</v>
      </c>
    </row>
    <row r="951" spans="1:2" x14ac:dyDescent="0.3">
      <c r="A951" s="5">
        <v>42954</v>
      </c>
      <c r="B951" s="7">
        <v>0</v>
      </c>
    </row>
    <row r="952" spans="1:2" x14ac:dyDescent="0.3">
      <c r="A952" s="5">
        <v>42955</v>
      </c>
      <c r="B952" s="7">
        <v>0</v>
      </c>
    </row>
    <row r="953" spans="1:2" x14ac:dyDescent="0.3">
      <c r="A953" s="5">
        <v>42956</v>
      </c>
      <c r="B953" s="7">
        <v>0</v>
      </c>
    </row>
    <row r="954" spans="1:2" x14ac:dyDescent="0.3">
      <c r="A954" s="5">
        <v>42957</v>
      </c>
      <c r="B954" s="7">
        <v>0</v>
      </c>
    </row>
    <row r="955" spans="1:2" x14ac:dyDescent="0.3">
      <c r="A955" s="5">
        <v>42958</v>
      </c>
      <c r="B955" s="7">
        <v>0</v>
      </c>
    </row>
    <row r="956" spans="1:2" x14ac:dyDescent="0.3">
      <c r="A956" s="5">
        <v>42959</v>
      </c>
      <c r="B956" s="7">
        <v>0</v>
      </c>
    </row>
    <row r="957" spans="1:2" x14ac:dyDescent="0.3">
      <c r="A957" s="5">
        <v>42960</v>
      </c>
      <c r="B957" s="7">
        <v>0</v>
      </c>
    </row>
    <row r="958" spans="1:2" x14ac:dyDescent="0.3">
      <c r="A958" s="5">
        <v>42961</v>
      </c>
      <c r="B958" s="7">
        <v>0</v>
      </c>
    </row>
    <row r="959" spans="1:2" x14ac:dyDescent="0.3">
      <c r="A959" s="5">
        <v>42962</v>
      </c>
      <c r="B959" s="7">
        <v>0</v>
      </c>
    </row>
    <row r="960" spans="1:2" x14ac:dyDescent="0.3">
      <c r="A960" s="5">
        <v>42963</v>
      </c>
      <c r="B960" s="7">
        <v>0</v>
      </c>
    </row>
    <row r="961" spans="1:2" x14ac:dyDescent="0.3">
      <c r="A961" s="5">
        <v>42964</v>
      </c>
      <c r="B961" s="7">
        <v>0</v>
      </c>
    </row>
    <row r="962" spans="1:2" x14ac:dyDescent="0.3">
      <c r="A962" s="5">
        <v>42965</v>
      </c>
      <c r="B962" s="7">
        <v>0</v>
      </c>
    </row>
    <row r="963" spans="1:2" x14ac:dyDescent="0.3">
      <c r="A963" s="5">
        <v>42966</v>
      </c>
      <c r="B963" s="7">
        <v>0</v>
      </c>
    </row>
    <row r="964" spans="1:2" x14ac:dyDescent="0.3">
      <c r="A964" s="5">
        <v>42967</v>
      </c>
      <c r="B964" s="7">
        <v>0</v>
      </c>
    </row>
    <row r="965" spans="1:2" x14ac:dyDescent="0.3">
      <c r="A965" s="5">
        <v>42968</v>
      </c>
      <c r="B965" s="7">
        <v>0</v>
      </c>
    </row>
    <row r="966" spans="1:2" x14ac:dyDescent="0.3">
      <c r="A966" s="5">
        <v>42969</v>
      </c>
      <c r="B966" s="7">
        <v>0</v>
      </c>
    </row>
    <row r="967" spans="1:2" x14ac:dyDescent="0.3">
      <c r="A967" s="5">
        <v>42970</v>
      </c>
      <c r="B967" s="7">
        <v>0</v>
      </c>
    </row>
    <row r="968" spans="1:2" x14ac:dyDescent="0.3">
      <c r="A968" s="5">
        <v>42971</v>
      </c>
      <c r="B968" s="7">
        <v>0</v>
      </c>
    </row>
    <row r="969" spans="1:2" x14ac:dyDescent="0.3">
      <c r="A969" s="5">
        <v>42972</v>
      </c>
      <c r="B969" s="7">
        <v>0</v>
      </c>
    </row>
    <row r="970" spans="1:2" x14ac:dyDescent="0.3">
      <c r="A970" s="5">
        <v>42973</v>
      </c>
      <c r="B970" s="7">
        <v>0</v>
      </c>
    </row>
    <row r="971" spans="1:2" x14ac:dyDescent="0.3">
      <c r="A971" s="5">
        <v>42974</v>
      </c>
      <c r="B971" s="7">
        <v>0</v>
      </c>
    </row>
    <row r="972" spans="1:2" x14ac:dyDescent="0.3">
      <c r="A972" s="5">
        <v>42975</v>
      </c>
      <c r="B972" s="7">
        <v>0</v>
      </c>
    </row>
    <row r="973" spans="1:2" x14ac:dyDescent="0.3">
      <c r="A973" s="5">
        <v>42976</v>
      </c>
      <c r="B973" s="7">
        <v>64.623999999999995</v>
      </c>
    </row>
    <row r="974" spans="1:2" x14ac:dyDescent="0.3">
      <c r="A974" s="5">
        <v>42977</v>
      </c>
      <c r="B974" s="7">
        <v>0</v>
      </c>
    </row>
    <row r="975" spans="1:2" x14ac:dyDescent="0.3">
      <c r="A975" s="5">
        <v>42978</v>
      </c>
      <c r="B975" s="7">
        <v>0</v>
      </c>
    </row>
    <row r="976" spans="1:2" x14ac:dyDescent="0.3">
      <c r="A976" s="5">
        <v>42979</v>
      </c>
      <c r="B976" s="7">
        <v>0</v>
      </c>
    </row>
    <row r="977" spans="1:2" x14ac:dyDescent="0.3">
      <c r="A977" s="5">
        <v>42980</v>
      </c>
      <c r="B977" s="7">
        <v>0</v>
      </c>
    </row>
    <row r="978" spans="1:2" x14ac:dyDescent="0.3">
      <c r="A978" s="5">
        <v>42981</v>
      </c>
      <c r="B978" s="7">
        <v>0</v>
      </c>
    </row>
    <row r="979" spans="1:2" x14ac:dyDescent="0.3">
      <c r="A979" s="5">
        <v>42982</v>
      </c>
      <c r="B979" s="7">
        <v>0</v>
      </c>
    </row>
    <row r="980" spans="1:2" x14ac:dyDescent="0.3">
      <c r="A980" s="5">
        <v>42983</v>
      </c>
      <c r="B980" s="7">
        <v>0</v>
      </c>
    </row>
    <row r="981" spans="1:2" x14ac:dyDescent="0.3">
      <c r="A981" s="5">
        <v>42984</v>
      </c>
      <c r="B981" s="7">
        <v>77.88</v>
      </c>
    </row>
    <row r="982" spans="1:2" x14ac:dyDescent="0.3">
      <c r="A982" s="5">
        <v>42985</v>
      </c>
      <c r="B982" s="7">
        <v>0</v>
      </c>
    </row>
    <row r="983" spans="1:2" x14ac:dyDescent="0.3">
      <c r="A983" s="5">
        <v>42986</v>
      </c>
      <c r="B983" s="7">
        <v>0</v>
      </c>
    </row>
    <row r="984" spans="1:2" x14ac:dyDescent="0.3">
      <c r="A984" s="5">
        <v>42987</v>
      </c>
      <c r="B984" s="7">
        <v>0</v>
      </c>
    </row>
    <row r="985" spans="1:2" x14ac:dyDescent="0.3">
      <c r="A985" s="5">
        <v>42988</v>
      </c>
      <c r="B985" s="7">
        <v>0</v>
      </c>
    </row>
    <row r="986" spans="1:2" x14ac:dyDescent="0.3">
      <c r="A986" s="5">
        <v>42989</v>
      </c>
      <c r="B986" s="7">
        <v>0</v>
      </c>
    </row>
    <row r="987" spans="1:2" x14ac:dyDescent="0.3">
      <c r="A987" s="5">
        <v>42990</v>
      </c>
      <c r="B987" s="7">
        <v>0</v>
      </c>
    </row>
    <row r="988" spans="1:2" x14ac:dyDescent="0.3">
      <c r="A988" s="5">
        <v>42991</v>
      </c>
      <c r="B988" s="7">
        <v>0</v>
      </c>
    </row>
    <row r="989" spans="1:2" x14ac:dyDescent="0.3">
      <c r="A989" s="5">
        <v>42992</v>
      </c>
      <c r="B989" s="7">
        <v>0</v>
      </c>
    </row>
    <row r="990" spans="1:2" x14ac:dyDescent="0.3">
      <c r="A990" s="5">
        <v>42993</v>
      </c>
      <c r="B990" s="7">
        <v>0</v>
      </c>
    </row>
    <row r="991" spans="1:2" x14ac:dyDescent="0.3">
      <c r="A991" s="5">
        <v>42994</v>
      </c>
      <c r="B991" s="7">
        <v>0</v>
      </c>
    </row>
    <row r="992" spans="1:2" x14ac:dyDescent="0.3">
      <c r="A992" s="5">
        <v>42995</v>
      </c>
      <c r="B992" s="7">
        <v>100.164</v>
      </c>
    </row>
    <row r="993" spans="1:2" x14ac:dyDescent="0.3">
      <c r="A993" s="5">
        <v>42996</v>
      </c>
      <c r="B993" s="7">
        <v>4.6159999999999997</v>
      </c>
    </row>
    <row r="994" spans="1:2" x14ac:dyDescent="0.3">
      <c r="A994" s="5">
        <v>42997</v>
      </c>
      <c r="B994" s="7">
        <v>0</v>
      </c>
    </row>
    <row r="995" spans="1:2" x14ac:dyDescent="0.3">
      <c r="A995" s="5">
        <v>42998</v>
      </c>
      <c r="B995" s="7">
        <v>0</v>
      </c>
    </row>
    <row r="996" spans="1:2" x14ac:dyDescent="0.3">
      <c r="A996" s="5">
        <v>42999</v>
      </c>
      <c r="B996" s="7">
        <v>0</v>
      </c>
    </row>
    <row r="997" spans="1:2" x14ac:dyDescent="0.3">
      <c r="A997" s="5">
        <v>43000</v>
      </c>
      <c r="B997" s="7">
        <v>0</v>
      </c>
    </row>
    <row r="998" spans="1:2" x14ac:dyDescent="0.3">
      <c r="A998" s="5">
        <v>43001</v>
      </c>
      <c r="B998" s="7">
        <v>0</v>
      </c>
    </row>
    <row r="999" spans="1:2" x14ac:dyDescent="0.3">
      <c r="A999" s="5">
        <v>43002</v>
      </c>
      <c r="B999" s="7">
        <v>0</v>
      </c>
    </row>
    <row r="1000" spans="1:2" x14ac:dyDescent="0.3">
      <c r="A1000" s="5">
        <v>43003</v>
      </c>
      <c r="B1000" s="7">
        <v>0</v>
      </c>
    </row>
    <row r="1001" spans="1:2" x14ac:dyDescent="0.3">
      <c r="A1001" s="5">
        <v>43004</v>
      </c>
      <c r="B1001" s="7">
        <v>0</v>
      </c>
    </row>
    <row r="1002" spans="1:2" x14ac:dyDescent="0.3">
      <c r="A1002" s="5">
        <v>43005</v>
      </c>
      <c r="B1002" s="7">
        <v>0</v>
      </c>
    </row>
    <row r="1003" spans="1:2" x14ac:dyDescent="0.3">
      <c r="A1003" s="5">
        <v>43006</v>
      </c>
      <c r="B1003" s="7">
        <v>0</v>
      </c>
    </row>
    <row r="1004" spans="1:2" x14ac:dyDescent="0.3">
      <c r="A1004" s="5">
        <v>43007</v>
      </c>
      <c r="B1004" s="7">
        <v>0</v>
      </c>
    </row>
    <row r="1005" spans="1:2" x14ac:dyDescent="0.3">
      <c r="A1005" s="5">
        <v>43008</v>
      </c>
      <c r="B1005" s="7">
        <v>0</v>
      </c>
    </row>
    <row r="1006" spans="1:2" x14ac:dyDescent="0.3">
      <c r="A1006" s="5">
        <v>43009</v>
      </c>
      <c r="B1006" s="7">
        <v>0</v>
      </c>
    </row>
    <row r="1007" spans="1:2" x14ac:dyDescent="0.3">
      <c r="A1007" s="5">
        <v>43010</v>
      </c>
      <c r="B1007" s="7">
        <v>0</v>
      </c>
    </row>
    <row r="1008" spans="1:2" x14ac:dyDescent="0.3">
      <c r="A1008" s="5">
        <v>43011</v>
      </c>
      <c r="B1008" s="7">
        <v>0</v>
      </c>
    </row>
    <row r="1009" spans="1:2" x14ac:dyDescent="0.3">
      <c r="A1009" s="5">
        <v>43012</v>
      </c>
      <c r="B1009" s="7">
        <v>0</v>
      </c>
    </row>
    <row r="1010" spans="1:2" x14ac:dyDescent="0.3">
      <c r="A1010" s="5">
        <v>43013</v>
      </c>
      <c r="B1010" s="7">
        <v>0</v>
      </c>
    </row>
    <row r="1011" spans="1:2" x14ac:dyDescent="0.3">
      <c r="A1011" s="5">
        <v>43014</v>
      </c>
      <c r="B1011" s="7">
        <v>0</v>
      </c>
    </row>
    <row r="1012" spans="1:2" x14ac:dyDescent="0.3">
      <c r="A1012" s="5">
        <v>43015</v>
      </c>
      <c r="B1012" s="7">
        <v>0</v>
      </c>
    </row>
    <row r="1013" spans="1:2" x14ac:dyDescent="0.3">
      <c r="A1013" s="5">
        <v>43016</v>
      </c>
      <c r="B1013" s="7">
        <v>0</v>
      </c>
    </row>
    <row r="1014" spans="1:2" x14ac:dyDescent="0.3">
      <c r="A1014" s="5">
        <v>43017</v>
      </c>
      <c r="B1014" s="7">
        <v>0</v>
      </c>
    </row>
    <row r="1015" spans="1:2" x14ac:dyDescent="0.3">
      <c r="A1015" s="5">
        <v>43018</v>
      </c>
      <c r="B1015" s="7">
        <v>0</v>
      </c>
    </row>
    <row r="1016" spans="1:2" x14ac:dyDescent="0.3">
      <c r="A1016" s="5">
        <v>43019</v>
      </c>
      <c r="B1016" s="7">
        <v>0</v>
      </c>
    </row>
    <row r="1017" spans="1:2" x14ac:dyDescent="0.3">
      <c r="A1017" s="5">
        <v>43020</v>
      </c>
      <c r="B1017" s="7">
        <v>0</v>
      </c>
    </row>
    <row r="1018" spans="1:2" x14ac:dyDescent="0.3">
      <c r="A1018" s="5">
        <v>43021</v>
      </c>
      <c r="B1018" s="7">
        <v>0</v>
      </c>
    </row>
    <row r="1019" spans="1:2" x14ac:dyDescent="0.3">
      <c r="A1019" s="5">
        <v>43022</v>
      </c>
      <c r="B1019" s="7">
        <v>0</v>
      </c>
    </row>
    <row r="1020" spans="1:2" x14ac:dyDescent="0.3">
      <c r="A1020" s="5">
        <v>43023</v>
      </c>
      <c r="B1020" s="7">
        <v>0</v>
      </c>
    </row>
    <row r="1021" spans="1:2" x14ac:dyDescent="0.3">
      <c r="A1021" s="5">
        <v>43024</v>
      </c>
      <c r="B1021" s="7">
        <v>0</v>
      </c>
    </row>
    <row r="1022" spans="1:2" x14ac:dyDescent="0.3">
      <c r="A1022" s="5">
        <v>43025</v>
      </c>
      <c r="B1022" s="7">
        <v>0</v>
      </c>
    </row>
    <row r="1023" spans="1:2" x14ac:dyDescent="0.3">
      <c r="A1023" s="5">
        <v>43026</v>
      </c>
      <c r="B1023" s="7">
        <v>0</v>
      </c>
    </row>
    <row r="1024" spans="1:2" x14ac:dyDescent="0.3">
      <c r="A1024" s="5">
        <v>43027</v>
      </c>
      <c r="B1024" s="7">
        <v>0</v>
      </c>
    </row>
    <row r="1025" spans="1:2" x14ac:dyDescent="0.3">
      <c r="A1025" s="5">
        <v>43028</v>
      </c>
      <c r="B1025" s="7">
        <v>0</v>
      </c>
    </row>
    <row r="1026" spans="1:2" x14ac:dyDescent="0.3">
      <c r="A1026" s="5">
        <v>43029</v>
      </c>
      <c r="B1026" s="7">
        <v>0</v>
      </c>
    </row>
    <row r="1027" spans="1:2" x14ac:dyDescent="0.3">
      <c r="A1027" s="5">
        <v>43030</v>
      </c>
      <c r="B1027" s="7">
        <v>0</v>
      </c>
    </row>
    <row r="1028" spans="1:2" x14ac:dyDescent="0.3">
      <c r="A1028" s="5">
        <v>43031</v>
      </c>
      <c r="B1028" s="7">
        <v>0</v>
      </c>
    </row>
    <row r="1029" spans="1:2" x14ac:dyDescent="0.3">
      <c r="A1029" s="5">
        <v>43032</v>
      </c>
      <c r="B1029" s="7">
        <v>0</v>
      </c>
    </row>
    <row r="1030" spans="1:2" x14ac:dyDescent="0.3">
      <c r="A1030" s="5">
        <v>43033</v>
      </c>
      <c r="B1030" s="7">
        <v>0</v>
      </c>
    </row>
    <row r="1031" spans="1:2" x14ac:dyDescent="0.3">
      <c r="A1031" s="5">
        <v>43034</v>
      </c>
      <c r="B1031" s="7">
        <v>0</v>
      </c>
    </row>
    <row r="1032" spans="1:2" x14ac:dyDescent="0.3">
      <c r="A1032" s="5">
        <v>43035</v>
      </c>
      <c r="B1032" s="7">
        <v>0</v>
      </c>
    </row>
    <row r="1033" spans="1:2" x14ac:dyDescent="0.3">
      <c r="A1033" s="5">
        <v>43036</v>
      </c>
      <c r="B1033" s="7">
        <v>0</v>
      </c>
    </row>
    <row r="1034" spans="1:2" x14ac:dyDescent="0.3">
      <c r="A1034" s="5">
        <v>43037</v>
      </c>
      <c r="B1034" s="7">
        <v>0</v>
      </c>
    </row>
    <row r="1035" spans="1:2" x14ac:dyDescent="0.3">
      <c r="A1035" s="5">
        <v>43038</v>
      </c>
      <c r="B1035" s="7">
        <v>0</v>
      </c>
    </row>
    <row r="1036" spans="1:2" x14ac:dyDescent="0.3">
      <c r="A1036" s="5">
        <v>43039</v>
      </c>
      <c r="B1036" s="7">
        <v>0</v>
      </c>
    </row>
    <row r="1037" spans="1:2" x14ac:dyDescent="0.3">
      <c r="A1037" s="5">
        <v>43040</v>
      </c>
      <c r="B1037" s="7">
        <v>0</v>
      </c>
    </row>
    <row r="1038" spans="1:2" x14ac:dyDescent="0.3">
      <c r="A1038" s="5">
        <v>43041</v>
      </c>
      <c r="B1038" s="7">
        <v>0</v>
      </c>
    </row>
    <row r="1039" spans="1:2" x14ac:dyDescent="0.3">
      <c r="A1039" s="5">
        <v>43042</v>
      </c>
      <c r="B1039" s="7">
        <v>0</v>
      </c>
    </row>
    <row r="1040" spans="1:2" x14ac:dyDescent="0.3">
      <c r="A1040" s="5">
        <v>43043</v>
      </c>
      <c r="B1040" s="7">
        <v>0</v>
      </c>
    </row>
    <row r="1041" spans="1:2" x14ac:dyDescent="0.3">
      <c r="A1041" s="5">
        <v>43044</v>
      </c>
      <c r="B1041" s="7">
        <v>0</v>
      </c>
    </row>
    <row r="1042" spans="1:2" x14ac:dyDescent="0.3">
      <c r="A1042" s="5">
        <v>43045</v>
      </c>
      <c r="B1042" s="7">
        <v>0</v>
      </c>
    </row>
    <row r="1043" spans="1:2" x14ac:dyDescent="0.3">
      <c r="A1043" s="5">
        <v>43046</v>
      </c>
      <c r="B1043" s="7">
        <v>0</v>
      </c>
    </row>
    <row r="1044" spans="1:2" x14ac:dyDescent="0.3">
      <c r="A1044" s="5">
        <v>43047</v>
      </c>
      <c r="B1044" s="7">
        <v>993.9</v>
      </c>
    </row>
    <row r="1045" spans="1:2" x14ac:dyDescent="0.3">
      <c r="A1045" s="5">
        <v>43048</v>
      </c>
      <c r="B1045" s="7">
        <v>0</v>
      </c>
    </row>
    <row r="1046" spans="1:2" x14ac:dyDescent="0.3">
      <c r="A1046" s="5">
        <v>43049</v>
      </c>
      <c r="B1046" s="7">
        <v>0</v>
      </c>
    </row>
    <row r="1047" spans="1:2" x14ac:dyDescent="0.3">
      <c r="A1047" s="5">
        <v>43050</v>
      </c>
      <c r="B1047" s="7">
        <v>0</v>
      </c>
    </row>
    <row r="1048" spans="1:2" x14ac:dyDescent="0.3">
      <c r="A1048" s="5">
        <v>43051</v>
      </c>
      <c r="B1048" s="7">
        <v>0</v>
      </c>
    </row>
    <row r="1049" spans="1:2" x14ac:dyDescent="0.3">
      <c r="A1049" s="5">
        <v>43052</v>
      </c>
      <c r="B1049" s="7">
        <v>0</v>
      </c>
    </row>
    <row r="1050" spans="1:2" x14ac:dyDescent="0.3">
      <c r="A1050" s="5">
        <v>43053</v>
      </c>
      <c r="B1050" s="7">
        <v>0</v>
      </c>
    </row>
    <row r="1051" spans="1:2" x14ac:dyDescent="0.3">
      <c r="A1051" s="5">
        <v>43054</v>
      </c>
      <c r="B1051" s="7">
        <v>0</v>
      </c>
    </row>
    <row r="1052" spans="1:2" x14ac:dyDescent="0.3">
      <c r="A1052" s="5">
        <v>43055</v>
      </c>
      <c r="B1052" s="7">
        <v>0</v>
      </c>
    </row>
    <row r="1053" spans="1:2" x14ac:dyDescent="0.3">
      <c r="A1053" s="5">
        <v>43056</v>
      </c>
      <c r="B1053" s="7">
        <v>0</v>
      </c>
    </row>
    <row r="1054" spans="1:2" x14ac:dyDescent="0.3">
      <c r="A1054" s="5">
        <v>43057</v>
      </c>
      <c r="B1054" s="7">
        <v>0</v>
      </c>
    </row>
    <row r="1055" spans="1:2" x14ac:dyDescent="0.3">
      <c r="A1055" s="5">
        <v>43058</v>
      </c>
      <c r="B1055" s="7">
        <v>0</v>
      </c>
    </row>
    <row r="1056" spans="1:2" x14ac:dyDescent="0.3">
      <c r="A1056" s="5">
        <v>43059</v>
      </c>
      <c r="B1056" s="7">
        <v>0</v>
      </c>
    </row>
    <row r="1057" spans="1:2" x14ac:dyDescent="0.3">
      <c r="A1057" s="5">
        <v>43060</v>
      </c>
      <c r="B1057" s="7">
        <v>0</v>
      </c>
    </row>
    <row r="1058" spans="1:2" x14ac:dyDescent="0.3">
      <c r="A1058" s="5">
        <v>43061</v>
      </c>
      <c r="B1058" s="7">
        <v>0</v>
      </c>
    </row>
    <row r="1059" spans="1:2" x14ac:dyDescent="0.3">
      <c r="A1059" s="5">
        <v>43062</v>
      </c>
      <c r="B1059" s="7">
        <v>0</v>
      </c>
    </row>
    <row r="1060" spans="1:2" x14ac:dyDescent="0.3">
      <c r="A1060" s="5">
        <v>43063</v>
      </c>
      <c r="B1060" s="7">
        <v>0</v>
      </c>
    </row>
    <row r="1061" spans="1:2" x14ac:dyDescent="0.3">
      <c r="A1061" s="5">
        <v>43064</v>
      </c>
      <c r="B1061" s="7">
        <v>0</v>
      </c>
    </row>
    <row r="1062" spans="1:2" x14ac:dyDescent="0.3">
      <c r="A1062" s="5">
        <v>43065</v>
      </c>
      <c r="B1062" s="7">
        <v>0</v>
      </c>
    </row>
    <row r="1063" spans="1:2" x14ac:dyDescent="0.3">
      <c r="A1063" s="5">
        <v>43066</v>
      </c>
      <c r="B1063" s="7">
        <v>0</v>
      </c>
    </row>
    <row r="1064" spans="1:2" x14ac:dyDescent="0.3">
      <c r="A1064" s="5">
        <v>43067</v>
      </c>
      <c r="B1064" s="7">
        <v>0</v>
      </c>
    </row>
    <row r="1065" spans="1:2" x14ac:dyDescent="0.3">
      <c r="A1065" s="5">
        <v>43068</v>
      </c>
      <c r="B1065" s="7">
        <v>0</v>
      </c>
    </row>
    <row r="1066" spans="1:2" x14ac:dyDescent="0.3">
      <c r="A1066" s="5">
        <v>43069</v>
      </c>
      <c r="B1066" s="7">
        <v>0</v>
      </c>
    </row>
    <row r="1067" spans="1:2" x14ac:dyDescent="0.3">
      <c r="A1067" s="5">
        <v>43070</v>
      </c>
      <c r="B1067" s="7">
        <v>0</v>
      </c>
    </row>
    <row r="1068" spans="1:2" x14ac:dyDescent="0.3">
      <c r="A1068" s="5">
        <v>43071</v>
      </c>
      <c r="B1068" s="7">
        <v>0</v>
      </c>
    </row>
    <row r="1069" spans="1:2" x14ac:dyDescent="0.3">
      <c r="A1069" s="5">
        <v>43072</v>
      </c>
      <c r="B1069" s="7">
        <v>0</v>
      </c>
    </row>
    <row r="1070" spans="1:2" x14ac:dyDescent="0.3">
      <c r="A1070" s="5">
        <v>43073</v>
      </c>
      <c r="B1070" s="7">
        <v>0</v>
      </c>
    </row>
    <row r="1071" spans="1:2" x14ac:dyDescent="0.3">
      <c r="A1071" s="5">
        <v>43074</v>
      </c>
      <c r="B1071" s="7">
        <v>407.976</v>
      </c>
    </row>
    <row r="1072" spans="1:2" x14ac:dyDescent="0.3">
      <c r="A1072" s="5">
        <v>43075</v>
      </c>
      <c r="B1072" s="7">
        <v>0</v>
      </c>
    </row>
    <row r="1073" spans="1:2" x14ac:dyDescent="0.3">
      <c r="A1073" s="5">
        <v>43076</v>
      </c>
      <c r="B1073" s="7">
        <v>0</v>
      </c>
    </row>
    <row r="1074" spans="1:2" x14ac:dyDescent="0.3">
      <c r="A1074" s="5">
        <v>43077</v>
      </c>
      <c r="B1074" s="7">
        <v>1288.4639999999999</v>
      </c>
    </row>
    <row r="1075" spans="1:2" x14ac:dyDescent="0.3">
      <c r="A1075" s="5">
        <v>43078</v>
      </c>
      <c r="B1075" s="7">
        <v>79.8</v>
      </c>
    </row>
    <row r="1076" spans="1:2" x14ac:dyDescent="0.3">
      <c r="A1076" s="5">
        <v>43079</v>
      </c>
      <c r="B1076" s="7">
        <v>0</v>
      </c>
    </row>
    <row r="1077" spans="1:2" x14ac:dyDescent="0.3">
      <c r="A1077" s="5">
        <v>43080</v>
      </c>
      <c r="B1077" s="7">
        <v>1045.21</v>
      </c>
    </row>
    <row r="1078" spans="1:2" x14ac:dyDescent="0.3">
      <c r="A1078" s="5">
        <v>43081</v>
      </c>
      <c r="B1078" s="7">
        <v>0</v>
      </c>
    </row>
    <row r="1079" spans="1:2" x14ac:dyDescent="0.3">
      <c r="A1079" s="5">
        <v>43082</v>
      </c>
      <c r="B1079" s="7">
        <v>0</v>
      </c>
    </row>
    <row r="1080" spans="1:2" x14ac:dyDescent="0.3">
      <c r="A1080" s="5">
        <v>43083</v>
      </c>
      <c r="B1080" s="7">
        <v>0</v>
      </c>
    </row>
    <row r="1081" spans="1:2" x14ac:dyDescent="0.3">
      <c r="A1081" s="5">
        <v>43084</v>
      </c>
      <c r="B1081" s="7">
        <v>0</v>
      </c>
    </row>
    <row r="1082" spans="1:2" x14ac:dyDescent="0.3">
      <c r="A1082" s="5">
        <v>43085</v>
      </c>
      <c r="B1082" s="7">
        <v>0</v>
      </c>
    </row>
    <row r="1083" spans="1:2" x14ac:dyDescent="0.3">
      <c r="A1083" s="5">
        <v>43086</v>
      </c>
      <c r="B1083" s="7">
        <v>0</v>
      </c>
    </row>
    <row r="1084" spans="1:2" x14ac:dyDescent="0.3">
      <c r="A1084" s="5">
        <v>43087</v>
      </c>
      <c r="B1084" s="7">
        <v>0</v>
      </c>
    </row>
    <row r="1085" spans="1:2" x14ac:dyDescent="0.3">
      <c r="A1085" s="5">
        <v>43088</v>
      </c>
      <c r="B1085" s="7">
        <v>0</v>
      </c>
    </row>
    <row r="1086" spans="1:2" x14ac:dyDescent="0.3">
      <c r="A1086" s="5">
        <v>43089</v>
      </c>
      <c r="B1086" s="7">
        <v>0</v>
      </c>
    </row>
    <row r="1087" spans="1:2" x14ac:dyDescent="0.3">
      <c r="A1087" s="5">
        <v>43090</v>
      </c>
      <c r="B1087" s="7">
        <v>0</v>
      </c>
    </row>
    <row r="1088" spans="1:2" x14ac:dyDescent="0.3">
      <c r="A1088" s="5">
        <v>43091</v>
      </c>
      <c r="B1088" s="7">
        <v>0</v>
      </c>
    </row>
    <row r="1089" spans="1:2" x14ac:dyDescent="0.3">
      <c r="A1089" s="5">
        <v>43092</v>
      </c>
      <c r="B1089" s="7">
        <v>0</v>
      </c>
    </row>
    <row r="1090" spans="1:2" x14ac:dyDescent="0.3">
      <c r="A1090" s="5">
        <v>43093</v>
      </c>
      <c r="B1090" s="7">
        <v>0</v>
      </c>
    </row>
    <row r="1091" spans="1:2" x14ac:dyDescent="0.3">
      <c r="A1091" s="5">
        <v>43094</v>
      </c>
      <c r="B1091" s="7">
        <v>0</v>
      </c>
    </row>
    <row r="1092" spans="1:2" x14ac:dyDescent="0.3">
      <c r="A1092" s="5">
        <v>43095</v>
      </c>
      <c r="B1092" s="7">
        <v>0</v>
      </c>
    </row>
    <row r="1093" spans="1:2" x14ac:dyDescent="0.3">
      <c r="A1093" s="5">
        <v>43096</v>
      </c>
      <c r="B1093" s="7">
        <v>0</v>
      </c>
    </row>
    <row r="1094" spans="1:2" x14ac:dyDescent="0.3">
      <c r="A1094" s="5">
        <v>43097</v>
      </c>
      <c r="B1094" s="7">
        <v>0</v>
      </c>
    </row>
    <row r="1095" spans="1:2" x14ac:dyDescent="0.3">
      <c r="A1095" s="5">
        <v>43098</v>
      </c>
      <c r="B1095" s="7">
        <v>0</v>
      </c>
    </row>
    <row r="1096" spans="1:2" x14ac:dyDescent="0.3">
      <c r="A1096" s="5">
        <v>43099</v>
      </c>
      <c r="B1096" s="7">
        <v>0</v>
      </c>
    </row>
    <row r="1097" spans="1:2" x14ac:dyDescent="0.3">
      <c r="A1097" s="5">
        <v>43100</v>
      </c>
      <c r="B1097" s="7">
        <v>0</v>
      </c>
    </row>
    <row r="1098" spans="1:2" x14ac:dyDescent="0.3">
      <c r="A1098" s="5">
        <v>43101</v>
      </c>
      <c r="B1098" s="7">
        <v>0</v>
      </c>
    </row>
    <row r="1099" spans="1:2" x14ac:dyDescent="0.3">
      <c r="A1099" s="5">
        <v>43102</v>
      </c>
      <c r="B1099" s="7">
        <v>0</v>
      </c>
    </row>
    <row r="1100" spans="1:2" x14ac:dyDescent="0.3">
      <c r="A1100" s="5">
        <v>43103</v>
      </c>
      <c r="B1100" s="7">
        <v>0</v>
      </c>
    </row>
    <row r="1101" spans="1:2" x14ac:dyDescent="0.3">
      <c r="A1101" s="5">
        <v>43104</v>
      </c>
      <c r="B1101" s="7">
        <v>0</v>
      </c>
    </row>
    <row r="1102" spans="1:2" x14ac:dyDescent="0.3">
      <c r="A1102" s="5">
        <v>43105</v>
      </c>
      <c r="B1102" s="7">
        <v>0</v>
      </c>
    </row>
    <row r="1103" spans="1:2" x14ac:dyDescent="0.3">
      <c r="A1103" s="5">
        <v>43106</v>
      </c>
      <c r="B1103" s="7">
        <v>0</v>
      </c>
    </row>
    <row r="1104" spans="1:2" x14ac:dyDescent="0.3">
      <c r="A1104" s="5">
        <v>43107</v>
      </c>
      <c r="B1104" s="7">
        <v>0</v>
      </c>
    </row>
    <row r="1105" spans="1:2" x14ac:dyDescent="0.3">
      <c r="A1105" s="5">
        <v>43108</v>
      </c>
      <c r="B1105" s="7">
        <v>0</v>
      </c>
    </row>
    <row r="1106" spans="1:2" x14ac:dyDescent="0.3">
      <c r="A1106" s="5">
        <v>43109</v>
      </c>
      <c r="B1106" s="7">
        <v>0</v>
      </c>
    </row>
    <row r="1107" spans="1:2" x14ac:dyDescent="0.3">
      <c r="A1107" s="5">
        <v>43110</v>
      </c>
      <c r="B1107" s="7">
        <v>0</v>
      </c>
    </row>
    <row r="1108" spans="1:2" x14ac:dyDescent="0.3">
      <c r="A1108" s="5">
        <v>43111</v>
      </c>
      <c r="B1108" s="7">
        <v>0</v>
      </c>
    </row>
    <row r="1109" spans="1:2" x14ac:dyDescent="0.3">
      <c r="A1109" s="5">
        <v>43112</v>
      </c>
      <c r="B1109" s="7">
        <v>0</v>
      </c>
    </row>
    <row r="1110" spans="1:2" x14ac:dyDescent="0.3">
      <c r="A1110" s="5">
        <v>43113</v>
      </c>
      <c r="B1110" s="7">
        <v>0</v>
      </c>
    </row>
    <row r="1111" spans="1:2" x14ac:dyDescent="0.3">
      <c r="A1111" s="5">
        <v>43114</v>
      </c>
      <c r="B1111" s="7">
        <v>0</v>
      </c>
    </row>
    <row r="1112" spans="1:2" x14ac:dyDescent="0.3">
      <c r="A1112" s="5">
        <v>43115</v>
      </c>
      <c r="B1112" s="7">
        <v>0</v>
      </c>
    </row>
    <row r="1113" spans="1:2" x14ac:dyDescent="0.3">
      <c r="A1113" s="5">
        <v>43116</v>
      </c>
      <c r="B1113" s="7">
        <v>0</v>
      </c>
    </row>
    <row r="1114" spans="1:2" x14ac:dyDescent="0.3">
      <c r="A1114" s="5">
        <v>43117</v>
      </c>
      <c r="B1114" s="7">
        <v>0</v>
      </c>
    </row>
    <row r="1115" spans="1:2" x14ac:dyDescent="0.3">
      <c r="A1115" s="5">
        <v>43118</v>
      </c>
      <c r="B1115" s="7">
        <v>0</v>
      </c>
    </row>
    <row r="1116" spans="1:2" x14ac:dyDescent="0.3">
      <c r="A1116" s="5">
        <v>43119</v>
      </c>
      <c r="B1116" s="7">
        <v>0</v>
      </c>
    </row>
    <row r="1117" spans="1:2" x14ac:dyDescent="0.3">
      <c r="A1117" s="5">
        <v>43120</v>
      </c>
      <c r="B1117" s="7">
        <v>0</v>
      </c>
    </row>
    <row r="1118" spans="1:2" x14ac:dyDescent="0.3">
      <c r="A1118" s="5">
        <v>43121</v>
      </c>
      <c r="B1118" s="7">
        <v>0</v>
      </c>
    </row>
    <row r="1119" spans="1:2" x14ac:dyDescent="0.3">
      <c r="A1119" s="5">
        <v>43122</v>
      </c>
      <c r="B1119" s="7">
        <v>0</v>
      </c>
    </row>
    <row r="1120" spans="1:2" x14ac:dyDescent="0.3">
      <c r="A1120" s="5">
        <v>43123</v>
      </c>
      <c r="B1120" s="7">
        <v>0</v>
      </c>
    </row>
    <row r="1121" spans="1:2" x14ac:dyDescent="0.3">
      <c r="A1121" s="5">
        <v>43124</v>
      </c>
      <c r="B1121" s="7">
        <v>0</v>
      </c>
    </row>
    <row r="1122" spans="1:2" x14ac:dyDescent="0.3">
      <c r="A1122" s="5">
        <v>43125</v>
      </c>
      <c r="B1122" s="7">
        <v>0</v>
      </c>
    </row>
    <row r="1123" spans="1:2" x14ac:dyDescent="0.3">
      <c r="A1123" s="5">
        <v>43126</v>
      </c>
      <c r="B1123" s="7">
        <v>0</v>
      </c>
    </row>
    <row r="1124" spans="1:2" x14ac:dyDescent="0.3">
      <c r="A1124" s="5">
        <v>43127</v>
      </c>
      <c r="B1124" s="7">
        <v>0</v>
      </c>
    </row>
    <row r="1125" spans="1:2" x14ac:dyDescent="0.3">
      <c r="A1125" s="5">
        <v>43128</v>
      </c>
      <c r="B1125" s="7">
        <v>0</v>
      </c>
    </row>
    <row r="1126" spans="1:2" x14ac:dyDescent="0.3">
      <c r="A1126" s="5">
        <v>43129</v>
      </c>
      <c r="B1126" s="7">
        <v>0</v>
      </c>
    </row>
    <row r="1127" spans="1:2" x14ac:dyDescent="0.3">
      <c r="A1127" s="5">
        <v>43130</v>
      </c>
      <c r="B1127" s="7">
        <v>0</v>
      </c>
    </row>
    <row r="1128" spans="1:2" x14ac:dyDescent="0.3">
      <c r="A1128" s="5">
        <v>43131</v>
      </c>
      <c r="B1128" s="7">
        <v>0</v>
      </c>
    </row>
    <row r="1129" spans="1:2" x14ac:dyDescent="0.3">
      <c r="A1129" s="5">
        <v>43132</v>
      </c>
      <c r="B1129" s="7">
        <v>0</v>
      </c>
    </row>
    <row r="1130" spans="1:2" x14ac:dyDescent="0.3">
      <c r="A1130" s="5">
        <v>43133</v>
      </c>
      <c r="B1130" s="7">
        <v>0</v>
      </c>
    </row>
    <row r="1131" spans="1:2" x14ac:dyDescent="0.3">
      <c r="A1131" s="5">
        <v>43134</v>
      </c>
      <c r="B1131" s="7">
        <v>0</v>
      </c>
    </row>
    <row r="1132" spans="1:2" x14ac:dyDescent="0.3">
      <c r="A1132" s="5">
        <v>43135</v>
      </c>
      <c r="B1132" s="7">
        <v>0</v>
      </c>
    </row>
    <row r="1133" spans="1:2" x14ac:dyDescent="0.3">
      <c r="A1133" s="5">
        <v>43136</v>
      </c>
      <c r="B1133" s="7">
        <v>0</v>
      </c>
    </row>
    <row r="1134" spans="1:2" x14ac:dyDescent="0.3">
      <c r="A1134" s="5">
        <v>43137</v>
      </c>
      <c r="B1134" s="7">
        <v>0</v>
      </c>
    </row>
    <row r="1135" spans="1:2" x14ac:dyDescent="0.3">
      <c r="A1135" s="5">
        <v>43138</v>
      </c>
      <c r="B1135" s="7">
        <v>0</v>
      </c>
    </row>
    <row r="1136" spans="1:2" x14ac:dyDescent="0.3">
      <c r="A1136" s="5">
        <v>43139</v>
      </c>
      <c r="B1136" s="7">
        <v>0</v>
      </c>
    </row>
    <row r="1137" spans="1:2" x14ac:dyDescent="0.3">
      <c r="A1137" s="5">
        <v>43140</v>
      </c>
      <c r="B1137" s="7">
        <v>0</v>
      </c>
    </row>
    <row r="1138" spans="1:2" x14ac:dyDescent="0.3">
      <c r="A1138" s="5">
        <v>43141</v>
      </c>
      <c r="B1138" s="7">
        <v>0</v>
      </c>
    </row>
    <row r="1139" spans="1:2" x14ac:dyDescent="0.3">
      <c r="A1139" s="5">
        <v>43142</v>
      </c>
      <c r="B1139" s="7">
        <v>0</v>
      </c>
    </row>
    <row r="1140" spans="1:2" x14ac:dyDescent="0.3">
      <c r="A1140" s="5">
        <v>43143</v>
      </c>
      <c r="B1140" s="7">
        <v>0</v>
      </c>
    </row>
    <row r="1141" spans="1:2" x14ac:dyDescent="0.3">
      <c r="A1141" s="5">
        <v>43144</v>
      </c>
      <c r="B1141" s="7">
        <v>0</v>
      </c>
    </row>
    <row r="1142" spans="1:2" x14ac:dyDescent="0.3">
      <c r="A1142" s="5">
        <v>43145</v>
      </c>
      <c r="B1142" s="7">
        <v>0</v>
      </c>
    </row>
    <row r="1143" spans="1:2" x14ac:dyDescent="0.3">
      <c r="A1143" s="5">
        <v>43146</v>
      </c>
      <c r="B1143" s="7">
        <v>0</v>
      </c>
    </row>
    <row r="1144" spans="1:2" x14ac:dyDescent="0.3">
      <c r="A1144" s="5">
        <v>43147</v>
      </c>
      <c r="B1144" s="7">
        <v>0</v>
      </c>
    </row>
    <row r="1145" spans="1:2" x14ac:dyDescent="0.3">
      <c r="A1145" s="5">
        <v>43148</v>
      </c>
      <c r="B1145" s="7">
        <v>0</v>
      </c>
    </row>
    <row r="1146" spans="1:2" x14ac:dyDescent="0.3">
      <c r="A1146" s="5">
        <v>43149</v>
      </c>
      <c r="B1146" s="7">
        <v>0</v>
      </c>
    </row>
    <row r="1147" spans="1:2" x14ac:dyDescent="0.3">
      <c r="A1147" s="5">
        <v>43150</v>
      </c>
      <c r="B1147" s="7">
        <v>0</v>
      </c>
    </row>
    <row r="1148" spans="1:2" x14ac:dyDescent="0.3">
      <c r="A1148" s="5">
        <v>43151</v>
      </c>
      <c r="B1148" s="7">
        <v>0</v>
      </c>
    </row>
    <row r="1149" spans="1:2" x14ac:dyDescent="0.3">
      <c r="A1149" s="5">
        <v>43152</v>
      </c>
      <c r="B1149" s="7">
        <v>0</v>
      </c>
    </row>
    <row r="1150" spans="1:2" x14ac:dyDescent="0.3">
      <c r="A1150" s="5">
        <v>43153</v>
      </c>
      <c r="B1150" s="7">
        <v>0</v>
      </c>
    </row>
    <row r="1151" spans="1:2" x14ac:dyDescent="0.3">
      <c r="A1151" s="5">
        <v>43154</v>
      </c>
      <c r="B1151" s="7">
        <v>0</v>
      </c>
    </row>
    <row r="1152" spans="1:2" x14ac:dyDescent="0.3">
      <c r="A1152" s="5">
        <v>43155</v>
      </c>
      <c r="B1152" s="7">
        <v>0</v>
      </c>
    </row>
    <row r="1153" spans="1:2" x14ac:dyDescent="0.3">
      <c r="A1153" s="5">
        <v>43156</v>
      </c>
      <c r="B1153" s="7">
        <v>0</v>
      </c>
    </row>
    <row r="1154" spans="1:2" x14ac:dyDescent="0.3">
      <c r="A1154" s="5">
        <v>43157</v>
      </c>
      <c r="B1154" s="7">
        <v>0</v>
      </c>
    </row>
    <row r="1155" spans="1:2" x14ac:dyDescent="0.3">
      <c r="A1155" s="5">
        <v>43158</v>
      </c>
      <c r="B1155" s="7">
        <v>0</v>
      </c>
    </row>
    <row r="1156" spans="1:2" x14ac:dyDescent="0.3">
      <c r="A1156" s="5">
        <v>43159</v>
      </c>
      <c r="B1156" s="7">
        <v>0</v>
      </c>
    </row>
    <row r="1157" spans="1:2" x14ac:dyDescent="0.3">
      <c r="A1157" s="5">
        <v>43160</v>
      </c>
      <c r="B1157" s="7">
        <v>0</v>
      </c>
    </row>
    <row r="1158" spans="1:2" x14ac:dyDescent="0.3">
      <c r="A1158" s="5">
        <v>43161</v>
      </c>
      <c r="B1158" s="7">
        <v>0</v>
      </c>
    </row>
    <row r="1159" spans="1:2" x14ac:dyDescent="0.3">
      <c r="A1159" s="5">
        <v>43162</v>
      </c>
      <c r="B1159" s="7">
        <v>0</v>
      </c>
    </row>
    <row r="1160" spans="1:2" x14ac:dyDescent="0.3">
      <c r="A1160" s="5">
        <v>43163</v>
      </c>
      <c r="B1160" s="7">
        <v>0</v>
      </c>
    </row>
    <row r="1161" spans="1:2" x14ac:dyDescent="0.3">
      <c r="A1161" s="5">
        <v>43164</v>
      </c>
      <c r="B1161" s="7">
        <v>0</v>
      </c>
    </row>
    <row r="1162" spans="1:2" x14ac:dyDescent="0.3">
      <c r="A1162" s="5">
        <v>43165</v>
      </c>
      <c r="B1162" s="7">
        <v>0</v>
      </c>
    </row>
    <row r="1163" spans="1:2" x14ac:dyDescent="0.3">
      <c r="A1163" s="5">
        <v>43166</v>
      </c>
      <c r="B1163" s="7">
        <v>0</v>
      </c>
    </row>
    <row r="1164" spans="1:2" x14ac:dyDescent="0.3">
      <c r="A1164" s="5">
        <v>43167</v>
      </c>
      <c r="B1164" s="7">
        <v>0</v>
      </c>
    </row>
    <row r="1165" spans="1:2" x14ac:dyDescent="0.3">
      <c r="A1165" s="5">
        <v>43168</v>
      </c>
      <c r="B1165" s="7">
        <v>0</v>
      </c>
    </row>
    <row r="1166" spans="1:2" x14ac:dyDescent="0.3">
      <c r="A1166" s="5">
        <v>43169</v>
      </c>
      <c r="B1166" s="7">
        <v>0</v>
      </c>
    </row>
    <row r="1167" spans="1:2" x14ac:dyDescent="0.3">
      <c r="A1167" s="5">
        <v>43170</v>
      </c>
      <c r="B1167" s="7">
        <v>0</v>
      </c>
    </row>
    <row r="1168" spans="1:2" x14ac:dyDescent="0.3">
      <c r="A1168" s="5">
        <v>43171</v>
      </c>
      <c r="B1168" s="7">
        <v>0</v>
      </c>
    </row>
    <row r="1169" spans="1:2" x14ac:dyDescent="0.3">
      <c r="A1169" s="5">
        <v>43172</v>
      </c>
      <c r="B1169" s="7">
        <v>0</v>
      </c>
    </row>
    <row r="1170" spans="1:2" x14ac:dyDescent="0.3">
      <c r="A1170" s="5">
        <v>43173</v>
      </c>
      <c r="B1170" s="7">
        <v>0</v>
      </c>
    </row>
    <row r="1171" spans="1:2" x14ac:dyDescent="0.3">
      <c r="A1171" s="5">
        <v>43174</v>
      </c>
      <c r="B1171" s="7">
        <v>0</v>
      </c>
    </row>
    <row r="1172" spans="1:2" x14ac:dyDescent="0.3">
      <c r="A1172" s="5">
        <v>43175</v>
      </c>
      <c r="B1172" s="7">
        <v>0</v>
      </c>
    </row>
    <row r="1173" spans="1:2" x14ac:dyDescent="0.3">
      <c r="A1173" s="5">
        <v>43176</v>
      </c>
      <c r="B1173" s="7">
        <v>0</v>
      </c>
    </row>
    <row r="1174" spans="1:2" x14ac:dyDescent="0.3">
      <c r="A1174" s="5">
        <v>43177</v>
      </c>
      <c r="B1174" s="7">
        <v>0</v>
      </c>
    </row>
    <row r="1175" spans="1:2" x14ac:dyDescent="0.3">
      <c r="A1175" s="5">
        <v>43178</v>
      </c>
      <c r="B1175" s="7">
        <v>0</v>
      </c>
    </row>
    <row r="1176" spans="1:2" x14ac:dyDescent="0.3">
      <c r="A1176" s="5">
        <v>43179</v>
      </c>
      <c r="B1176" s="7">
        <v>0</v>
      </c>
    </row>
    <row r="1177" spans="1:2" x14ac:dyDescent="0.3">
      <c r="A1177" s="5">
        <v>43180</v>
      </c>
      <c r="B1177" s="7">
        <v>0</v>
      </c>
    </row>
    <row r="1178" spans="1:2" x14ac:dyDescent="0.3">
      <c r="A1178" s="5">
        <v>43181</v>
      </c>
      <c r="B1178" s="7">
        <v>0</v>
      </c>
    </row>
    <row r="1179" spans="1:2" x14ac:dyDescent="0.3">
      <c r="A1179" s="5">
        <v>43182</v>
      </c>
      <c r="B1179" s="7">
        <v>0</v>
      </c>
    </row>
    <row r="1180" spans="1:2" x14ac:dyDescent="0.3">
      <c r="A1180" s="5">
        <v>43183</v>
      </c>
      <c r="B1180" s="7">
        <v>0</v>
      </c>
    </row>
    <row r="1181" spans="1:2" x14ac:dyDescent="0.3">
      <c r="A1181" s="5">
        <v>43184</v>
      </c>
      <c r="B1181" s="7">
        <v>0</v>
      </c>
    </row>
    <row r="1182" spans="1:2" x14ac:dyDescent="0.3">
      <c r="A1182" s="5">
        <v>43185</v>
      </c>
      <c r="B1182" s="7">
        <v>0</v>
      </c>
    </row>
    <row r="1183" spans="1:2" x14ac:dyDescent="0.3">
      <c r="A1183" s="5">
        <v>43186</v>
      </c>
      <c r="B1183" s="7">
        <v>0</v>
      </c>
    </row>
    <row r="1184" spans="1:2" x14ac:dyDescent="0.3">
      <c r="A1184" s="5">
        <v>43187</v>
      </c>
      <c r="B1184" s="7">
        <v>0</v>
      </c>
    </row>
    <row r="1185" spans="1:2" x14ac:dyDescent="0.3">
      <c r="A1185" s="5">
        <v>43188</v>
      </c>
      <c r="B1185" s="7">
        <v>0</v>
      </c>
    </row>
    <row r="1186" spans="1:2" x14ac:dyDescent="0.3">
      <c r="A1186" s="5">
        <v>43189</v>
      </c>
      <c r="B1186" s="7">
        <v>0</v>
      </c>
    </row>
    <row r="1187" spans="1:2" x14ac:dyDescent="0.3">
      <c r="A1187" s="5">
        <v>43190</v>
      </c>
      <c r="B1187" s="7">
        <v>0</v>
      </c>
    </row>
    <row r="1188" spans="1:2" x14ac:dyDescent="0.3">
      <c r="A1188" s="5">
        <v>43191</v>
      </c>
      <c r="B1188" s="7">
        <v>0</v>
      </c>
    </row>
    <row r="1189" spans="1:2" x14ac:dyDescent="0.3">
      <c r="A1189" s="5">
        <v>43192</v>
      </c>
      <c r="B1189" s="7">
        <v>0</v>
      </c>
    </row>
    <row r="1190" spans="1:2" x14ac:dyDescent="0.3">
      <c r="A1190" s="5">
        <v>43193</v>
      </c>
      <c r="B1190" s="7">
        <v>0</v>
      </c>
    </row>
    <row r="1191" spans="1:2" x14ac:dyDescent="0.3">
      <c r="A1191" s="5">
        <v>43194</v>
      </c>
      <c r="B1191" s="7">
        <v>0</v>
      </c>
    </row>
    <row r="1192" spans="1:2" x14ac:dyDescent="0.3">
      <c r="A1192" s="5">
        <v>43195</v>
      </c>
      <c r="B1192" s="7">
        <v>0</v>
      </c>
    </row>
    <row r="1193" spans="1:2" x14ac:dyDescent="0.3">
      <c r="A1193" s="5">
        <v>43196</v>
      </c>
      <c r="B1193" s="7">
        <v>0</v>
      </c>
    </row>
    <row r="1194" spans="1:2" x14ac:dyDescent="0.3">
      <c r="A1194" s="5">
        <v>43197</v>
      </c>
      <c r="B1194" s="7">
        <v>0</v>
      </c>
    </row>
    <row r="1195" spans="1:2" x14ac:dyDescent="0.3">
      <c r="A1195" s="5">
        <v>43198</v>
      </c>
      <c r="B1195" s="7">
        <v>0</v>
      </c>
    </row>
    <row r="1196" spans="1:2" x14ac:dyDescent="0.3">
      <c r="A1196" s="5">
        <v>43199</v>
      </c>
      <c r="B1196" s="7">
        <v>0</v>
      </c>
    </row>
    <row r="1197" spans="1:2" x14ac:dyDescent="0.3">
      <c r="A1197" s="5">
        <v>43200</v>
      </c>
      <c r="B1197" s="7">
        <v>0</v>
      </c>
    </row>
    <row r="1198" spans="1:2" x14ac:dyDescent="0.3">
      <c r="A1198" s="5">
        <v>43201</v>
      </c>
      <c r="B1198" s="7">
        <v>0</v>
      </c>
    </row>
    <row r="1199" spans="1:2" x14ac:dyDescent="0.3">
      <c r="A1199" s="5">
        <v>43202</v>
      </c>
      <c r="B1199" s="7">
        <v>0</v>
      </c>
    </row>
    <row r="1200" spans="1:2" x14ac:dyDescent="0.3">
      <c r="A1200" s="5">
        <v>43203</v>
      </c>
      <c r="B1200" s="7">
        <v>0</v>
      </c>
    </row>
    <row r="1201" spans="1:2" x14ac:dyDescent="0.3">
      <c r="A1201" s="5">
        <v>43204</v>
      </c>
      <c r="B1201" s="7">
        <v>0</v>
      </c>
    </row>
    <row r="1202" spans="1:2" x14ac:dyDescent="0.3">
      <c r="A1202" s="5">
        <v>43205</v>
      </c>
      <c r="B1202" s="7">
        <v>15.552</v>
      </c>
    </row>
    <row r="1203" spans="1:2" x14ac:dyDescent="0.3">
      <c r="A1203" s="5">
        <v>43206</v>
      </c>
      <c r="B1203" s="7">
        <v>0</v>
      </c>
    </row>
    <row r="1204" spans="1:2" x14ac:dyDescent="0.3">
      <c r="A1204" s="5">
        <v>43207</v>
      </c>
      <c r="B1204" s="7">
        <v>0</v>
      </c>
    </row>
    <row r="1205" spans="1:2" x14ac:dyDescent="0.3">
      <c r="A1205" s="5">
        <v>43208</v>
      </c>
      <c r="B1205" s="7">
        <v>0</v>
      </c>
    </row>
    <row r="1206" spans="1:2" x14ac:dyDescent="0.3">
      <c r="A1206" s="5">
        <v>43209</v>
      </c>
      <c r="B1206" s="7">
        <v>0</v>
      </c>
    </row>
    <row r="1207" spans="1:2" x14ac:dyDescent="0.3">
      <c r="A1207" s="5">
        <v>43210</v>
      </c>
      <c r="B1207" s="7">
        <v>0</v>
      </c>
    </row>
    <row r="1208" spans="1:2" x14ac:dyDescent="0.3">
      <c r="A1208" s="5">
        <v>43211</v>
      </c>
      <c r="B1208" s="7">
        <v>0</v>
      </c>
    </row>
    <row r="1209" spans="1:2" x14ac:dyDescent="0.3">
      <c r="A1209" s="5">
        <v>43212</v>
      </c>
      <c r="B1209" s="7">
        <v>0</v>
      </c>
    </row>
    <row r="1210" spans="1:2" x14ac:dyDescent="0.3">
      <c r="A1210" s="5">
        <v>43213</v>
      </c>
      <c r="B1210" s="7">
        <v>0</v>
      </c>
    </row>
    <row r="1211" spans="1:2" x14ac:dyDescent="0.3">
      <c r="A1211" s="5">
        <v>43214</v>
      </c>
      <c r="B1211" s="7">
        <v>0</v>
      </c>
    </row>
    <row r="1212" spans="1:2" x14ac:dyDescent="0.3">
      <c r="A1212" s="5">
        <v>43215</v>
      </c>
      <c r="B1212" s="7">
        <v>0</v>
      </c>
    </row>
    <row r="1213" spans="1:2" x14ac:dyDescent="0.3">
      <c r="A1213" s="5">
        <v>43216</v>
      </c>
      <c r="B1213" s="7">
        <v>0</v>
      </c>
    </row>
    <row r="1214" spans="1:2" x14ac:dyDescent="0.3">
      <c r="A1214" s="5">
        <v>43217</v>
      </c>
      <c r="B1214" s="7">
        <v>0</v>
      </c>
    </row>
    <row r="1215" spans="1:2" x14ac:dyDescent="0.3">
      <c r="A1215" s="5">
        <v>43218</v>
      </c>
      <c r="B1215" s="7">
        <v>0</v>
      </c>
    </row>
    <row r="1216" spans="1:2" x14ac:dyDescent="0.3">
      <c r="A1216" s="5">
        <v>43219</v>
      </c>
      <c r="B1216" s="7">
        <v>0</v>
      </c>
    </row>
    <row r="1217" spans="1:2" x14ac:dyDescent="0.3">
      <c r="A1217" s="5">
        <v>43220</v>
      </c>
      <c r="B1217" s="7">
        <v>0</v>
      </c>
    </row>
    <row r="1218" spans="1:2" x14ac:dyDescent="0.3">
      <c r="A1218" s="5">
        <v>43221</v>
      </c>
      <c r="B1218" s="7">
        <v>0</v>
      </c>
    </row>
    <row r="1219" spans="1:2" x14ac:dyDescent="0.3">
      <c r="A1219" s="5">
        <v>43222</v>
      </c>
      <c r="B1219" s="7">
        <v>0</v>
      </c>
    </row>
    <row r="1220" spans="1:2" x14ac:dyDescent="0.3">
      <c r="A1220" s="5">
        <v>43223</v>
      </c>
      <c r="B1220" s="7">
        <v>0</v>
      </c>
    </row>
    <row r="1221" spans="1:2" x14ac:dyDescent="0.3">
      <c r="A1221" s="5">
        <v>43224</v>
      </c>
      <c r="B1221" s="7">
        <v>0</v>
      </c>
    </row>
    <row r="1222" spans="1:2" x14ac:dyDescent="0.3">
      <c r="A1222" s="5">
        <v>43225</v>
      </c>
      <c r="B1222" s="7">
        <v>0</v>
      </c>
    </row>
    <row r="1223" spans="1:2" x14ac:dyDescent="0.3">
      <c r="A1223" s="5">
        <v>43226</v>
      </c>
      <c r="B1223" s="7">
        <v>0</v>
      </c>
    </row>
    <row r="1224" spans="1:2" x14ac:dyDescent="0.3">
      <c r="A1224" s="5">
        <v>43227</v>
      </c>
      <c r="B1224" s="7">
        <v>0</v>
      </c>
    </row>
    <row r="1225" spans="1:2" x14ac:dyDescent="0.3">
      <c r="A1225" s="5">
        <v>43228</v>
      </c>
      <c r="B1225" s="7">
        <v>0</v>
      </c>
    </row>
    <row r="1226" spans="1:2" x14ac:dyDescent="0.3">
      <c r="A1226" s="5">
        <v>43229</v>
      </c>
      <c r="B1226" s="7">
        <v>0</v>
      </c>
    </row>
    <row r="1227" spans="1:2" x14ac:dyDescent="0.3">
      <c r="A1227" s="5">
        <v>43230</v>
      </c>
      <c r="B1227" s="7">
        <v>0</v>
      </c>
    </row>
    <row r="1228" spans="1:2" x14ac:dyDescent="0.3">
      <c r="A1228" s="5">
        <v>43231</v>
      </c>
      <c r="B1228" s="7">
        <v>0</v>
      </c>
    </row>
    <row r="1229" spans="1:2" x14ac:dyDescent="0.3">
      <c r="A1229" s="5">
        <v>43232</v>
      </c>
      <c r="B1229" s="7">
        <v>0</v>
      </c>
    </row>
    <row r="1230" spans="1:2" x14ac:dyDescent="0.3">
      <c r="A1230" s="5">
        <v>43233</v>
      </c>
      <c r="B1230" s="7">
        <v>0</v>
      </c>
    </row>
    <row r="1231" spans="1:2" x14ac:dyDescent="0.3">
      <c r="A1231" s="5">
        <v>43234</v>
      </c>
      <c r="B1231" s="7">
        <v>0</v>
      </c>
    </row>
    <row r="1232" spans="1:2" x14ac:dyDescent="0.3">
      <c r="A1232" s="5">
        <v>43235</v>
      </c>
      <c r="B1232" s="7">
        <v>0</v>
      </c>
    </row>
    <row r="1233" spans="1:2" x14ac:dyDescent="0.3">
      <c r="A1233" s="5">
        <v>43236</v>
      </c>
      <c r="B1233" s="7">
        <v>0</v>
      </c>
    </row>
    <row r="1234" spans="1:2" x14ac:dyDescent="0.3">
      <c r="A1234" s="5">
        <v>43237</v>
      </c>
      <c r="B1234" s="7">
        <v>0</v>
      </c>
    </row>
    <row r="1235" spans="1:2" x14ac:dyDescent="0.3">
      <c r="A1235" s="5">
        <v>43238</v>
      </c>
      <c r="B1235" s="7">
        <v>0</v>
      </c>
    </row>
    <row r="1236" spans="1:2" x14ac:dyDescent="0.3">
      <c r="A1236" s="5">
        <v>43239</v>
      </c>
      <c r="B1236" s="7">
        <v>0</v>
      </c>
    </row>
    <row r="1237" spans="1:2" x14ac:dyDescent="0.3">
      <c r="A1237" s="5">
        <v>43240</v>
      </c>
      <c r="B1237" s="7">
        <v>0</v>
      </c>
    </row>
    <row r="1238" spans="1:2" x14ac:dyDescent="0.3">
      <c r="A1238" s="5">
        <v>43241</v>
      </c>
      <c r="B1238" s="7">
        <v>0</v>
      </c>
    </row>
    <row r="1239" spans="1:2" x14ac:dyDescent="0.3">
      <c r="A1239" s="5">
        <v>43242</v>
      </c>
      <c r="B1239" s="7">
        <v>0</v>
      </c>
    </row>
    <row r="1240" spans="1:2" x14ac:dyDescent="0.3">
      <c r="A1240" s="5">
        <v>43243</v>
      </c>
      <c r="B1240" s="7">
        <v>0</v>
      </c>
    </row>
    <row r="1241" spans="1:2" x14ac:dyDescent="0.3">
      <c r="A1241" s="5">
        <v>43244</v>
      </c>
      <c r="B1241" s="7">
        <v>0</v>
      </c>
    </row>
    <row r="1242" spans="1:2" x14ac:dyDescent="0.3">
      <c r="A1242" s="5">
        <v>43245</v>
      </c>
      <c r="B1242" s="7">
        <v>0</v>
      </c>
    </row>
    <row r="1243" spans="1:2" x14ac:dyDescent="0.3">
      <c r="A1243" s="5">
        <v>43246</v>
      </c>
      <c r="B1243" s="7">
        <v>0</v>
      </c>
    </row>
    <row r="1244" spans="1:2" x14ac:dyDescent="0.3">
      <c r="A1244" s="5">
        <v>43247</v>
      </c>
      <c r="B1244" s="7">
        <v>0</v>
      </c>
    </row>
    <row r="1245" spans="1:2" x14ac:dyDescent="0.3">
      <c r="A1245" s="5">
        <v>43248</v>
      </c>
      <c r="B1245" s="7">
        <v>301.95999999999998</v>
      </c>
    </row>
    <row r="1246" spans="1:2" x14ac:dyDescent="0.3">
      <c r="A1246" s="5">
        <v>43249</v>
      </c>
      <c r="B1246" s="7">
        <v>0</v>
      </c>
    </row>
    <row r="1247" spans="1:2" x14ac:dyDescent="0.3">
      <c r="A1247" s="5">
        <v>43250</v>
      </c>
      <c r="B1247" s="7">
        <v>0</v>
      </c>
    </row>
    <row r="1248" spans="1:2" x14ac:dyDescent="0.3">
      <c r="A1248" s="5">
        <v>43251</v>
      </c>
      <c r="B1248" s="7">
        <v>0</v>
      </c>
    </row>
    <row r="1249" spans="1:2" x14ac:dyDescent="0.3">
      <c r="A1249" s="5">
        <v>43252</v>
      </c>
      <c r="B1249" s="7">
        <v>0</v>
      </c>
    </row>
    <row r="1250" spans="1:2" x14ac:dyDescent="0.3">
      <c r="A1250" s="5">
        <v>43253</v>
      </c>
      <c r="B1250" s="7">
        <v>0</v>
      </c>
    </row>
    <row r="1251" spans="1:2" x14ac:dyDescent="0.3">
      <c r="A1251" s="5">
        <v>43254</v>
      </c>
      <c r="B1251" s="7">
        <v>0</v>
      </c>
    </row>
    <row r="1252" spans="1:2" x14ac:dyDescent="0.3">
      <c r="A1252" s="5">
        <v>43255</v>
      </c>
      <c r="B1252" s="7">
        <v>0</v>
      </c>
    </row>
    <row r="1253" spans="1:2" x14ac:dyDescent="0.3">
      <c r="A1253" s="5">
        <v>43256</v>
      </c>
      <c r="B1253" s="7">
        <v>0</v>
      </c>
    </row>
    <row r="1254" spans="1:2" x14ac:dyDescent="0.3">
      <c r="A1254" s="5">
        <v>43257</v>
      </c>
      <c r="B1254" s="7">
        <v>0</v>
      </c>
    </row>
    <row r="1255" spans="1:2" x14ac:dyDescent="0.3">
      <c r="A1255" s="5">
        <v>43258</v>
      </c>
      <c r="B1255" s="7">
        <v>0</v>
      </c>
    </row>
    <row r="1256" spans="1:2" x14ac:dyDescent="0.3">
      <c r="A1256" s="5">
        <v>43259</v>
      </c>
      <c r="B1256" s="7">
        <v>0</v>
      </c>
    </row>
    <row r="1257" spans="1:2" x14ac:dyDescent="0.3">
      <c r="A1257" s="5">
        <v>43260</v>
      </c>
      <c r="B1257" s="7">
        <v>0</v>
      </c>
    </row>
    <row r="1258" spans="1:2" x14ac:dyDescent="0.3">
      <c r="A1258" s="5">
        <v>43261</v>
      </c>
      <c r="B1258" s="7">
        <v>0</v>
      </c>
    </row>
    <row r="1259" spans="1:2" x14ac:dyDescent="0.3">
      <c r="A1259" s="5">
        <v>43262</v>
      </c>
      <c r="B1259" s="7">
        <v>0</v>
      </c>
    </row>
    <row r="1260" spans="1:2" x14ac:dyDescent="0.3">
      <c r="A1260" s="5">
        <v>43263</v>
      </c>
      <c r="B1260" s="7">
        <v>0</v>
      </c>
    </row>
    <row r="1261" spans="1:2" x14ac:dyDescent="0.3">
      <c r="A1261" s="5">
        <v>43264</v>
      </c>
      <c r="B1261" s="7">
        <v>0</v>
      </c>
    </row>
    <row r="1262" spans="1:2" x14ac:dyDescent="0.3">
      <c r="A1262" s="5">
        <v>43265</v>
      </c>
      <c r="B1262" s="7">
        <v>0</v>
      </c>
    </row>
    <row r="1263" spans="1:2" x14ac:dyDescent="0.3">
      <c r="A1263" s="5">
        <v>43266</v>
      </c>
      <c r="B1263" s="7">
        <v>0</v>
      </c>
    </row>
    <row r="1264" spans="1:2" x14ac:dyDescent="0.3">
      <c r="A1264" s="5">
        <v>43267</v>
      </c>
      <c r="B1264" s="7">
        <v>0</v>
      </c>
    </row>
    <row r="1265" spans="1:2" x14ac:dyDescent="0.3">
      <c r="A1265" s="5">
        <v>43268</v>
      </c>
      <c r="B1265" s="7">
        <v>51.311999999999998</v>
      </c>
    </row>
    <row r="1266" spans="1:2" x14ac:dyDescent="0.3">
      <c r="A1266" s="5">
        <v>43269</v>
      </c>
      <c r="B1266" s="7">
        <v>0</v>
      </c>
    </row>
    <row r="1267" spans="1:2" x14ac:dyDescent="0.3">
      <c r="A1267" s="5">
        <v>43270</v>
      </c>
      <c r="B1267" s="7">
        <v>0</v>
      </c>
    </row>
    <row r="1268" spans="1:2" x14ac:dyDescent="0.3">
      <c r="A1268" s="5">
        <v>43271</v>
      </c>
      <c r="B1268" s="7">
        <v>0</v>
      </c>
    </row>
    <row r="1269" spans="1:2" x14ac:dyDescent="0.3">
      <c r="A1269" s="5">
        <v>43272</v>
      </c>
      <c r="B1269" s="7">
        <v>0</v>
      </c>
    </row>
    <row r="1270" spans="1:2" x14ac:dyDescent="0.3">
      <c r="A1270" s="5">
        <v>43273</v>
      </c>
      <c r="B1270" s="7">
        <v>0</v>
      </c>
    </row>
    <row r="1271" spans="1:2" x14ac:dyDescent="0.3">
      <c r="A1271" s="5">
        <v>43274</v>
      </c>
      <c r="B1271" s="7">
        <v>0</v>
      </c>
    </row>
    <row r="1272" spans="1:2" x14ac:dyDescent="0.3">
      <c r="A1272" s="5">
        <v>43275</v>
      </c>
      <c r="B1272" s="7">
        <v>0</v>
      </c>
    </row>
    <row r="1273" spans="1:2" x14ac:dyDescent="0.3">
      <c r="A1273" s="5">
        <v>43276</v>
      </c>
      <c r="B1273" s="7">
        <v>0</v>
      </c>
    </row>
    <row r="1274" spans="1:2" x14ac:dyDescent="0.3">
      <c r="A1274" s="5">
        <v>43277</v>
      </c>
      <c r="B1274" s="7">
        <v>0</v>
      </c>
    </row>
    <row r="1275" spans="1:2" x14ac:dyDescent="0.3">
      <c r="A1275" s="5">
        <v>43278</v>
      </c>
      <c r="B1275" s="7">
        <v>0</v>
      </c>
    </row>
    <row r="1276" spans="1:2" x14ac:dyDescent="0.3">
      <c r="A1276" s="5">
        <v>43279</v>
      </c>
      <c r="B1276" s="7">
        <v>0</v>
      </c>
    </row>
    <row r="1277" spans="1:2" x14ac:dyDescent="0.3">
      <c r="A1277" s="5">
        <v>43280</v>
      </c>
      <c r="B1277" s="7">
        <v>0</v>
      </c>
    </row>
    <row r="1278" spans="1:2" x14ac:dyDescent="0.3">
      <c r="A1278" s="5">
        <v>43281</v>
      </c>
      <c r="B1278" s="7">
        <v>0</v>
      </c>
    </row>
    <row r="1279" spans="1:2" x14ac:dyDescent="0.3">
      <c r="A1279" s="5">
        <v>43282</v>
      </c>
      <c r="B1279" s="7">
        <v>0</v>
      </c>
    </row>
    <row r="1280" spans="1:2" x14ac:dyDescent="0.3">
      <c r="A1280" s="5">
        <v>43283</v>
      </c>
      <c r="B1280" s="7">
        <v>0</v>
      </c>
    </row>
    <row r="1281" spans="1:2" x14ac:dyDescent="0.3">
      <c r="A1281" s="5">
        <v>43284</v>
      </c>
      <c r="B1281" s="7">
        <v>0</v>
      </c>
    </row>
    <row r="1282" spans="1:2" x14ac:dyDescent="0.3">
      <c r="A1282" s="5">
        <v>43285</v>
      </c>
      <c r="B1282" s="7">
        <v>0</v>
      </c>
    </row>
    <row r="1283" spans="1:2" x14ac:dyDescent="0.3">
      <c r="A1283" s="5">
        <v>43286</v>
      </c>
      <c r="B1283" s="7">
        <v>0</v>
      </c>
    </row>
    <row r="1284" spans="1:2" x14ac:dyDescent="0.3">
      <c r="A1284" s="5">
        <v>43287</v>
      </c>
      <c r="B1284" s="7">
        <v>0</v>
      </c>
    </row>
    <row r="1285" spans="1:2" x14ac:dyDescent="0.3">
      <c r="A1285" s="5">
        <v>43288</v>
      </c>
      <c r="B1285" s="7">
        <v>0</v>
      </c>
    </row>
    <row r="1286" spans="1:2" x14ac:dyDescent="0.3">
      <c r="A1286" s="5">
        <v>43289</v>
      </c>
      <c r="B1286" s="7">
        <v>0</v>
      </c>
    </row>
    <row r="1287" spans="1:2" x14ac:dyDescent="0.3">
      <c r="A1287" s="5">
        <v>43290</v>
      </c>
      <c r="B1287" s="7">
        <v>0</v>
      </c>
    </row>
    <row r="1288" spans="1:2" x14ac:dyDescent="0.3">
      <c r="A1288" s="5">
        <v>43291</v>
      </c>
      <c r="B1288" s="7">
        <v>0</v>
      </c>
    </row>
    <row r="1289" spans="1:2" x14ac:dyDescent="0.3">
      <c r="A1289" s="5">
        <v>43292</v>
      </c>
      <c r="B1289" s="7">
        <v>0</v>
      </c>
    </row>
    <row r="1290" spans="1:2" x14ac:dyDescent="0.3">
      <c r="A1290" s="5">
        <v>43293</v>
      </c>
      <c r="B1290" s="7">
        <v>0</v>
      </c>
    </row>
    <row r="1291" spans="1:2" x14ac:dyDescent="0.3">
      <c r="A1291" s="5">
        <v>43294</v>
      </c>
      <c r="B1291" s="7">
        <v>0</v>
      </c>
    </row>
    <row r="1292" spans="1:2" x14ac:dyDescent="0.3">
      <c r="A1292" s="5">
        <v>43295</v>
      </c>
      <c r="B1292" s="7">
        <v>0</v>
      </c>
    </row>
    <row r="1293" spans="1:2" x14ac:dyDescent="0.3">
      <c r="A1293" s="5">
        <v>43296</v>
      </c>
      <c r="B1293" s="7">
        <v>0</v>
      </c>
    </row>
    <row r="1294" spans="1:2" x14ac:dyDescent="0.3">
      <c r="A1294" s="5">
        <v>43297</v>
      </c>
      <c r="B1294" s="7">
        <v>71.372</v>
      </c>
    </row>
    <row r="1295" spans="1:2" x14ac:dyDescent="0.3">
      <c r="A1295" s="5">
        <v>43298</v>
      </c>
      <c r="B1295" s="7">
        <v>0</v>
      </c>
    </row>
    <row r="1296" spans="1:2" x14ac:dyDescent="0.3">
      <c r="A1296" s="5">
        <v>43299</v>
      </c>
      <c r="B1296" s="7">
        <v>0</v>
      </c>
    </row>
    <row r="1297" spans="1:2" x14ac:dyDescent="0.3">
      <c r="A1297" s="5">
        <v>43300</v>
      </c>
      <c r="B1297" s="7">
        <v>0</v>
      </c>
    </row>
    <row r="1298" spans="1:2" x14ac:dyDescent="0.3">
      <c r="A1298" s="5">
        <v>43301</v>
      </c>
      <c r="B1298" s="7">
        <v>0</v>
      </c>
    </row>
    <row r="1299" spans="1:2" x14ac:dyDescent="0.3">
      <c r="A1299" s="5">
        <v>43302</v>
      </c>
      <c r="B1299" s="7">
        <v>0</v>
      </c>
    </row>
    <row r="1300" spans="1:2" x14ac:dyDescent="0.3">
      <c r="A1300" s="5">
        <v>43303</v>
      </c>
      <c r="B1300" s="7">
        <v>0</v>
      </c>
    </row>
    <row r="1301" spans="1:2" x14ac:dyDescent="0.3">
      <c r="A1301" s="5">
        <v>43304</v>
      </c>
      <c r="B1301" s="7">
        <v>0</v>
      </c>
    </row>
    <row r="1302" spans="1:2" x14ac:dyDescent="0.3">
      <c r="A1302" s="5">
        <v>43305</v>
      </c>
      <c r="B1302" s="7">
        <v>0</v>
      </c>
    </row>
    <row r="1303" spans="1:2" x14ac:dyDescent="0.3">
      <c r="A1303" s="5">
        <v>43306</v>
      </c>
      <c r="B1303" s="7">
        <v>0</v>
      </c>
    </row>
    <row r="1304" spans="1:2" x14ac:dyDescent="0.3">
      <c r="A1304" s="5">
        <v>43307</v>
      </c>
      <c r="B1304" s="7">
        <v>0</v>
      </c>
    </row>
    <row r="1305" spans="1:2" x14ac:dyDescent="0.3">
      <c r="A1305" s="5">
        <v>43308</v>
      </c>
      <c r="B1305" s="7">
        <v>0</v>
      </c>
    </row>
    <row r="1306" spans="1:2" x14ac:dyDescent="0.3">
      <c r="A1306" s="5">
        <v>43309</v>
      </c>
      <c r="B1306" s="7">
        <v>0</v>
      </c>
    </row>
    <row r="1307" spans="1:2" x14ac:dyDescent="0.3">
      <c r="A1307" s="5">
        <v>43310</v>
      </c>
      <c r="B1307" s="7">
        <v>0</v>
      </c>
    </row>
    <row r="1308" spans="1:2" x14ac:dyDescent="0.3">
      <c r="A1308" s="5">
        <v>43311</v>
      </c>
      <c r="B1308" s="7">
        <v>0</v>
      </c>
    </row>
    <row r="1309" spans="1:2" x14ac:dyDescent="0.3">
      <c r="A1309" s="5">
        <v>43312</v>
      </c>
      <c r="B1309" s="7">
        <v>0</v>
      </c>
    </row>
    <row r="1310" spans="1:2" x14ac:dyDescent="0.3">
      <c r="A1310" s="5">
        <v>43313</v>
      </c>
      <c r="B1310" s="7">
        <v>0</v>
      </c>
    </row>
    <row r="1311" spans="1:2" x14ac:dyDescent="0.3">
      <c r="A1311" s="5">
        <v>43314</v>
      </c>
      <c r="B1311" s="7">
        <v>0</v>
      </c>
    </row>
    <row r="1312" spans="1:2" x14ac:dyDescent="0.3">
      <c r="A1312" s="5">
        <v>43315</v>
      </c>
      <c r="B1312" s="7">
        <v>0</v>
      </c>
    </row>
    <row r="1313" spans="1:2" x14ac:dyDescent="0.3">
      <c r="A1313" s="5">
        <v>43316</v>
      </c>
      <c r="B1313" s="7">
        <v>0</v>
      </c>
    </row>
    <row r="1314" spans="1:2" x14ac:dyDescent="0.3">
      <c r="A1314" s="5">
        <v>43317</v>
      </c>
      <c r="B1314" s="7">
        <v>0</v>
      </c>
    </row>
    <row r="1315" spans="1:2" x14ac:dyDescent="0.3">
      <c r="A1315" s="5">
        <v>43318</v>
      </c>
      <c r="B1315" s="7">
        <v>0</v>
      </c>
    </row>
    <row r="1316" spans="1:2" x14ac:dyDescent="0.3">
      <c r="A1316" s="5">
        <v>43319</v>
      </c>
      <c r="B1316" s="7">
        <v>0</v>
      </c>
    </row>
    <row r="1317" spans="1:2" x14ac:dyDescent="0.3">
      <c r="A1317" s="5">
        <v>43320</v>
      </c>
      <c r="B1317" s="7">
        <v>0</v>
      </c>
    </row>
    <row r="1318" spans="1:2" x14ac:dyDescent="0.3">
      <c r="A1318" s="5">
        <v>43321</v>
      </c>
      <c r="B1318" s="7">
        <v>0</v>
      </c>
    </row>
    <row r="1319" spans="1:2" x14ac:dyDescent="0.3">
      <c r="A1319" s="5">
        <v>43322</v>
      </c>
      <c r="B1319" s="7">
        <v>0</v>
      </c>
    </row>
    <row r="1320" spans="1:2" x14ac:dyDescent="0.3">
      <c r="A1320" s="5">
        <v>43323</v>
      </c>
      <c r="B1320" s="7">
        <v>0</v>
      </c>
    </row>
    <row r="1321" spans="1:2" x14ac:dyDescent="0.3">
      <c r="A1321" s="5">
        <v>43324</v>
      </c>
      <c r="B1321" s="7">
        <v>0</v>
      </c>
    </row>
    <row r="1322" spans="1:2" x14ac:dyDescent="0.3">
      <c r="A1322" s="5">
        <v>43325</v>
      </c>
      <c r="B1322" s="7">
        <v>0</v>
      </c>
    </row>
    <row r="1323" spans="1:2" x14ac:dyDescent="0.3">
      <c r="A1323" s="5">
        <v>43326</v>
      </c>
      <c r="B1323" s="7">
        <v>0</v>
      </c>
    </row>
    <row r="1324" spans="1:2" x14ac:dyDescent="0.3">
      <c r="A1324" s="5">
        <v>43327</v>
      </c>
      <c r="B1324" s="7">
        <v>0</v>
      </c>
    </row>
    <row r="1325" spans="1:2" x14ac:dyDescent="0.3">
      <c r="A1325" s="5">
        <v>43328</v>
      </c>
      <c r="B1325" s="7">
        <v>0</v>
      </c>
    </row>
    <row r="1326" spans="1:2" x14ac:dyDescent="0.3">
      <c r="A1326" s="5">
        <v>43329</v>
      </c>
      <c r="B1326" s="7">
        <v>0</v>
      </c>
    </row>
    <row r="1327" spans="1:2" x14ac:dyDescent="0.3">
      <c r="A1327" s="5">
        <v>43330</v>
      </c>
      <c r="B1327" s="7">
        <v>0</v>
      </c>
    </row>
    <row r="1328" spans="1:2" x14ac:dyDescent="0.3">
      <c r="A1328" s="5">
        <v>43331</v>
      </c>
      <c r="B1328" s="7">
        <v>0</v>
      </c>
    </row>
    <row r="1329" spans="1:2" x14ac:dyDescent="0.3">
      <c r="A1329" s="5">
        <v>43332</v>
      </c>
      <c r="B1329" s="7">
        <v>0</v>
      </c>
    </row>
    <row r="1330" spans="1:2" x14ac:dyDescent="0.3">
      <c r="A1330" s="5">
        <v>43333</v>
      </c>
      <c r="B1330" s="7">
        <v>0</v>
      </c>
    </row>
    <row r="1331" spans="1:2" x14ac:dyDescent="0.3">
      <c r="A1331" s="5">
        <v>43334</v>
      </c>
      <c r="B1331" s="7">
        <v>0</v>
      </c>
    </row>
    <row r="1332" spans="1:2" x14ac:dyDescent="0.3">
      <c r="A1332" s="5">
        <v>43335</v>
      </c>
      <c r="B1332" s="7">
        <v>0</v>
      </c>
    </row>
    <row r="1333" spans="1:2" x14ac:dyDescent="0.3">
      <c r="A1333" s="5">
        <v>43336</v>
      </c>
      <c r="B1333" s="7">
        <v>0</v>
      </c>
    </row>
    <row r="1334" spans="1:2" x14ac:dyDescent="0.3">
      <c r="A1334" s="5">
        <v>43337</v>
      </c>
      <c r="B1334" s="7">
        <v>0</v>
      </c>
    </row>
    <row r="1335" spans="1:2" x14ac:dyDescent="0.3">
      <c r="A1335" s="5">
        <v>43338</v>
      </c>
      <c r="B1335" s="7">
        <v>0</v>
      </c>
    </row>
    <row r="1336" spans="1:2" x14ac:dyDescent="0.3">
      <c r="A1336" s="5">
        <v>43339</v>
      </c>
      <c r="B1336" s="7">
        <v>0</v>
      </c>
    </row>
    <row r="1337" spans="1:2" x14ac:dyDescent="0.3">
      <c r="A1337" s="5">
        <v>43340</v>
      </c>
      <c r="B1337" s="7">
        <v>0</v>
      </c>
    </row>
    <row r="1338" spans="1:2" x14ac:dyDescent="0.3">
      <c r="A1338" s="5">
        <v>43341</v>
      </c>
      <c r="B1338" s="7">
        <v>0</v>
      </c>
    </row>
    <row r="1339" spans="1:2" x14ac:dyDescent="0.3">
      <c r="A1339" s="5">
        <v>43342</v>
      </c>
      <c r="B1339" s="7">
        <v>0</v>
      </c>
    </row>
    <row r="1340" spans="1:2" x14ac:dyDescent="0.3">
      <c r="A1340" s="5">
        <v>43343</v>
      </c>
      <c r="B1340" s="7">
        <v>0</v>
      </c>
    </row>
    <row r="1341" spans="1:2" x14ac:dyDescent="0.3">
      <c r="A1341" s="5">
        <v>43344</v>
      </c>
      <c r="B1341" s="7">
        <v>0</v>
      </c>
    </row>
    <row r="1342" spans="1:2" x14ac:dyDescent="0.3">
      <c r="A1342" s="5">
        <v>43345</v>
      </c>
      <c r="B1342" s="7">
        <v>0</v>
      </c>
    </row>
    <row r="1343" spans="1:2" x14ac:dyDescent="0.3">
      <c r="A1343" s="5">
        <v>43346</v>
      </c>
      <c r="B1343" s="7">
        <v>0</v>
      </c>
    </row>
    <row r="1344" spans="1:2" x14ac:dyDescent="0.3">
      <c r="A1344" s="5">
        <v>43347</v>
      </c>
      <c r="B1344" s="7">
        <v>0</v>
      </c>
    </row>
    <row r="1345" spans="1:2" x14ac:dyDescent="0.3">
      <c r="A1345" s="5">
        <v>43348</v>
      </c>
      <c r="B1345" s="7">
        <v>0</v>
      </c>
    </row>
    <row r="1346" spans="1:2" x14ac:dyDescent="0.3">
      <c r="A1346" s="5">
        <v>43349</v>
      </c>
      <c r="B1346" s="7">
        <v>0</v>
      </c>
    </row>
    <row r="1347" spans="1:2" x14ac:dyDescent="0.3">
      <c r="A1347" s="5">
        <v>43350</v>
      </c>
      <c r="B1347" s="7">
        <v>0</v>
      </c>
    </row>
    <row r="1348" spans="1:2" x14ac:dyDescent="0.3">
      <c r="A1348" s="5">
        <v>43351</v>
      </c>
      <c r="B1348" s="7">
        <v>0</v>
      </c>
    </row>
    <row r="1349" spans="1:2" x14ac:dyDescent="0.3">
      <c r="A1349" s="5">
        <v>43352</v>
      </c>
      <c r="B1349" s="7">
        <v>0</v>
      </c>
    </row>
    <row r="1350" spans="1:2" x14ac:dyDescent="0.3">
      <c r="A1350" s="5">
        <v>43353</v>
      </c>
      <c r="B1350" s="7">
        <v>147.16800000000001</v>
      </c>
    </row>
    <row r="1351" spans="1:2" x14ac:dyDescent="0.3">
      <c r="A1351" s="5">
        <v>43354</v>
      </c>
      <c r="B1351" s="7">
        <v>0</v>
      </c>
    </row>
    <row r="1352" spans="1:2" x14ac:dyDescent="0.3">
      <c r="A1352" s="5">
        <v>43355</v>
      </c>
      <c r="B1352" s="7">
        <v>0</v>
      </c>
    </row>
    <row r="1353" spans="1:2" x14ac:dyDescent="0.3">
      <c r="A1353" s="5">
        <v>43356</v>
      </c>
      <c r="B1353" s="7">
        <v>0</v>
      </c>
    </row>
    <row r="1354" spans="1:2" x14ac:dyDescent="0.3">
      <c r="A1354" s="5">
        <v>43357</v>
      </c>
      <c r="B1354" s="7">
        <v>19.05</v>
      </c>
    </row>
    <row r="1355" spans="1:2" x14ac:dyDescent="0.3">
      <c r="A1355" s="5">
        <v>43358</v>
      </c>
      <c r="B1355" s="7">
        <v>0</v>
      </c>
    </row>
    <row r="1356" spans="1:2" x14ac:dyDescent="0.3">
      <c r="A1356" s="5">
        <v>43359</v>
      </c>
      <c r="B1356" s="7">
        <v>0</v>
      </c>
    </row>
    <row r="1357" spans="1:2" x14ac:dyDescent="0.3">
      <c r="A1357" s="5">
        <v>43360</v>
      </c>
      <c r="B1357" s="7">
        <v>0</v>
      </c>
    </row>
    <row r="1358" spans="1:2" x14ac:dyDescent="0.3">
      <c r="A1358" s="5">
        <v>43361</v>
      </c>
      <c r="B1358" s="7">
        <v>0</v>
      </c>
    </row>
    <row r="1359" spans="1:2" x14ac:dyDescent="0.3">
      <c r="A1359" s="5">
        <v>43362</v>
      </c>
      <c r="B1359" s="7">
        <v>95.616</v>
      </c>
    </row>
    <row r="1360" spans="1:2" x14ac:dyDescent="0.3">
      <c r="A1360" s="5">
        <v>43363</v>
      </c>
      <c r="B1360" s="7">
        <v>0</v>
      </c>
    </row>
    <row r="1361" spans="1:2" x14ac:dyDescent="0.3">
      <c r="A1361" s="5">
        <v>43364</v>
      </c>
      <c r="B1361" s="7">
        <v>0</v>
      </c>
    </row>
    <row r="1362" spans="1:2" x14ac:dyDescent="0.3">
      <c r="A1362" s="5">
        <v>43365</v>
      </c>
      <c r="B1362" s="7">
        <v>0</v>
      </c>
    </row>
    <row r="1363" spans="1:2" x14ac:dyDescent="0.3">
      <c r="A1363" s="5">
        <v>43366</v>
      </c>
      <c r="B1363" s="7">
        <v>0</v>
      </c>
    </row>
    <row r="1364" spans="1:2" x14ac:dyDescent="0.3">
      <c r="A1364" s="5">
        <v>43367</v>
      </c>
      <c r="B1364" s="7">
        <v>0</v>
      </c>
    </row>
    <row r="1365" spans="1:2" x14ac:dyDescent="0.3">
      <c r="A1365" s="5">
        <v>43368</v>
      </c>
      <c r="B1365" s="7">
        <v>0</v>
      </c>
    </row>
    <row r="1366" spans="1:2" x14ac:dyDescent="0.3">
      <c r="A1366" s="5">
        <v>43369</v>
      </c>
      <c r="B1366" s="7">
        <v>0</v>
      </c>
    </row>
    <row r="1367" spans="1:2" x14ac:dyDescent="0.3">
      <c r="A1367" s="5">
        <v>43370</v>
      </c>
      <c r="B1367" s="7">
        <v>0</v>
      </c>
    </row>
    <row r="1368" spans="1:2" x14ac:dyDescent="0.3">
      <c r="A1368" s="5">
        <v>43371</v>
      </c>
      <c r="B1368" s="7">
        <v>0</v>
      </c>
    </row>
    <row r="1369" spans="1:2" x14ac:dyDescent="0.3">
      <c r="A1369" s="5">
        <v>43372</v>
      </c>
      <c r="B1369" s="7">
        <v>0</v>
      </c>
    </row>
    <row r="1370" spans="1:2" x14ac:dyDescent="0.3">
      <c r="A1370" s="5">
        <v>43373</v>
      </c>
      <c r="B1370" s="7">
        <v>0</v>
      </c>
    </row>
    <row r="1371" spans="1:2" x14ac:dyDescent="0.3">
      <c r="A1371" s="5">
        <v>43374</v>
      </c>
      <c r="B1371" s="7">
        <v>0</v>
      </c>
    </row>
    <row r="1372" spans="1:2" x14ac:dyDescent="0.3">
      <c r="A1372" s="5">
        <v>43375</v>
      </c>
      <c r="B1372" s="7">
        <v>0</v>
      </c>
    </row>
    <row r="1373" spans="1:2" x14ac:dyDescent="0.3">
      <c r="A1373" s="5">
        <v>43376</v>
      </c>
      <c r="B1373" s="7">
        <v>0</v>
      </c>
    </row>
    <row r="1374" spans="1:2" x14ac:dyDescent="0.3">
      <c r="A1374" s="5">
        <v>43377</v>
      </c>
      <c r="B1374" s="7">
        <v>0</v>
      </c>
    </row>
    <row r="1375" spans="1:2" x14ac:dyDescent="0.3">
      <c r="A1375" s="5">
        <v>43378</v>
      </c>
      <c r="B1375" s="7">
        <v>0</v>
      </c>
    </row>
    <row r="1376" spans="1:2" x14ac:dyDescent="0.3">
      <c r="A1376" s="5">
        <v>43379</v>
      </c>
      <c r="B1376" s="7">
        <v>0</v>
      </c>
    </row>
    <row r="1377" spans="1:2" x14ac:dyDescent="0.3">
      <c r="A1377" s="5">
        <v>43380</v>
      </c>
      <c r="B1377" s="7">
        <v>0</v>
      </c>
    </row>
    <row r="1378" spans="1:2" x14ac:dyDescent="0.3">
      <c r="A1378" s="5">
        <v>43381</v>
      </c>
      <c r="B1378" s="7">
        <v>0</v>
      </c>
    </row>
    <row r="1379" spans="1:2" x14ac:dyDescent="0.3">
      <c r="A1379" s="5">
        <v>43382</v>
      </c>
      <c r="B1379" s="7">
        <v>0</v>
      </c>
    </row>
    <row r="1380" spans="1:2" x14ac:dyDescent="0.3">
      <c r="A1380" s="5">
        <v>43383</v>
      </c>
      <c r="B1380" s="7">
        <v>0</v>
      </c>
    </row>
    <row r="1381" spans="1:2" x14ac:dyDescent="0.3">
      <c r="A1381" s="5">
        <v>43384</v>
      </c>
      <c r="B1381" s="7">
        <v>0</v>
      </c>
    </row>
    <row r="1382" spans="1:2" x14ac:dyDescent="0.3">
      <c r="A1382" s="5">
        <v>43385</v>
      </c>
      <c r="B1382" s="7">
        <v>0</v>
      </c>
    </row>
    <row r="1383" spans="1:2" x14ac:dyDescent="0.3">
      <c r="A1383" s="5">
        <v>43386</v>
      </c>
      <c r="B1383" s="7">
        <v>0</v>
      </c>
    </row>
    <row r="1384" spans="1:2" x14ac:dyDescent="0.3">
      <c r="A1384" s="5">
        <v>43387</v>
      </c>
      <c r="B1384" s="7">
        <v>0</v>
      </c>
    </row>
    <row r="1385" spans="1:2" x14ac:dyDescent="0.3">
      <c r="A1385" s="5">
        <v>43388</v>
      </c>
      <c r="B1385" s="7">
        <v>0</v>
      </c>
    </row>
    <row r="1386" spans="1:2" x14ac:dyDescent="0.3">
      <c r="A1386" s="5">
        <v>43389</v>
      </c>
      <c r="B1386" s="7">
        <v>0</v>
      </c>
    </row>
    <row r="1387" spans="1:2" x14ac:dyDescent="0.3">
      <c r="A1387" s="5">
        <v>43390</v>
      </c>
      <c r="B1387" s="7">
        <v>0</v>
      </c>
    </row>
    <row r="1388" spans="1:2" x14ac:dyDescent="0.3">
      <c r="A1388" s="5">
        <v>43391</v>
      </c>
      <c r="B1388" s="7">
        <v>0</v>
      </c>
    </row>
    <row r="1389" spans="1:2" x14ac:dyDescent="0.3">
      <c r="A1389" s="5">
        <v>43392</v>
      </c>
      <c r="B1389" s="7">
        <v>29.472000000000001</v>
      </c>
    </row>
    <row r="1390" spans="1:2" x14ac:dyDescent="0.3">
      <c r="A1390" s="5">
        <v>43393</v>
      </c>
      <c r="B1390" s="7">
        <v>0</v>
      </c>
    </row>
    <row r="1391" spans="1:2" x14ac:dyDescent="0.3">
      <c r="A1391" s="5">
        <v>43394</v>
      </c>
      <c r="B1391" s="7">
        <v>0</v>
      </c>
    </row>
    <row r="1392" spans="1:2" x14ac:dyDescent="0.3">
      <c r="A1392" s="5">
        <v>43395</v>
      </c>
      <c r="B1392" s="7">
        <v>0</v>
      </c>
    </row>
    <row r="1393" spans="1:2" x14ac:dyDescent="0.3">
      <c r="A1393" s="5">
        <v>43396</v>
      </c>
      <c r="B1393" s="7">
        <v>0</v>
      </c>
    </row>
    <row r="1394" spans="1:2" x14ac:dyDescent="0.3">
      <c r="A1394" s="5">
        <v>43397</v>
      </c>
      <c r="B1394" s="7">
        <v>0</v>
      </c>
    </row>
    <row r="1395" spans="1:2" x14ac:dyDescent="0.3">
      <c r="A1395" s="5">
        <v>43398</v>
      </c>
      <c r="B1395" s="7">
        <v>0</v>
      </c>
    </row>
    <row r="1396" spans="1:2" x14ac:dyDescent="0.3">
      <c r="A1396" s="5">
        <v>43399</v>
      </c>
      <c r="B1396" s="7">
        <v>26.15</v>
      </c>
    </row>
    <row r="1397" spans="1:2" x14ac:dyDescent="0.3">
      <c r="A1397" s="5">
        <v>43400</v>
      </c>
      <c r="B1397" s="7">
        <v>0</v>
      </c>
    </row>
    <row r="1398" spans="1:2" x14ac:dyDescent="0.3">
      <c r="A1398" s="5">
        <v>43401</v>
      </c>
      <c r="B1398" s="7">
        <v>0</v>
      </c>
    </row>
    <row r="1399" spans="1:2" x14ac:dyDescent="0.3">
      <c r="A1399" s="5">
        <v>43402</v>
      </c>
      <c r="B1399" s="7">
        <v>0</v>
      </c>
    </row>
    <row r="1400" spans="1:2" x14ac:dyDescent="0.3">
      <c r="A1400" s="5">
        <v>43403</v>
      </c>
      <c r="B1400" s="7">
        <v>0</v>
      </c>
    </row>
    <row r="1401" spans="1:2" x14ac:dyDescent="0.3">
      <c r="A1401" s="5">
        <v>43404</v>
      </c>
      <c r="B1401" s="7">
        <v>0</v>
      </c>
    </row>
    <row r="1402" spans="1:2" x14ac:dyDescent="0.3">
      <c r="A1402" s="5">
        <v>43405</v>
      </c>
      <c r="B1402" s="7">
        <v>0</v>
      </c>
    </row>
    <row r="1403" spans="1:2" x14ac:dyDescent="0.3">
      <c r="A1403" s="5">
        <v>43406</v>
      </c>
      <c r="B1403" s="7">
        <v>0</v>
      </c>
    </row>
    <row r="1404" spans="1:2" x14ac:dyDescent="0.3">
      <c r="A1404" s="5">
        <v>43407</v>
      </c>
      <c r="B1404" s="7">
        <v>0</v>
      </c>
    </row>
    <row r="1405" spans="1:2" x14ac:dyDescent="0.3">
      <c r="A1405" s="5">
        <v>43408</v>
      </c>
      <c r="B1405" s="7">
        <v>0</v>
      </c>
    </row>
    <row r="1406" spans="1:2" x14ac:dyDescent="0.3">
      <c r="A1406" s="5">
        <v>43409</v>
      </c>
      <c r="B1406" s="7">
        <v>0</v>
      </c>
    </row>
    <row r="1407" spans="1:2" x14ac:dyDescent="0.3">
      <c r="A1407" s="5">
        <v>43410</v>
      </c>
      <c r="B1407" s="7">
        <v>5.6820000000000004</v>
      </c>
    </row>
    <row r="1408" spans="1:2" x14ac:dyDescent="0.3">
      <c r="A1408" s="5">
        <v>43411</v>
      </c>
      <c r="B1408" s="7">
        <v>0</v>
      </c>
    </row>
    <row r="1409" spans="1:2" x14ac:dyDescent="0.3">
      <c r="A1409" s="5">
        <v>43412</v>
      </c>
      <c r="B1409" s="7">
        <v>0</v>
      </c>
    </row>
    <row r="1410" spans="1:2" x14ac:dyDescent="0.3">
      <c r="A1410" s="5">
        <v>43413</v>
      </c>
      <c r="B1410" s="7">
        <v>96.53</v>
      </c>
    </row>
    <row r="1411" spans="1:2" x14ac:dyDescent="0.3">
      <c r="A1411" s="5">
        <v>43414</v>
      </c>
      <c r="B1411" s="7">
        <v>0</v>
      </c>
    </row>
    <row r="1412" spans="1:2" x14ac:dyDescent="0.3">
      <c r="A1412" s="5">
        <v>43415</v>
      </c>
      <c r="B1412" s="7">
        <v>0</v>
      </c>
    </row>
    <row r="1413" spans="1:2" x14ac:dyDescent="0.3">
      <c r="A1413" s="5">
        <v>43416</v>
      </c>
      <c r="B1413" s="7">
        <v>0</v>
      </c>
    </row>
    <row r="1414" spans="1:2" x14ac:dyDescent="0.3">
      <c r="A1414" s="5">
        <v>43417</v>
      </c>
      <c r="B1414" s="7">
        <v>230.376</v>
      </c>
    </row>
    <row r="1415" spans="1:2" x14ac:dyDescent="0.3">
      <c r="A1415" s="5">
        <v>43418</v>
      </c>
      <c r="B1415" s="7">
        <v>0</v>
      </c>
    </row>
    <row r="1416" spans="1:2" x14ac:dyDescent="0.3">
      <c r="A1416" s="5">
        <v>43419</v>
      </c>
      <c r="B1416" s="7">
        <v>0</v>
      </c>
    </row>
    <row r="1417" spans="1:2" x14ac:dyDescent="0.3">
      <c r="A1417" s="5">
        <v>43420</v>
      </c>
      <c r="B1417" s="7">
        <v>0</v>
      </c>
    </row>
    <row r="1418" spans="1:2" x14ac:dyDescent="0.3">
      <c r="A1418" s="5">
        <v>43421</v>
      </c>
      <c r="B1418" s="7">
        <v>0</v>
      </c>
    </row>
    <row r="1419" spans="1:2" x14ac:dyDescent="0.3">
      <c r="A1419" s="5">
        <v>43422</v>
      </c>
      <c r="B1419" s="7">
        <v>0</v>
      </c>
    </row>
    <row r="1420" spans="1:2" x14ac:dyDescent="0.3">
      <c r="A1420" s="5">
        <v>43423</v>
      </c>
      <c r="B1420" s="7">
        <v>0</v>
      </c>
    </row>
    <row r="1421" spans="1:2" x14ac:dyDescent="0.3">
      <c r="A1421" s="5">
        <v>43424</v>
      </c>
      <c r="B1421" s="7">
        <v>0</v>
      </c>
    </row>
    <row r="1422" spans="1:2" x14ac:dyDescent="0.3">
      <c r="A1422" s="5">
        <v>43425</v>
      </c>
      <c r="B1422" s="7">
        <v>0</v>
      </c>
    </row>
    <row r="1423" spans="1:2" x14ac:dyDescent="0.3">
      <c r="A1423" s="5">
        <v>43426</v>
      </c>
      <c r="B1423" s="7">
        <v>0</v>
      </c>
    </row>
    <row r="1424" spans="1:2" x14ac:dyDescent="0.3">
      <c r="A1424" s="5">
        <v>43427</v>
      </c>
      <c r="B1424" s="7">
        <v>0</v>
      </c>
    </row>
    <row r="1425" spans="1:2" x14ac:dyDescent="0.3">
      <c r="A1425" s="5">
        <v>43428</v>
      </c>
      <c r="B1425" s="7">
        <v>0</v>
      </c>
    </row>
    <row r="1426" spans="1:2" x14ac:dyDescent="0.3">
      <c r="A1426" s="5">
        <v>43429</v>
      </c>
      <c r="B1426" s="7">
        <v>0</v>
      </c>
    </row>
    <row r="1427" spans="1:2" x14ac:dyDescent="0.3">
      <c r="A1427" s="5">
        <v>43430</v>
      </c>
      <c r="B1427" s="7">
        <v>0</v>
      </c>
    </row>
    <row r="1428" spans="1:2" x14ac:dyDescent="0.3">
      <c r="A1428" s="5">
        <v>43431</v>
      </c>
      <c r="B1428" s="7">
        <v>0</v>
      </c>
    </row>
    <row r="1429" spans="1:2" x14ac:dyDescent="0.3">
      <c r="A1429" s="5">
        <v>43432</v>
      </c>
      <c r="B1429" s="7">
        <v>0</v>
      </c>
    </row>
    <row r="1430" spans="1:2" x14ac:dyDescent="0.3">
      <c r="A1430" s="5">
        <v>43433</v>
      </c>
      <c r="B1430" s="7">
        <v>0</v>
      </c>
    </row>
    <row r="1431" spans="1:2" x14ac:dyDescent="0.3">
      <c r="A1431" s="5">
        <v>43434</v>
      </c>
      <c r="B1431" s="7">
        <v>0</v>
      </c>
    </row>
    <row r="1432" spans="1:2" x14ac:dyDescent="0.3">
      <c r="A1432" s="5">
        <v>43435</v>
      </c>
      <c r="B1432" s="7">
        <v>0</v>
      </c>
    </row>
    <row r="1433" spans="1:2" x14ac:dyDescent="0.3">
      <c r="A1433" s="5">
        <v>43436</v>
      </c>
      <c r="B1433" s="7">
        <v>0</v>
      </c>
    </row>
    <row r="1434" spans="1:2" x14ac:dyDescent="0.3">
      <c r="A1434" s="5">
        <v>43437</v>
      </c>
      <c r="B1434" s="7">
        <v>0</v>
      </c>
    </row>
    <row r="1435" spans="1:2" x14ac:dyDescent="0.3">
      <c r="A1435" s="5">
        <v>43438</v>
      </c>
      <c r="B1435" s="7">
        <v>0</v>
      </c>
    </row>
    <row r="1436" spans="1:2" x14ac:dyDescent="0.3">
      <c r="A1436" s="5">
        <v>43439</v>
      </c>
      <c r="B1436" s="7">
        <v>0</v>
      </c>
    </row>
    <row r="1437" spans="1:2" x14ac:dyDescent="0.3">
      <c r="A1437" s="5">
        <v>43440</v>
      </c>
      <c r="B1437" s="7">
        <v>0</v>
      </c>
    </row>
    <row r="1438" spans="1:2" x14ac:dyDescent="0.3">
      <c r="A1438" s="5">
        <v>43441</v>
      </c>
      <c r="B1438" s="7">
        <v>0</v>
      </c>
    </row>
    <row r="1439" spans="1:2" x14ac:dyDescent="0.3">
      <c r="A1439" s="5">
        <v>43442</v>
      </c>
      <c r="B1439" s="7">
        <v>0</v>
      </c>
    </row>
    <row r="1440" spans="1:2" x14ac:dyDescent="0.3">
      <c r="A1440" s="5">
        <v>43443</v>
      </c>
      <c r="B1440" s="7">
        <v>38.195999999999998</v>
      </c>
    </row>
    <row r="1441" spans="1:2" x14ac:dyDescent="0.3">
      <c r="A1441" s="5">
        <v>43444</v>
      </c>
      <c r="B1441" s="7">
        <v>0</v>
      </c>
    </row>
    <row r="1442" spans="1:2" x14ac:dyDescent="0.3">
      <c r="A1442" s="5">
        <v>43445</v>
      </c>
      <c r="B1442" s="7">
        <v>0</v>
      </c>
    </row>
    <row r="1443" spans="1:2" x14ac:dyDescent="0.3">
      <c r="A1443" s="5">
        <v>43446</v>
      </c>
      <c r="B1443" s="7">
        <v>0</v>
      </c>
    </row>
    <row r="1444" spans="1:2" x14ac:dyDescent="0.3">
      <c r="A1444" s="5">
        <v>43447</v>
      </c>
      <c r="B1444" s="7">
        <v>0</v>
      </c>
    </row>
    <row r="1445" spans="1:2" x14ac:dyDescent="0.3">
      <c r="A1445" s="5">
        <v>43448</v>
      </c>
      <c r="B1445" s="7">
        <v>0</v>
      </c>
    </row>
    <row r="1446" spans="1:2" x14ac:dyDescent="0.3">
      <c r="A1446" s="5">
        <v>43449</v>
      </c>
      <c r="B1446" s="7">
        <v>0</v>
      </c>
    </row>
    <row r="1447" spans="1:2" x14ac:dyDescent="0.3">
      <c r="A1447" s="5">
        <v>43450</v>
      </c>
      <c r="B1447" s="7">
        <v>0</v>
      </c>
    </row>
    <row r="1448" spans="1:2" x14ac:dyDescent="0.3">
      <c r="A1448" s="5">
        <v>43451</v>
      </c>
      <c r="B1448" s="7">
        <v>0</v>
      </c>
    </row>
    <row r="1449" spans="1:2" x14ac:dyDescent="0.3">
      <c r="A1449" s="5">
        <v>43452</v>
      </c>
      <c r="B1449" s="7">
        <v>0</v>
      </c>
    </row>
    <row r="1450" spans="1:2" x14ac:dyDescent="0.3">
      <c r="A1450" s="5">
        <v>43453</v>
      </c>
      <c r="B1450" s="7">
        <v>0</v>
      </c>
    </row>
    <row r="1451" spans="1:2" x14ac:dyDescent="0.3">
      <c r="A1451" s="5">
        <v>43454</v>
      </c>
      <c r="B1451" s="7">
        <v>0</v>
      </c>
    </row>
    <row r="1452" spans="1:2" x14ac:dyDescent="0.3">
      <c r="A1452" s="5">
        <v>43455</v>
      </c>
      <c r="B1452" s="7">
        <v>0</v>
      </c>
    </row>
    <row r="1453" spans="1:2" x14ac:dyDescent="0.3">
      <c r="A1453" s="5">
        <v>43456</v>
      </c>
      <c r="B1453" s="7">
        <v>0</v>
      </c>
    </row>
    <row r="1454" spans="1:2" x14ac:dyDescent="0.3">
      <c r="A1454" s="5">
        <v>43457</v>
      </c>
      <c r="B1454" s="7">
        <v>0</v>
      </c>
    </row>
    <row r="1455" spans="1:2" x14ac:dyDescent="0.3">
      <c r="A1455" s="5">
        <v>43458</v>
      </c>
      <c r="B1455" s="7">
        <v>0</v>
      </c>
    </row>
    <row r="1456" spans="1:2" x14ac:dyDescent="0.3">
      <c r="A1456" s="5">
        <v>43459</v>
      </c>
      <c r="B1456" s="7">
        <v>0</v>
      </c>
    </row>
    <row r="1457" spans="1:5" x14ac:dyDescent="0.3">
      <c r="A1457" s="5">
        <v>43460</v>
      </c>
      <c r="B1457" s="7">
        <v>0</v>
      </c>
    </row>
    <row r="1458" spans="1:5" x14ac:dyDescent="0.3">
      <c r="A1458" s="5">
        <v>43461</v>
      </c>
      <c r="B1458" s="7">
        <v>0</v>
      </c>
    </row>
    <row r="1459" spans="1:5" x14ac:dyDescent="0.3">
      <c r="A1459" s="5">
        <v>43462</v>
      </c>
      <c r="B1459" s="7">
        <v>0</v>
      </c>
    </row>
    <row r="1460" spans="1:5" x14ac:dyDescent="0.3">
      <c r="A1460" s="5">
        <v>43463</v>
      </c>
      <c r="B1460" s="7">
        <v>0</v>
      </c>
    </row>
    <row r="1461" spans="1:5" x14ac:dyDescent="0.3">
      <c r="A1461" s="5">
        <v>43464</v>
      </c>
      <c r="B1461" s="7">
        <v>0</v>
      </c>
    </row>
    <row r="1462" spans="1:5" x14ac:dyDescent="0.3">
      <c r="A1462" s="5">
        <v>43465</v>
      </c>
      <c r="B1462" s="7">
        <v>0</v>
      </c>
      <c r="C1462" s="7">
        <v>0</v>
      </c>
      <c r="D1462" s="7">
        <v>0</v>
      </c>
      <c r="E1462" s="7">
        <v>0</v>
      </c>
    </row>
    <row r="1463" spans="1:5" x14ac:dyDescent="0.3">
      <c r="A1463" s="5">
        <v>43466</v>
      </c>
      <c r="C1463" s="7">
        <f t="shared" ref="C1463:C1494" si="0">_xlfn.FORECAST.ETS(A1463,$B$2:$B$1462,$A$2:$A$1462,1,1)</f>
        <v>-7.312142467735175E-3</v>
      </c>
      <c r="D1463" s="7">
        <f t="shared" ref="D1463:D1494" si="1">C1463-_xlfn.FORECAST.ETS.CONFINT(A1463,$B$2:$B$1462,$A$2:$A$1462,0.95,1,1)</f>
        <v>-316.58678386543386</v>
      </c>
      <c r="E1463" s="7">
        <f t="shared" ref="E1463:E1494" si="2">C1463+_xlfn.FORECAST.ETS.CONFINT(A1463,$B$2:$B$1462,$A$2:$A$1462,0.95,1,1)</f>
        <v>316.57215958049835</v>
      </c>
    </row>
    <row r="1464" spans="1:5" x14ac:dyDescent="0.3">
      <c r="A1464" s="5">
        <v>43467</v>
      </c>
      <c r="C1464" s="7">
        <f t="shared" si="0"/>
        <v>-1.4624284938371654E-2</v>
      </c>
      <c r="D1464" s="7">
        <f t="shared" si="1"/>
        <v>-318.20471255058715</v>
      </c>
      <c r="E1464" s="7">
        <f t="shared" si="2"/>
        <v>318.17546398071045</v>
      </c>
    </row>
    <row r="1465" spans="1:5" x14ac:dyDescent="0.3">
      <c r="A1465" s="5">
        <v>43468</v>
      </c>
      <c r="C1465" s="7">
        <f t="shared" si="0"/>
        <v>-2.193642740610683E-2</v>
      </c>
      <c r="D1465" s="7">
        <f t="shared" si="1"/>
        <v>-319.84633794279944</v>
      </c>
      <c r="E1465" s="7">
        <f t="shared" si="2"/>
        <v>319.80246508798723</v>
      </c>
    </row>
    <row r="1466" spans="1:5" x14ac:dyDescent="0.3">
      <c r="A1466" s="5">
        <v>43469</v>
      </c>
      <c r="C1466" s="7">
        <f t="shared" si="0"/>
        <v>-2.9248569876743308E-2</v>
      </c>
      <c r="D1466" s="7">
        <f t="shared" si="1"/>
        <v>-321.51161039405298</v>
      </c>
      <c r="E1466" s="7">
        <f t="shared" si="2"/>
        <v>321.45311325429947</v>
      </c>
    </row>
    <row r="1467" spans="1:5" x14ac:dyDescent="0.3">
      <c r="A1467" s="5">
        <v>43470</v>
      </c>
      <c r="C1467" s="7">
        <f t="shared" si="0"/>
        <v>-3.656071234447849E-2</v>
      </c>
      <c r="D1467" s="7">
        <f t="shared" si="1"/>
        <v>-323.20047607688241</v>
      </c>
      <c r="E1467" s="7">
        <f t="shared" si="2"/>
        <v>323.1273546521935</v>
      </c>
    </row>
    <row r="1468" spans="1:5" x14ac:dyDescent="0.3">
      <c r="A1468" s="5">
        <v>43471</v>
      </c>
      <c r="C1468" s="7">
        <f t="shared" si="0"/>
        <v>-4.3872854815114964E-2</v>
      </c>
      <c r="D1468" s="7">
        <f t="shared" si="1"/>
        <v>-324.91287713017914</v>
      </c>
      <c r="E1468" s="7">
        <f t="shared" si="2"/>
        <v>324.82513142054893</v>
      </c>
    </row>
    <row r="1469" spans="1:5" x14ac:dyDescent="0.3">
      <c r="A1469" s="5">
        <v>43472</v>
      </c>
      <c r="C1469" s="7">
        <f t="shared" si="0"/>
        <v>-5.1184997282850142E-2</v>
      </c>
      <c r="D1469" s="7">
        <f t="shared" si="1"/>
        <v>-326.64875180475173</v>
      </c>
      <c r="E1469" s="7">
        <f t="shared" si="2"/>
        <v>326.54638181018601</v>
      </c>
    </row>
    <row r="1470" spans="1:5" x14ac:dyDescent="0.3">
      <c r="A1470" s="5">
        <v>43473</v>
      </c>
      <c r="C1470" s="7">
        <f t="shared" si="0"/>
        <v>-5.8497139753486617E-2</v>
      </c>
      <c r="D1470" s="7">
        <f t="shared" si="1"/>
        <v>-328.40803460850015</v>
      </c>
      <c r="E1470" s="7">
        <f t="shared" si="2"/>
        <v>328.29104032899312</v>
      </c>
    </row>
    <row r="1471" spans="1:5" x14ac:dyDescent="0.3">
      <c r="A1471" s="5">
        <v>43474</v>
      </c>
      <c r="C1471" s="7">
        <f t="shared" si="0"/>
        <v>-6.5809282221221801E-2</v>
      </c>
      <c r="D1471" s="7">
        <f t="shared" si="1"/>
        <v>-330.19065645088358</v>
      </c>
      <c r="E1471" s="7">
        <f t="shared" si="2"/>
        <v>330.05903788644116</v>
      </c>
    </row>
    <row r="1472" spans="1:5" x14ac:dyDescent="0.3">
      <c r="A1472" s="5">
        <v>43475</v>
      </c>
      <c r="C1472" s="7">
        <f t="shared" si="0"/>
        <v>-7.3121424691858269E-2</v>
      </c>
      <c r="D1472" s="7">
        <f t="shared" si="1"/>
        <v>-331.99654478655901</v>
      </c>
      <c r="E1472" s="7">
        <f t="shared" si="2"/>
        <v>331.85030193717529</v>
      </c>
    </row>
    <row r="1473" spans="1:5" x14ac:dyDescent="0.3">
      <c r="A1473" s="5">
        <v>43476</v>
      </c>
      <c r="C1473" s="7">
        <f t="shared" si="0"/>
        <v>-8.0433567159593447E-2</v>
      </c>
      <c r="D1473" s="7">
        <f t="shared" si="1"/>
        <v>-333.82562375789428</v>
      </c>
      <c r="E1473" s="7">
        <f t="shared" si="2"/>
        <v>333.66475662357504</v>
      </c>
    </row>
    <row r="1474" spans="1:5" x14ac:dyDescent="0.3">
      <c r="A1474" s="5">
        <v>43477</v>
      </c>
      <c r="C1474" s="7">
        <f t="shared" si="0"/>
        <v>-8.7745709630229929E-2</v>
      </c>
      <c r="D1474" s="7">
        <f t="shared" si="1"/>
        <v>-335.67781433625322</v>
      </c>
      <c r="E1474" s="7">
        <f t="shared" si="2"/>
        <v>335.5023229169928</v>
      </c>
    </row>
    <row r="1475" spans="1:5" x14ac:dyDescent="0.3">
      <c r="A1475" s="5">
        <v>43478</v>
      </c>
      <c r="C1475" s="7">
        <f t="shared" si="0"/>
        <v>-9.5057852097965106E-2</v>
      </c>
      <c r="D1475" s="7">
        <f t="shared" si="1"/>
        <v>-337.5530344617801</v>
      </c>
      <c r="E1475" s="7">
        <f t="shared" si="2"/>
        <v>337.36291875758417</v>
      </c>
    </row>
    <row r="1476" spans="1:5" x14ac:dyDescent="0.3">
      <c r="A1476" s="5">
        <v>43479</v>
      </c>
      <c r="C1476" s="7">
        <f t="shared" si="0"/>
        <v>-0.10236999456860157</v>
      </c>
      <c r="D1476" s="7">
        <f t="shared" si="1"/>
        <v>-339.45119918160316</v>
      </c>
      <c r="E1476" s="7">
        <f t="shared" si="2"/>
        <v>339.24645919246592</v>
      </c>
    </row>
    <row r="1477" spans="1:5" x14ac:dyDescent="0.3">
      <c r="A1477" s="5">
        <v>43480</v>
      </c>
      <c r="C1477" s="7">
        <f t="shared" si="0"/>
        <v>-0.10968213703633677</v>
      </c>
      <c r="D1477" s="7">
        <f t="shared" si="1"/>
        <v>-341.37222078620692</v>
      </c>
      <c r="E1477" s="7">
        <f t="shared" si="2"/>
        <v>341.15285651213429</v>
      </c>
    </row>
    <row r="1478" spans="1:5" x14ac:dyDescent="0.3">
      <c r="A1478" s="5">
        <v>43481</v>
      </c>
      <c r="C1478" s="7">
        <f t="shared" si="0"/>
        <v>-0.11699427950697323</v>
      </c>
      <c r="D1478" s="7">
        <f t="shared" si="1"/>
        <v>-343.31600894391551</v>
      </c>
      <c r="E1478" s="7">
        <f t="shared" si="2"/>
        <v>343.08202038490157</v>
      </c>
    </row>
    <row r="1479" spans="1:5" x14ac:dyDescent="0.3">
      <c r="A1479" s="5">
        <v>43482</v>
      </c>
      <c r="C1479" s="7">
        <f t="shared" si="0"/>
        <v>-0.12430642197470841</v>
      </c>
      <c r="D1479" s="7">
        <f t="shared" si="1"/>
        <v>-345.28247083326005</v>
      </c>
      <c r="E1479" s="7">
        <f t="shared" si="2"/>
        <v>345.0338579893106</v>
      </c>
    </row>
    <row r="1480" spans="1:5" x14ac:dyDescent="0.3">
      <c r="A1480" s="5">
        <v>43483</v>
      </c>
      <c r="C1480" s="7">
        <f t="shared" si="0"/>
        <v>-0.13161856444534489</v>
      </c>
      <c r="D1480" s="7">
        <f t="shared" si="1"/>
        <v>-347.27151127319377</v>
      </c>
      <c r="E1480" s="7">
        <f t="shared" si="2"/>
        <v>347.00827414430313</v>
      </c>
    </row>
    <row r="1481" spans="1:5" x14ac:dyDescent="0.3">
      <c r="A1481" s="5">
        <v>43484</v>
      </c>
      <c r="C1481" s="7">
        <f t="shared" si="0"/>
        <v>-0.13893070691308004</v>
      </c>
      <c r="D1481" s="7">
        <f t="shared" si="1"/>
        <v>-349.28303285094938</v>
      </c>
      <c r="E1481" s="7">
        <f t="shared" si="2"/>
        <v>349.00517143712324</v>
      </c>
    </row>
    <row r="1482" spans="1:5" x14ac:dyDescent="0.3">
      <c r="A1482" s="5">
        <v>43485</v>
      </c>
      <c r="C1482" s="7">
        <f t="shared" si="0"/>
        <v>-0.14624284938371654</v>
      </c>
      <c r="D1482" s="7">
        <f t="shared" si="1"/>
        <v>-351.31693604752525</v>
      </c>
      <c r="E1482" s="7">
        <f t="shared" si="2"/>
        <v>351.0244503487578</v>
      </c>
    </row>
    <row r="1483" spans="1:5" x14ac:dyDescent="0.3">
      <c r="A1483" s="5">
        <v>43486</v>
      </c>
      <c r="C1483" s="7">
        <f t="shared" si="0"/>
        <v>-0.15355499185145169</v>
      </c>
      <c r="D1483" s="7">
        <f t="shared" si="1"/>
        <v>-353.37311936061536</v>
      </c>
      <c r="E1483" s="7">
        <f t="shared" si="2"/>
        <v>353.0660093769124</v>
      </c>
    </row>
    <row r="1484" spans="1:5" x14ac:dyDescent="0.3">
      <c r="A1484" s="5">
        <v>43487</v>
      </c>
      <c r="C1484" s="7">
        <f t="shared" si="0"/>
        <v>-0.16086713432208818</v>
      </c>
      <c r="D1484" s="7">
        <f t="shared" si="1"/>
        <v>-355.45147942498926</v>
      </c>
      <c r="E1484" s="7">
        <f t="shared" si="2"/>
        <v>355.12974515634511</v>
      </c>
    </row>
    <row r="1485" spans="1:5" x14ac:dyDescent="0.3">
      <c r="A1485" s="5">
        <v>43488</v>
      </c>
      <c r="C1485" s="7">
        <f t="shared" si="0"/>
        <v>-0.16817927678982336</v>
      </c>
      <c r="D1485" s="7">
        <f t="shared" si="1"/>
        <v>-357.55191113015889</v>
      </c>
      <c r="E1485" s="7">
        <f t="shared" si="2"/>
        <v>357.21555257657923</v>
      </c>
    </row>
    <row r="1486" spans="1:5" x14ac:dyDescent="0.3">
      <c r="A1486" s="5">
        <v>43489</v>
      </c>
      <c r="C1486" s="7">
        <f t="shared" si="0"/>
        <v>-0.17549141926045986</v>
      </c>
      <c r="D1486" s="7">
        <f t="shared" si="1"/>
        <v>-359.67430773535619</v>
      </c>
      <c r="E1486" s="7">
        <f t="shared" si="2"/>
        <v>359.32332489683523</v>
      </c>
    </row>
    <row r="1487" spans="1:5" x14ac:dyDescent="0.3">
      <c r="A1487" s="5">
        <v>43490</v>
      </c>
      <c r="C1487" s="7">
        <f t="shared" si="0"/>
        <v>-0.18280356172819501</v>
      </c>
      <c r="D1487" s="7">
        <f t="shared" si="1"/>
        <v>-361.81856098167742</v>
      </c>
      <c r="E1487" s="7">
        <f t="shared" si="2"/>
        <v>361.45295385822106</v>
      </c>
    </row>
    <row r="1488" spans="1:5" x14ac:dyDescent="0.3">
      <c r="A1488" s="5">
        <v>43491</v>
      </c>
      <c r="C1488" s="7">
        <f t="shared" si="0"/>
        <v>-0.1901157041988315</v>
      </c>
      <c r="D1488" s="7">
        <f t="shared" si="1"/>
        <v>-363.9845612014384</v>
      </c>
      <c r="E1488" s="7">
        <f t="shared" si="2"/>
        <v>363.60432979304073</v>
      </c>
    </row>
    <row r="1489" spans="1:5" x14ac:dyDescent="0.3">
      <c r="A1489" s="5">
        <v>43492</v>
      </c>
      <c r="C1489" s="7">
        <f t="shared" si="0"/>
        <v>-0.19742784666656665</v>
      </c>
      <c r="D1489" s="7">
        <f t="shared" si="1"/>
        <v>-366.17219742460981</v>
      </c>
      <c r="E1489" s="7">
        <f t="shared" si="2"/>
        <v>365.77734173127664</v>
      </c>
    </row>
    <row r="1490" spans="1:5" x14ac:dyDescent="0.3">
      <c r="A1490" s="5">
        <v>43493</v>
      </c>
      <c r="C1490" s="7">
        <f t="shared" si="0"/>
        <v>-0.20473998913720315</v>
      </c>
      <c r="D1490" s="7">
        <f t="shared" si="1"/>
        <v>-368.38135748239694</v>
      </c>
      <c r="E1490" s="7">
        <f t="shared" si="2"/>
        <v>367.97187750412257</v>
      </c>
    </row>
    <row r="1491" spans="1:5" x14ac:dyDescent="0.3">
      <c r="A1491" s="5">
        <v>43494</v>
      </c>
      <c r="C1491" s="7">
        <f t="shared" si="0"/>
        <v>-0.21205213160493833</v>
      </c>
      <c r="D1491" s="7">
        <f t="shared" si="1"/>
        <v>-370.61192810784809</v>
      </c>
      <c r="E1491" s="7">
        <f t="shared" si="2"/>
        <v>370.18782384463822</v>
      </c>
    </row>
    <row r="1492" spans="1:5" x14ac:dyDescent="0.3">
      <c r="A1492" s="5">
        <v>43495</v>
      </c>
      <c r="C1492" s="7">
        <f t="shared" si="0"/>
        <v>-0.21936427407557482</v>
      </c>
      <c r="D1492" s="7">
        <f t="shared" si="1"/>
        <v>-372.86379503356915</v>
      </c>
      <c r="E1492" s="7">
        <f t="shared" si="2"/>
        <v>372.42506648541797</v>
      </c>
    </row>
    <row r="1493" spans="1:5" x14ac:dyDescent="0.3">
      <c r="A1493" s="5">
        <v>43496</v>
      </c>
      <c r="C1493" s="7">
        <f t="shared" si="0"/>
        <v>-0.22667641654330997</v>
      </c>
      <c r="D1493" s="7">
        <f t="shared" si="1"/>
        <v>-375.13684308644565</v>
      </c>
      <c r="E1493" s="7">
        <f t="shared" si="2"/>
        <v>374.68349025335908</v>
      </c>
    </row>
    <row r="1494" spans="1:5" x14ac:dyDescent="0.3">
      <c r="A1494" s="5">
        <v>43497</v>
      </c>
      <c r="C1494" s="7">
        <f t="shared" si="0"/>
        <v>-0.23398855901394647</v>
      </c>
      <c r="D1494" s="7">
        <f t="shared" si="1"/>
        <v>-377.43095627946263</v>
      </c>
      <c r="E1494" s="7">
        <f t="shared" si="2"/>
        <v>376.96297916143476</v>
      </c>
    </row>
    <row r="1495" spans="1:5" x14ac:dyDescent="0.3">
      <c r="A1495" s="5">
        <v>43498</v>
      </c>
      <c r="C1495" s="7">
        <f t="shared" ref="C1495:C1526" si="3">_xlfn.FORECAST.ETS(A1495,$B$2:$B$1462,$A$2:$A$1462,1,1)</f>
        <v>-0.24130070148168162</v>
      </c>
      <c r="D1495" s="7">
        <f t="shared" ref="D1495:D1526" si="4">C1495-_xlfn.FORECAST.ETS.CONFINT(A1495,$B$2:$B$1462,$A$2:$A$1462,0.95,1,1)</f>
        <v>-379.74601790053373</v>
      </c>
      <c r="E1495" s="7">
        <f t="shared" ref="E1495:E1526" si="5">C1495+_xlfn.FORECAST.ETS.CONFINT(A1495,$B$2:$B$1462,$A$2:$A$1462,0.95,1,1)</f>
        <v>379.26341649757035</v>
      </c>
    </row>
    <row r="1496" spans="1:5" x14ac:dyDescent="0.3">
      <c r="A1496" s="5">
        <v>43499</v>
      </c>
      <c r="C1496" s="7">
        <f t="shared" si="3"/>
        <v>-0.24861284395231811</v>
      </c>
      <c r="D1496" s="7">
        <f t="shared" si="4"/>
        <v>-382.08191059844563</v>
      </c>
      <c r="E1496" s="7">
        <f t="shared" si="5"/>
        <v>381.58468491054094</v>
      </c>
    </row>
    <row r="1497" spans="1:5" x14ac:dyDescent="0.3">
      <c r="A1497" s="5">
        <v>43500</v>
      </c>
      <c r="C1497" s="7">
        <f t="shared" si="3"/>
        <v>-0.25592498642005335</v>
      </c>
      <c r="D1497" s="7">
        <f t="shared" si="4"/>
        <v>-384.43851646583926</v>
      </c>
      <c r="E1497" s="7">
        <f t="shared" si="5"/>
        <v>383.92666649299917</v>
      </c>
    </row>
    <row r="1498" spans="1:5" x14ac:dyDescent="0.3">
      <c r="A1498" s="5">
        <v>43501</v>
      </c>
      <c r="C1498" s="7">
        <f t="shared" si="3"/>
        <v>-0.26323712889068979</v>
      </c>
      <c r="D1498" s="7">
        <f t="shared" si="4"/>
        <v>-386.81571711934231</v>
      </c>
      <c r="E1498" s="7">
        <f t="shared" si="5"/>
        <v>386.28924286156092</v>
      </c>
    </row>
    <row r="1499" spans="1:5" x14ac:dyDescent="0.3">
      <c r="A1499" s="5">
        <v>43502</v>
      </c>
      <c r="C1499" s="7">
        <f t="shared" si="3"/>
        <v>-0.27054927135842499</v>
      </c>
      <c r="D1499" s="7">
        <f t="shared" si="4"/>
        <v>-389.21339377678714</v>
      </c>
      <c r="E1499" s="7">
        <f t="shared" si="5"/>
        <v>388.67229523407025</v>
      </c>
    </row>
    <row r="1500" spans="1:5" x14ac:dyDescent="0.3">
      <c r="A1500" s="5">
        <v>43503</v>
      </c>
      <c r="C1500" s="7">
        <f t="shared" si="3"/>
        <v>-0.27786141382906143</v>
      </c>
      <c r="D1500" s="7">
        <f t="shared" si="4"/>
        <v>-391.63142733163551</v>
      </c>
      <c r="E1500" s="7">
        <f t="shared" si="5"/>
        <v>391.07570450397742</v>
      </c>
    </row>
    <row r="1501" spans="1:5" x14ac:dyDescent="0.3">
      <c r="A1501" s="5">
        <v>43504</v>
      </c>
      <c r="C1501" s="7">
        <f t="shared" si="3"/>
        <v>-0.28517355629679664</v>
      </c>
      <c r="D1501" s="7">
        <f t="shared" si="4"/>
        <v>-394.06969842455351</v>
      </c>
      <c r="E1501" s="7">
        <f t="shared" si="5"/>
        <v>393.49935131195991</v>
      </c>
    </row>
    <row r="1502" spans="1:5" x14ac:dyDescent="0.3">
      <c r="A1502" s="5">
        <v>43505</v>
      </c>
      <c r="C1502" s="7">
        <f t="shared" si="3"/>
        <v>-0.29248569876743308</v>
      </c>
      <c r="D1502" s="7">
        <f t="shared" si="4"/>
        <v>-396.52808751226587</v>
      </c>
      <c r="E1502" s="7">
        <f t="shared" si="5"/>
        <v>395.94311611473097</v>
      </c>
    </row>
    <row r="1503" spans="1:5" x14ac:dyDescent="0.3">
      <c r="A1503" s="5">
        <v>43506</v>
      </c>
      <c r="C1503" s="7">
        <f t="shared" si="3"/>
        <v>-0.29979784123516828</v>
      </c>
      <c r="D1503" s="7">
        <f t="shared" si="4"/>
        <v>-399.00647493363925</v>
      </c>
      <c r="E1503" s="7">
        <f t="shared" si="5"/>
        <v>398.40687925116896</v>
      </c>
    </row>
    <row r="1504" spans="1:5" x14ac:dyDescent="0.3">
      <c r="A1504" s="5">
        <v>43507</v>
      </c>
      <c r="C1504" s="7">
        <f t="shared" si="3"/>
        <v>-0.30710998370580472</v>
      </c>
      <c r="D1504" s="7">
        <f t="shared" si="4"/>
        <v>-401.5047409731302</v>
      </c>
      <c r="E1504" s="7">
        <f t="shared" si="5"/>
        <v>400.8905210057186</v>
      </c>
    </row>
    <row r="1505" spans="1:5" x14ac:dyDescent="0.3">
      <c r="A1505" s="5">
        <v>43508</v>
      </c>
      <c r="C1505" s="7">
        <f t="shared" si="3"/>
        <v>-0.31442212617353993</v>
      </c>
      <c r="D1505" s="7">
        <f t="shared" si="4"/>
        <v>-404.02276592155329</v>
      </c>
      <c r="E1505" s="7">
        <f t="shared" si="5"/>
        <v>403.39392166920618</v>
      </c>
    </row>
    <row r="1506" spans="1:5" x14ac:dyDescent="0.3">
      <c r="A1506" s="5">
        <v>43509</v>
      </c>
      <c r="C1506" s="7">
        <f t="shared" si="3"/>
        <v>-0.32173426864417637</v>
      </c>
      <c r="D1506" s="7">
        <f t="shared" si="4"/>
        <v>-406.56043013430985</v>
      </c>
      <c r="E1506" s="7">
        <f t="shared" si="5"/>
        <v>405.91696159702155</v>
      </c>
    </row>
    <row r="1507" spans="1:5" x14ac:dyDescent="0.3">
      <c r="A1507" s="5">
        <v>43510</v>
      </c>
      <c r="C1507" s="7">
        <f t="shared" si="3"/>
        <v>-0.32904641111191163</v>
      </c>
      <c r="D1507" s="7">
        <f t="shared" si="4"/>
        <v>-409.11761408703791</v>
      </c>
      <c r="E1507" s="7">
        <f t="shared" si="5"/>
        <v>408.4595212648141</v>
      </c>
    </row>
    <row r="1508" spans="1:5" x14ac:dyDescent="0.3">
      <c r="A1508" s="5">
        <v>43511</v>
      </c>
      <c r="C1508" s="7">
        <f t="shared" si="3"/>
        <v>-0.33635855358254807</v>
      </c>
      <c r="D1508" s="7">
        <f t="shared" si="4"/>
        <v>-411.69419842882701</v>
      </c>
      <c r="E1508" s="7">
        <f t="shared" si="5"/>
        <v>411.02148132166189</v>
      </c>
    </row>
    <row r="1509" spans="1:5" x14ac:dyDescent="0.3">
      <c r="A1509" s="5">
        <v>43512</v>
      </c>
      <c r="C1509" s="7">
        <f t="shared" si="3"/>
        <v>-0.34367069605028328</v>
      </c>
      <c r="D1509" s="7">
        <f t="shared" si="4"/>
        <v>-414.29006403296182</v>
      </c>
      <c r="E1509" s="7">
        <f t="shared" si="5"/>
        <v>413.6027226408612</v>
      </c>
    </row>
    <row r="1510" spans="1:5" x14ac:dyDescent="0.3">
      <c r="A1510" s="5">
        <v>43513</v>
      </c>
      <c r="C1510" s="7">
        <f t="shared" si="3"/>
        <v>-0.35098283852091972</v>
      </c>
      <c r="D1510" s="7">
        <f t="shared" si="4"/>
        <v>-416.90509204534226</v>
      </c>
      <c r="E1510" s="7">
        <f t="shared" si="5"/>
        <v>416.20312636830045</v>
      </c>
    </row>
    <row r="1511" spans="1:5" x14ac:dyDescent="0.3">
      <c r="A1511" s="5">
        <v>43514</v>
      </c>
      <c r="C1511" s="7">
        <f t="shared" si="3"/>
        <v>-0.35829498098865492</v>
      </c>
      <c r="D1511" s="7">
        <f t="shared" si="4"/>
        <v>-419.53916393054493</v>
      </c>
      <c r="E1511" s="7">
        <f t="shared" si="5"/>
        <v>418.82257396856761</v>
      </c>
    </row>
    <row r="1512" spans="1:5" x14ac:dyDescent="0.3">
      <c r="A1512" s="5">
        <v>43515</v>
      </c>
      <c r="C1512" s="7">
        <f t="shared" si="3"/>
        <v>-0.36560712345929136</v>
      </c>
      <c r="D1512" s="7">
        <f t="shared" si="4"/>
        <v>-422.19216151567741</v>
      </c>
      <c r="E1512" s="7">
        <f t="shared" si="5"/>
        <v>421.46094726875879</v>
      </c>
    </row>
    <row r="1513" spans="1:5" x14ac:dyDescent="0.3">
      <c r="A1513" s="5">
        <v>43516</v>
      </c>
      <c r="C1513" s="7">
        <f t="shared" si="3"/>
        <v>-0.37291926592702657</v>
      </c>
      <c r="D1513" s="7">
        <f t="shared" si="4"/>
        <v>-424.86396703198972</v>
      </c>
      <c r="E1513" s="7">
        <f t="shared" si="5"/>
        <v>424.1181285001357</v>
      </c>
    </row>
    <row r="1514" spans="1:5" x14ac:dyDescent="0.3">
      <c r="A1514" s="5">
        <v>43517</v>
      </c>
      <c r="C1514" s="7">
        <f t="shared" si="3"/>
        <v>-0.38023140839766301</v>
      </c>
      <c r="D1514" s="7">
        <f t="shared" si="4"/>
        <v>-427.55446315439775</v>
      </c>
      <c r="E1514" s="7">
        <f t="shared" si="5"/>
        <v>426.79400033760243</v>
      </c>
    </row>
    <row r="1515" spans="1:5" x14ac:dyDescent="0.3">
      <c r="A1515" s="5">
        <v>43518</v>
      </c>
      <c r="C1515" s="7">
        <f t="shared" si="3"/>
        <v>-0.38754355086539821</v>
      </c>
      <c r="D1515" s="7">
        <f t="shared" si="4"/>
        <v>-430.26353303888249</v>
      </c>
      <c r="E1515" s="7">
        <f t="shared" si="5"/>
        <v>429.48844593715165</v>
      </c>
    </row>
    <row r="1516" spans="1:5" x14ac:dyDescent="0.3">
      <c r="A1516" s="5">
        <v>43519</v>
      </c>
      <c r="C1516" s="7">
        <f t="shared" si="3"/>
        <v>-0.39485569333603465</v>
      </c>
      <c r="D1516" s="7">
        <f t="shared" si="4"/>
        <v>-432.99106035791993</v>
      </c>
      <c r="E1516" s="7">
        <f t="shared" si="5"/>
        <v>432.20134897124791</v>
      </c>
    </row>
    <row r="1517" spans="1:5" x14ac:dyDescent="0.3">
      <c r="A1517" s="5">
        <v>43520</v>
      </c>
      <c r="C1517" s="7">
        <f t="shared" si="3"/>
        <v>-0.40216783580376986</v>
      </c>
      <c r="D1517" s="7">
        <f t="shared" si="4"/>
        <v>-435.73692933390851</v>
      </c>
      <c r="E1517" s="7">
        <f t="shared" si="5"/>
        <v>434.93259366230097</v>
      </c>
    </row>
    <row r="1518" spans="1:5" x14ac:dyDescent="0.3">
      <c r="A1518" s="5">
        <v>43521</v>
      </c>
      <c r="C1518" s="7">
        <f t="shared" si="3"/>
        <v>-0.4094799782744063</v>
      </c>
      <c r="D1518" s="7">
        <f t="shared" si="4"/>
        <v>-438.50102477074478</v>
      </c>
      <c r="E1518" s="7">
        <f t="shared" si="5"/>
        <v>437.68206481419594</v>
      </c>
    </row>
    <row r="1519" spans="1:5" x14ac:dyDescent="0.3">
      <c r="A1519" s="5">
        <v>43522</v>
      </c>
      <c r="C1519" s="7">
        <f t="shared" si="3"/>
        <v>-0.4167921207421415</v>
      </c>
      <c r="D1519" s="7">
        <f t="shared" si="4"/>
        <v>-441.28323208351634</v>
      </c>
      <c r="E1519" s="7">
        <f t="shared" si="5"/>
        <v>440.44964784203211</v>
      </c>
    </row>
    <row r="1520" spans="1:5" x14ac:dyDescent="0.3">
      <c r="A1520" s="5">
        <v>43523</v>
      </c>
      <c r="C1520" s="7">
        <f t="shared" si="3"/>
        <v>-0.424104263212778</v>
      </c>
      <c r="D1520" s="7">
        <f t="shared" si="4"/>
        <v>-444.0834373264625</v>
      </c>
      <c r="E1520" s="7">
        <f t="shared" si="5"/>
        <v>443.23522880003696</v>
      </c>
    </row>
    <row r="1521" spans="1:5" x14ac:dyDescent="0.3">
      <c r="A1521" s="5">
        <v>43524</v>
      </c>
      <c r="C1521" s="7">
        <f t="shared" si="3"/>
        <v>-0.4314164056805132</v>
      </c>
      <c r="D1521" s="7">
        <f t="shared" si="4"/>
        <v>-446.90152721916871</v>
      </c>
      <c r="E1521" s="7">
        <f t="shared" si="5"/>
        <v>446.03869440780767</v>
      </c>
    </row>
    <row r="1522" spans="1:5" x14ac:dyDescent="0.3">
      <c r="A1522" s="5">
        <v>43525</v>
      </c>
      <c r="C1522" s="7">
        <f t="shared" si="3"/>
        <v>-0.43872854815114964</v>
      </c>
      <c r="D1522" s="7">
        <f t="shared" si="4"/>
        <v>-449.73738917114559</v>
      </c>
      <c r="E1522" s="7">
        <f t="shared" si="5"/>
        <v>448.85993207484324</v>
      </c>
    </row>
    <row r="1523" spans="1:5" x14ac:dyDescent="0.3">
      <c r="A1523" s="5">
        <v>43526</v>
      </c>
      <c r="C1523" s="7">
        <f t="shared" si="3"/>
        <v>-0.44604069061888485</v>
      </c>
      <c r="D1523" s="7">
        <f t="shared" si="4"/>
        <v>-452.5909113047577</v>
      </c>
      <c r="E1523" s="7">
        <f t="shared" si="5"/>
        <v>451.69882992351995</v>
      </c>
    </row>
    <row r="1524" spans="1:5" x14ac:dyDescent="0.3">
      <c r="A1524" s="5">
        <v>43527</v>
      </c>
      <c r="C1524" s="7">
        <f t="shared" si="3"/>
        <v>-0.45335283308952129</v>
      </c>
      <c r="D1524" s="7">
        <f t="shared" si="4"/>
        <v>-455.46198247665041</v>
      </c>
      <c r="E1524" s="7">
        <f t="shared" si="5"/>
        <v>454.55527681047136</v>
      </c>
    </row>
    <row r="1525" spans="1:5" x14ac:dyDescent="0.3">
      <c r="A1525" s="5">
        <v>43528</v>
      </c>
      <c r="C1525" s="7">
        <f t="shared" si="3"/>
        <v>-0.4606649755572565</v>
      </c>
      <c r="D1525" s="7">
        <f t="shared" si="4"/>
        <v>-458.35049229763803</v>
      </c>
      <c r="E1525" s="7">
        <f t="shared" si="5"/>
        <v>457.42916234652347</v>
      </c>
    </row>
    <row r="1526" spans="1:5" x14ac:dyDescent="0.3">
      <c r="A1526" s="5">
        <v>43529</v>
      </c>
      <c r="C1526" s="7">
        <f t="shared" si="3"/>
        <v>-0.46797711802789294</v>
      </c>
      <c r="D1526" s="7">
        <f t="shared" si="4"/>
        <v>-461.25633115120166</v>
      </c>
      <c r="E1526" s="7">
        <f t="shared" si="5"/>
        <v>460.32037691514591</v>
      </c>
    </row>
    <row r="1527" spans="1:5" x14ac:dyDescent="0.3">
      <c r="A1527" s="5">
        <v>43530</v>
      </c>
      <c r="C1527" s="7">
        <f t="shared" ref="C1527:C1558" si="6">_xlfn.FORECAST.ETS(A1527,$B$2:$B$1462,$A$2:$A$1462,1,1)</f>
        <v>-0.47528926049562814</v>
      </c>
      <c r="D1527" s="7">
        <f t="shared" ref="D1527:D1558" si="7">C1527-_xlfn.FORECAST.ETS.CONFINT(A1527,$B$2:$B$1462,$A$2:$A$1462,0.95,1,1)</f>
        <v>-464.17939021055719</v>
      </c>
      <c r="E1527" s="7">
        <f t="shared" ref="E1527:E1558" si="8">C1527+_xlfn.FORECAST.ETS.CONFINT(A1527,$B$2:$B$1462,$A$2:$A$1462,0.95,1,1)</f>
        <v>463.22881168956593</v>
      </c>
    </row>
    <row r="1528" spans="1:5" x14ac:dyDescent="0.3">
      <c r="A1528" s="5">
        <v>43531</v>
      </c>
      <c r="C1528" s="7">
        <f t="shared" si="6"/>
        <v>-0.48260140296626458</v>
      </c>
      <c r="D1528" s="7">
        <f t="shared" si="7"/>
        <v>-467.11956145443787</v>
      </c>
      <c r="E1528" s="7">
        <f t="shared" si="8"/>
        <v>466.15435864850531</v>
      </c>
    </row>
    <row r="1529" spans="1:5" x14ac:dyDescent="0.3">
      <c r="A1529" s="5">
        <v>43532</v>
      </c>
      <c r="C1529" s="7">
        <f t="shared" si="6"/>
        <v>-0.48991354543399979</v>
      </c>
      <c r="D1529" s="7">
        <f t="shared" si="7"/>
        <v>-470.07673768155337</v>
      </c>
      <c r="E1529" s="7">
        <f t="shared" si="8"/>
        <v>469.09691059068541</v>
      </c>
    </row>
    <row r="1530" spans="1:5" x14ac:dyDescent="0.3">
      <c r="A1530" s="5">
        <v>43533</v>
      </c>
      <c r="C1530" s="7">
        <f t="shared" si="6"/>
        <v>-0.49722568790463623</v>
      </c>
      <c r="D1530" s="7">
        <f t="shared" si="7"/>
        <v>-473.05081252386651</v>
      </c>
      <c r="E1530" s="7">
        <f t="shared" si="8"/>
        <v>472.05636114805725</v>
      </c>
    </row>
    <row r="1531" spans="1:5" x14ac:dyDescent="0.3">
      <c r="A1531" s="5">
        <v>43534</v>
      </c>
      <c r="C1531" s="7">
        <f t="shared" si="6"/>
        <v>-0.50453783037237143</v>
      </c>
      <c r="D1531" s="7">
        <f t="shared" si="7"/>
        <v>-476.04168045864412</v>
      </c>
      <c r="E1531" s="7">
        <f t="shared" si="8"/>
        <v>475.03260479789935</v>
      </c>
    </row>
    <row r="1532" spans="1:5" x14ac:dyDescent="0.3">
      <c r="A1532" s="5">
        <v>43535</v>
      </c>
      <c r="C1532" s="7">
        <f t="shared" si="6"/>
        <v>-0.51184997284300793</v>
      </c>
      <c r="D1532" s="7">
        <f t="shared" si="7"/>
        <v>-479.04923681942512</v>
      </c>
      <c r="E1532" s="7">
        <f t="shared" si="8"/>
        <v>478.02553687373916</v>
      </c>
    </row>
    <row r="1533" spans="1:5" x14ac:dyDescent="0.3">
      <c r="A1533" s="5">
        <v>43536</v>
      </c>
      <c r="C1533" s="7">
        <f t="shared" si="6"/>
        <v>-0.51916211531074308</v>
      </c>
      <c r="D1533" s="7">
        <f t="shared" si="7"/>
        <v>-482.07337780585902</v>
      </c>
      <c r="E1533" s="7">
        <f t="shared" si="8"/>
        <v>481.03505357523755</v>
      </c>
    </row>
    <row r="1534" spans="1:5" x14ac:dyDescent="0.3">
      <c r="A1534" s="5">
        <v>43537</v>
      </c>
      <c r="C1534" s="7">
        <f t="shared" si="6"/>
        <v>-0.52647425778137957</v>
      </c>
      <c r="D1534" s="7">
        <f t="shared" si="7"/>
        <v>-485.11400049255388</v>
      </c>
      <c r="E1534" s="7">
        <f t="shared" si="8"/>
        <v>484.06105197699111</v>
      </c>
    </row>
    <row r="1535" spans="1:5" x14ac:dyDescent="0.3">
      <c r="A1535" s="5">
        <v>43538</v>
      </c>
      <c r="C1535" s="7">
        <f t="shared" si="6"/>
        <v>-0.53378640024911472</v>
      </c>
      <c r="D1535" s="7">
        <f t="shared" si="7"/>
        <v>-488.17100283688552</v>
      </c>
      <c r="E1535" s="7">
        <f t="shared" si="8"/>
        <v>487.10343003638724</v>
      </c>
    </row>
    <row r="1536" spans="1:5" x14ac:dyDescent="0.3">
      <c r="A1536" s="5">
        <v>43539</v>
      </c>
      <c r="C1536" s="7">
        <f t="shared" si="6"/>
        <v>-0.54109854271975122</v>
      </c>
      <c r="D1536" s="7">
        <f t="shared" si="7"/>
        <v>-491.24428368590441</v>
      </c>
      <c r="E1536" s="7">
        <f t="shared" si="8"/>
        <v>490.16208660046493</v>
      </c>
    </row>
    <row r="1537" spans="1:5" x14ac:dyDescent="0.3">
      <c r="A1537" s="5">
        <v>43540</v>
      </c>
      <c r="C1537" s="7">
        <f t="shared" si="6"/>
        <v>-0.54841068518748637</v>
      </c>
      <c r="D1537" s="7">
        <f t="shared" si="7"/>
        <v>-494.33374278229149</v>
      </c>
      <c r="E1537" s="7">
        <f t="shared" si="8"/>
        <v>493.23692141191651</v>
      </c>
    </row>
    <row r="1538" spans="1:5" x14ac:dyDescent="0.3">
      <c r="A1538" s="5">
        <v>43541</v>
      </c>
      <c r="C1538" s="7">
        <f t="shared" si="6"/>
        <v>-0.55572282765812286</v>
      </c>
      <c r="D1538" s="7">
        <f t="shared" si="7"/>
        <v>-497.43928076949305</v>
      </c>
      <c r="E1538" s="7">
        <f t="shared" si="8"/>
        <v>496.32783511417676</v>
      </c>
    </row>
    <row r="1539" spans="1:5" x14ac:dyDescent="0.3">
      <c r="A1539" s="5">
        <v>43542</v>
      </c>
      <c r="C1539" s="7">
        <f t="shared" si="6"/>
        <v>-0.56303497012585813</v>
      </c>
      <c r="D1539" s="7">
        <f t="shared" si="7"/>
        <v>-500.56079919598614</v>
      </c>
      <c r="E1539" s="7">
        <f t="shared" si="8"/>
        <v>499.43472925573445</v>
      </c>
    </row>
    <row r="1540" spans="1:5" x14ac:dyDescent="0.3">
      <c r="A1540" s="5">
        <v>43543</v>
      </c>
      <c r="C1540" s="7">
        <f t="shared" si="6"/>
        <v>-0.57034711259649451</v>
      </c>
      <c r="D1540" s="7">
        <f t="shared" si="7"/>
        <v>-503.69820051880339</v>
      </c>
      <c r="E1540" s="7">
        <f t="shared" si="8"/>
        <v>502.5575062936104</v>
      </c>
    </row>
    <row r="1541" spans="1:5" x14ac:dyDescent="0.3">
      <c r="A1541" s="5">
        <v>43544</v>
      </c>
      <c r="C1541" s="7">
        <f t="shared" si="6"/>
        <v>-0.57765925506422977</v>
      </c>
      <c r="D1541" s="7">
        <f t="shared" si="7"/>
        <v>-506.85138810626256</v>
      </c>
      <c r="E1541" s="7">
        <f t="shared" si="8"/>
        <v>505.69606959613407</v>
      </c>
    </row>
    <row r="1542" spans="1:5" x14ac:dyDescent="0.3">
      <c r="A1542" s="5">
        <v>43545</v>
      </c>
      <c r="C1542" s="7">
        <f t="shared" si="6"/>
        <v>-0.58497139753486616</v>
      </c>
      <c r="D1542" s="7">
        <f t="shared" si="7"/>
        <v>-510.0202662400298</v>
      </c>
      <c r="E1542" s="7">
        <f t="shared" si="8"/>
        <v>508.85032344496011</v>
      </c>
    </row>
    <row r="1543" spans="1:5" x14ac:dyDescent="0.3">
      <c r="A1543" s="5">
        <v>43546</v>
      </c>
      <c r="C1543" s="7">
        <f t="shared" si="6"/>
        <v>-0.59228354000260142</v>
      </c>
      <c r="D1543" s="7">
        <f t="shared" si="7"/>
        <v>-513.20474011646047</v>
      </c>
      <c r="E1543" s="7">
        <f t="shared" si="8"/>
        <v>512.02017303645516</v>
      </c>
    </row>
    <row r="1544" spans="1:5" x14ac:dyDescent="0.3">
      <c r="A1544" s="5">
        <v>43547</v>
      </c>
      <c r="C1544" s="7">
        <f t="shared" si="6"/>
        <v>-0.5995956824732378</v>
      </c>
      <c r="D1544" s="7">
        <f t="shared" si="7"/>
        <v>-516.40471584734121</v>
      </c>
      <c r="E1544" s="7">
        <f t="shared" si="8"/>
        <v>515.20552448239471</v>
      </c>
    </row>
    <row r="1545" spans="1:5" x14ac:dyDescent="0.3">
      <c r="A1545" s="5">
        <v>43548</v>
      </c>
      <c r="C1545" s="7">
        <f t="shared" si="6"/>
        <v>-0.60690782494097306</v>
      </c>
      <c r="D1545" s="7">
        <f t="shared" si="7"/>
        <v>-519.62010045997647</v>
      </c>
      <c r="E1545" s="7">
        <f t="shared" si="8"/>
        <v>518.40628481009446</v>
      </c>
    </row>
    <row r="1546" spans="1:5" x14ac:dyDescent="0.3">
      <c r="A1546" s="5">
        <v>43549</v>
      </c>
      <c r="C1546" s="7">
        <f t="shared" si="6"/>
        <v>-0.61421996741160945</v>
      </c>
      <c r="D1546" s="7">
        <f t="shared" si="7"/>
        <v>-522.85080189674215</v>
      </c>
      <c r="E1546" s="7">
        <f t="shared" si="8"/>
        <v>521.62236196191895</v>
      </c>
    </row>
    <row r="1547" spans="1:5" x14ac:dyDescent="0.3">
      <c r="A1547" s="5">
        <v>43550</v>
      </c>
      <c r="C1547" s="7">
        <f t="shared" si="6"/>
        <v>-0.62153210987934471</v>
      </c>
      <c r="D1547" s="7">
        <f t="shared" si="7"/>
        <v>-526.0967290140452</v>
      </c>
      <c r="E1547" s="7">
        <f t="shared" si="8"/>
        <v>524.85366479428649</v>
      </c>
    </row>
    <row r="1548" spans="1:5" x14ac:dyDescent="0.3">
      <c r="A1548" s="5">
        <v>43551</v>
      </c>
      <c r="C1548" s="7">
        <f t="shared" si="6"/>
        <v>-0.62884425234998109</v>
      </c>
      <c r="D1548" s="7">
        <f t="shared" si="7"/>
        <v>-529.35779158080891</v>
      </c>
      <c r="E1548" s="7">
        <f t="shared" si="8"/>
        <v>528.10010307610901</v>
      </c>
    </row>
    <row r="1549" spans="1:5" x14ac:dyDescent="0.3">
      <c r="A1549" s="5">
        <v>43552</v>
      </c>
      <c r="C1549" s="7">
        <f t="shared" si="6"/>
        <v>-0.63615639481771635</v>
      </c>
      <c r="D1549" s="7">
        <f t="shared" si="7"/>
        <v>-532.6339002764247</v>
      </c>
      <c r="E1549" s="7">
        <f t="shared" si="8"/>
        <v>531.36158748678929</v>
      </c>
    </row>
    <row r="1550" spans="1:5" x14ac:dyDescent="0.3">
      <c r="A1550" s="5">
        <v>43553</v>
      </c>
      <c r="C1550" s="7">
        <f t="shared" si="6"/>
        <v>-0.64346853728835274</v>
      </c>
      <c r="D1550" s="7">
        <f t="shared" si="7"/>
        <v>-535.92496668828369</v>
      </c>
      <c r="E1550" s="7">
        <f t="shared" si="8"/>
        <v>534.63802961370709</v>
      </c>
    </row>
    <row r="1551" spans="1:5" x14ac:dyDescent="0.3">
      <c r="A1551" s="5">
        <v>43554</v>
      </c>
      <c r="C1551" s="7">
        <f t="shared" si="6"/>
        <v>-0.650780679756088</v>
      </c>
      <c r="D1551" s="7">
        <f t="shared" si="7"/>
        <v>-539.23090330882894</v>
      </c>
      <c r="E1551" s="7">
        <f t="shared" si="8"/>
        <v>537.92934194931684</v>
      </c>
    </row>
    <row r="1552" spans="1:5" x14ac:dyDescent="0.3">
      <c r="A1552" s="5">
        <v>43555</v>
      </c>
      <c r="C1552" s="7">
        <f t="shared" si="6"/>
        <v>-0.65809282222672449</v>
      </c>
      <c r="D1552" s="7">
        <f t="shared" si="7"/>
        <v>-542.55162353223864</v>
      </c>
      <c r="E1552" s="7">
        <f t="shared" si="8"/>
        <v>541.23543788778511</v>
      </c>
    </row>
    <row r="1553" spans="1:5" x14ac:dyDescent="0.3">
      <c r="A1553" s="5">
        <v>43556</v>
      </c>
      <c r="C1553" s="7">
        <f t="shared" si="6"/>
        <v>-0.66540496469445964</v>
      </c>
      <c r="D1553" s="7">
        <f t="shared" si="7"/>
        <v>-545.88704165067952</v>
      </c>
      <c r="E1553" s="7">
        <f t="shared" si="8"/>
        <v>544.55623172129071</v>
      </c>
    </row>
    <row r="1554" spans="1:5" x14ac:dyDescent="0.3">
      <c r="A1554" s="5">
        <v>43557</v>
      </c>
      <c r="C1554" s="7">
        <f t="shared" si="6"/>
        <v>-0.67271710716509614</v>
      </c>
      <c r="D1554" s="7">
        <f t="shared" si="7"/>
        <v>-549.23707285024136</v>
      </c>
      <c r="E1554" s="7">
        <f t="shared" si="8"/>
        <v>547.89163863591114</v>
      </c>
    </row>
    <row r="1555" spans="1:5" x14ac:dyDescent="0.3">
      <c r="A1555" s="5">
        <v>43558</v>
      </c>
      <c r="C1555" s="7">
        <f t="shared" si="6"/>
        <v>-0.68002924963283129</v>
      </c>
      <c r="D1555" s="7">
        <f t="shared" si="7"/>
        <v>-552.60163320648314</v>
      </c>
      <c r="E1555" s="7">
        <f t="shared" si="8"/>
        <v>551.24157470721741</v>
      </c>
    </row>
    <row r="1556" spans="1:5" x14ac:dyDescent="0.3">
      <c r="A1556" s="5">
        <v>43559</v>
      </c>
      <c r="C1556" s="7">
        <f t="shared" si="6"/>
        <v>-0.68734139210346779</v>
      </c>
      <c r="D1556" s="7">
        <f t="shared" si="7"/>
        <v>-555.98063967970734</v>
      </c>
      <c r="E1556" s="7">
        <f t="shared" si="8"/>
        <v>554.60595689550041</v>
      </c>
    </row>
    <row r="1557" spans="1:5" x14ac:dyDescent="0.3">
      <c r="A1557" s="5">
        <v>43560</v>
      </c>
      <c r="C1557" s="7">
        <f t="shared" si="6"/>
        <v>-0.69465353457120294</v>
      </c>
      <c r="D1557" s="7">
        <f t="shared" si="7"/>
        <v>-559.37401010988913</v>
      </c>
      <c r="E1557" s="7">
        <f t="shared" si="8"/>
        <v>557.98470304074669</v>
      </c>
    </row>
    <row r="1558" spans="1:5" x14ac:dyDescent="0.3">
      <c r="A1558" s="5">
        <v>43561</v>
      </c>
      <c r="C1558" s="7">
        <f t="shared" si="6"/>
        <v>-0.70196567704183943</v>
      </c>
      <c r="D1558" s="7">
        <f t="shared" si="7"/>
        <v>-562.78166321137019</v>
      </c>
      <c r="E1558" s="7">
        <f t="shared" si="8"/>
        <v>561.37773185728656</v>
      </c>
    </row>
    <row r="1559" spans="1:5" x14ac:dyDescent="0.3">
      <c r="A1559" s="5">
        <v>43562</v>
      </c>
      <c r="C1559" s="7">
        <f t="shared" ref="C1559:C1590" si="9">_xlfn.FORECAST.ETS(A1559,$B$2:$B$1462,$A$2:$A$1462,1,1)</f>
        <v>-0.70927781950957458</v>
      </c>
      <c r="D1559" s="7">
        <f t="shared" ref="D1559:D1590" si="10">C1559-_xlfn.FORECAST.ETS.CONFINT(A1559,$B$2:$B$1462,$A$2:$A$1462,0.95,1,1)</f>
        <v>-566.20351856724892</v>
      </c>
      <c r="E1559" s="7">
        <f t="shared" ref="E1559:E1590" si="11">C1559+_xlfn.FORECAST.ETS.CONFINT(A1559,$B$2:$B$1462,$A$2:$A$1462,0.95,1,1)</f>
        <v>564.78496292822979</v>
      </c>
    </row>
    <row r="1560" spans="1:5" x14ac:dyDescent="0.3">
      <c r="A1560" s="5">
        <v>43563</v>
      </c>
      <c r="C1560" s="7">
        <f t="shared" si="9"/>
        <v>-0.71658996198021108</v>
      </c>
      <c r="D1560" s="7">
        <f t="shared" si="10"/>
        <v>-569.639496623573</v>
      </c>
      <c r="E1560" s="7">
        <f t="shared" si="11"/>
        <v>568.20631669961267</v>
      </c>
    </row>
    <row r="1561" spans="1:5" x14ac:dyDescent="0.3">
      <c r="A1561" s="5">
        <v>43564</v>
      </c>
      <c r="C1561" s="7">
        <f t="shared" si="9"/>
        <v>-0.72390210444794623</v>
      </c>
      <c r="D1561" s="7">
        <f t="shared" si="10"/>
        <v>-573.08951868326176</v>
      </c>
      <c r="E1561" s="7">
        <f t="shared" si="11"/>
        <v>571.64171447436593</v>
      </c>
    </row>
    <row r="1562" spans="1:5" x14ac:dyDescent="0.3">
      <c r="A1562" s="5">
        <v>43565</v>
      </c>
      <c r="C1562" s="7">
        <f t="shared" si="9"/>
        <v>-0.73121424691858272</v>
      </c>
      <c r="D1562" s="7">
        <f t="shared" si="10"/>
        <v>-576.55350689986619</v>
      </c>
      <c r="E1562" s="7">
        <f t="shared" si="11"/>
        <v>575.09107840602894</v>
      </c>
    </row>
    <row r="1563" spans="1:5" x14ac:dyDescent="0.3">
      <c r="A1563" s="5">
        <v>43566</v>
      </c>
      <c r="C1563" s="7">
        <f t="shared" si="9"/>
        <v>-0.73852638938631787</v>
      </c>
      <c r="D1563" s="7">
        <f t="shared" si="10"/>
        <v>-580.03138427109059</v>
      </c>
      <c r="E1563" s="7">
        <f t="shared" si="11"/>
        <v>578.55433149231806</v>
      </c>
    </row>
    <row r="1564" spans="1:5" x14ac:dyDescent="0.3">
      <c r="A1564" s="5">
        <v>43567</v>
      </c>
      <c r="C1564" s="7">
        <f t="shared" si="9"/>
        <v>-0.74583853185695437</v>
      </c>
      <c r="D1564" s="7">
        <f t="shared" si="10"/>
        <v>-583.52307463218426</v>
      </c>
      <c r="E1564" s="7">
        <f t="shared" si="11"/>
        <v>582.03139756847031</v>
      </c>
    </row>
    <row r="1565" spans="1:5" x14ac:dyDescent="0.3">
      <c r="A1565" s="5">
        <v>43568</v>
      </c>
      <c r="C1565" s="7">
        <f t="shared" si="9"/>
        <v>-0.75315067432468963</v>
      </c>
      <c r="D1565" s="7">
        <f t="shared" si="10"/>
        <v>-587.02850264912263</v>
      </c>
      <c r="E1565" s="7">
        <f t="shared" si="11"/>
        <v>585.52220130047317</v>
      </c>
    </row>
    <row r="1566" spans="1:5" x14ac:dyDescent="0.3">
      <c r="A1566" s="5">
        <v>43569</v>
      </c>
      <c r="C1566" s="7">
        <f t="shared" si="9"/>
        <v>-0.76046281679532601</v>
      </c>
      <c r="D1566" s="7">
        <f t="shared" si="10"/>
        <v>-590.54759381168719</v>
      </c>
      <c r="E1566" s="7">
        <f t="shared" si="11"/>
        <v>589.02666817809654</v>
      </c>
    </row>
    <row r="1567" spans="1:5" x14ac:dyDescent="0.3">
      <c r="A1567" s="5">
        <v>43570</v>
      </c>
      <c r="C1567" s="7">
        <f t="shared" si="9"/>
        <v>-0.76777495926306127</v>
      </c>
      <c r="D1567" s="7">
        <f t="shared" si="10"/>
        <v>-594.08027442636376</v>
      </c>
      <c r="E1567" s="7">
        <f t="shared" si="11"/>
        <v>592.5447245078376</v>
      </c>
    </row>
    <row r="1568" spans="1:5" x14ac:dyDescent="0.3">
      <c r="A1568" s="5">
        <v>43571</v>
      </c>
      <c r="C1568" s="7">
        <f t="shared" si="9"/>
        <v>-0.77508710173369766</v>
      </c>
      <c r="D1568" s="7">
        <f t="shared" si="10"/>
        <v>-597.62647160916265</v>
      </c>
      <c r="E1568" s="7">
        <f t="shared" si="11"/>
        <v>596.0762974056953</v>
      </c>
    </row>
    <row r="1569" spans="1:5" x14ac:dyDescent="0.3">
      <c r="A1569" s="5">
        <v>43572</v>
      </c>
      <c r="C1569" s="7">
        <f t="shared" si="9"/>
        <v>-0.78239924420143292</v>
      </c>
      <c r="D1569" s="7">
        <f t="shared" si="10"/>
        <v>-601.18611327828262</v>
      </c>
      <c r="E1569" s="7">
        <f t="shared" si="11"/>
        <v>599.62131478987976</v>
      </c>
    </row>
    <row r="1570" spans="1:5" x14ac:dyDescent="0.3">
      <c r="A1570" s="5">
        <v>43573</v>
      </c>
      <c r="C1570" s="7">
        <f t="shared" si="9"/>
        <v>-0.7897113866720693</v>
      </c>
      <c r="D1570" s="7">
        <f t="shared" si="10"/>
        <v>-604.75912814672131</v>
      </c>
      <c r="E1570" s="7">
        <f t="shared" si="11"/>
        <v>603.17970537337726</v>
      </c>
    </row>
    <row r="1571" spans="1:5" x14ac:dyDescent="0.3">
      <c r="A1571" s="5">
        <v>43574</v>
      </c>
      <c r="C1571" s="7">
        <f t="shared" si="9"/>
        <v>-0.79702352913980457</v>
      </c>
      <c r="D1571" s="7">
        <f t="shared" si="10"/>
        <v>-608.34544571475044</v>
      </c>
      <c r="E1571" s="7">
        <f t="shared" si="11"/>
        <v>606.75139865647088</v>
      </c>
    </row>
    <row r="1572" spans="1:5" x14ac:dyDescent="0.3">
      <c r="A1572" s="5">
        <v>43575</v>
      </c>
      <c r="C1572" s="7">
        <f t="shared" si="9"/>
        <v>-0.80433567161044095</v>
      </c>
      <c r="D1572" s="7">
        <f t="shared" si="10"/>
        <v>-611.94499626235779</v>
      </c>
      <c r="E1572" s="7">
        <f t="shared" si="11"/>
        <v>610.33632491913681</v>
      </c>
    </row>
    <row r="1573" spans="1:5" x14ac:dyDescent="0.3">
      <c r="A1573" s="5">
        <v>43576</v>
      </c>
      <c r="C1573" s="7">
        <f t="shared" si="9"/>
        <v>-0.81164781407817621</v>
      </c>
      <c r="D1573" s="7">
        <f t="shared" si="10"/>
        <v>-615.55771084157561</v>
      </c>
      <c r="E1573" s="7">
        <f t="shared" si="11"/>
        <v>613.93441521341936</v>
      </c>
    </row>
    <row r="1574" spans="1:5" x14ac:dyDescent="0.3">
      <c r="A1574" s="5">
        <v>43577</v>
      </c>
      <c r="C1574" s="7">
        <f t="shared" si="9"/>
        <v>-0.8189599565488126</v>
      </c>
      <c r="D1574" s="7">
        <f t="shared" si="10"/>
        <v>-619.18352126879574</v>
      </c>
      <c r="E1574" s="7">
        <f t="shared" si="11"/>
        <v>617.54560135569807</v>
      </c>
    </row>
    <row r="1575" spans="1:5" x14ac:dyDescent="0.3">
      <c r="A1575" s="5">
        <v>43578</v>
      </c>
      <c r="C1575" s="7">
        <f t="shared" si="9"/>
        <v>-0.82627209901654786</v>
      </c>
      <c r="D1575" s="7">
        <f t="shared" si="10"/>
        <v>-622.82236011698637</v>
      </c>
      <c r="E1575" s="7">
        <f t="shared" si="11"/>
        <v>621.16981591895319</v>
      </c>
    </row>
    <row r="1576" spans="1:5" x14ac:dyDescent="0.3">
      <c r="A1576" s="5">
        <v>43579</v>
      </c>
      <c r="C1576" s="7">
        <f t="shared" si="9"/>
        <v>-0.83358424148718424</v>
      </c>
      <c r="D1576" s="7">
        <f t="shared" si="10"/>
        <v>-626.47416070791382</v>
      </c>
      <c r="E1576" s="7">
        <f t="shared" si="11"/>
        <v>624.80699222493945</v>
      </c>
    </row>
    <row r="1577" spans="1:5" x14ac:dyDescent="0.3">
      <c r="A1577" s="5">
        <v>43580</v>
      </c>
      <c r="C1577" s="7">
        <f t="shared" si="9"/>
        <v>-0.8408963839549195</v>
      </c>
      <c r="D1577" s="7">
        <f t="shared" si="10"/>
        <v>-630.13885710428485</v>
      </c>
      <c r="E1577" s="7">
        <f t="shared" si="11"/>
        <v>628.45706433637497</v>
      </c>
    </row>
    <row r="1578" spans="1:5" x14ac:dyDescent="0.3">
      <c r="A1578" s="5">
        <v>43581</v>
      </c>
      <c r="C1578" s="7">
        <f t="shared" si="9"/>
        <v>-0.848208526425556</v>
      </c>
      <c r="D1578" s="7">
        <f t="shared" si="10"/>
        <v>-633.81638410190499</v>
      </c>
      <c r="E1578" s="7">
        <f t="shared" si="11"/>
        <v>632.11996704905391</v>
      </c>
    </row>
    <row r="1579" spans="1:5" x14ac:dyDescent="0.3">
      <c r="A1579" s="5">
        <v>43582</v>
      </c>
      <c r="C1579" s="7">
        <f t="shared" si="9"/>
        <v>-0.85552066889329115</v>
      </c>
      <c r="D1579" s="7">
        <f t="shared" si="10"/>
        <v>-637.50667722177536</v>
      </c>
      <c r="E1579" s="7">
        <f t="shared" si="11"/>
        <v>635.79563588398878</v>
      </c>
    </row>
    <row r="1580" spans="1:5" x14ac:dyDescent="0.3">
      <c r="A1580" s="5">
        <v>43583</v>
      </c>
      <c r="C1580" s="7">
        <f t="shared" si="9"/>
        <v>-0.86283281136392764</v>
      </c>
      <c r="D1580" s="7">
        <f t="shared" si="10"/>
        <v>-641.2096727022182</v>
      </c>
      <c r="E1580" s="7">
        <f t="shared" si="11"/>
        <v>639.48400707949042</v>
      </c>
    </row>
    <row r="1581" spans="1:5" x14ac:dyDescent="0.3">
      <c r="A1581" s="5">
        <v>43584</v>
      </c>
      <c r="C1581" s="7">
        <f t="shared" si="9"/>
        <v>-0.87014495383166279</v>
      </c>
      <c r="D1581" s="7">
        <f t="shared" si="10"/>
        <v>-644.92530749095306</v>
      </c>
      <c r="E1581" s="7">
        <f t="shared" si="11"/>
        <v>643.18501758328978</v>
      </c>
    </row>
    <row r="1582" spans="1:5" x14ac:dyDescent="0.3">
      <c r="A1582" s="5">
        <v>43585</v>
      </c>
      <c r="C1582" s="7">
        <f t="shared" si="9"/>
        <v>-0.87745709630229929</v>
      </c>
      <c r="D1582" s="7">
        <f t="shared" si="10"/>
        <v>-648.65351923721687</v>
      </c>
      <c r="E1582" s="7">
        <f t="shared" si="11"/>
        <v>646.89860504461217</v>
      </c>
    </row>
    <row r="1583" spans="1:5" x14ac:dyDescent="0.3">
      <c r="A1583" s="5">
        <v>43586</v>
      </c>
      <c r="C1583" s="7">
        <f t="shared" si="9"/>
        <v>-0.88476923877003444</v>
      </c>
      <c r="D1583" s="7">
        <f t="shared" si="10"/>
        <v>-652.39424628384211</v>
      </c>
      <c r="E1583" s="7">
        <f t="shared" si="11"/>
        <v>650.62470780630213</v>
      </c>
    </row>
    <row r="1584" spans="1:5" x14ac:dyDescent="0.3">
      <c r="A1584" s="5">
        <v>43587</v>
      </c>
      <c r="C1584" s="7">
        <f t="shared" si="9"/>
        <v>-0.89208138124067093</v>
      </c>
      <c r="D1584" s="7">
        <f t="shared" si="10"/>
        <v>-656.14742765939354</v>
      </c>
      <c r="E1584" s="7">
        <f t="shared" si="11"/>
        <v>654.36326489691214</v>
      </c>
    </row>
    <row r="1585" spans="1:5" x14ac:dyDescent="0.3">
      <c r="A1585" s="5">
        <v>43588</v>
      </c>
      <c r="C1585" s="7">
        <f t="shared" si="9"/>
        <v>-0.89939352370840608</v>
      </c>
      <c r="D1585" s="7">
        <f t="shared" si="10"/>
        <v>-659.9130030702712</v>
      </c>
      <c r="E1585" s="7">
        <f t="shared" si="11"/>
        <v>658.11421602285429</v>
      </c>
    </row>
    <row r="1586" spans="1:5" x14ac:dyDescent="0.3">
      <c r="A1586" s="5">
        <v>43589</v>
      </c>
      <c r="C1586" s="7">
        <f t="shared" si="9"/>
        <v>-0.90670566617904258</v>
      </c>
      <c r="D1586" s="7">
        <f t="shared" si="10"/>
        <v>-663.69091289288247</v>
      </c>
      <c r="E1586" s="7">
        <f t="shared" si="11"/>
        <v>661.87750156052437</v>
      </c>
    </row>
    <row r="1587" spans="1:5" x14ac:dyDescent="0.3">
      <c r="A1587" s="5">
        <v>43590</v>
      </c>
      <c r="C1587" s="7">
        <f t="shared" si="9"/>
        <v>-0.91401780864677773</v>
      </c>
      <c r="D1587" s="7">
        <f t="shared" si="10"/>
        <v>-667.4810981657904</v>
      </c>
      <c r="E1587" s="7">
        <f t="shared" si="11"/>
        <v>665.65306254849679</v>
      </c>
    </row>
    <row r="1588" spans="1:5" x14ac:dyDescent="0.3">
      <c r="A1588" s="5">
        <v>43591</v>
      </c>
      <c r="C1588" s="7">
        <f t="shared" si="9"/>
        <v>-0.92132995111741423</v>
      </c>
      <c r="D1588" s="7">
        <f t="shared" si="10"/>
        <v>-671.28350058193689</v>
      </c>
      <c r="E1588" s="7">
        <f t="shared" si="11"/>
        <v>669.44084067970209</v>
      </c>
    </row>
    <row r="1589" spans="1:5" x14ac:dyDescent="0.3">
      <c r="A1589" s="5">
        <v>43592</v>
      </c>
      <c r="C1589" s="7">
        <f t="shared" si="9"/>
        <v>-0.92864209358514938</v>
      </c>
      <c r="D1589" s="7">
        <f t="shared" si="10"/>
        <v>-675.09806248085363</v>
      </c>
      <c r="E1589" s="7">
        <f t="shared" si="11"/>
        <v>673.24077829368332</v>
      </c>
    </row>
    <row r="1590" spans="1:5" x14ac:dyDescent="0.3">
      <c r="A1590" s="5">
        <v>43593</v>
      </c>
      <c r="C1590" s="7">
        <f t="shared" si="9"/>
        <v>-0.93595423605578587</v>
      </c>
      <c r="D1590" s="7">
        <f t="shared" si="10"/>
        <v>-678.92472684095321</v>
      </c>
      <c r="E1590" s="7">
        <f t="shared" si="11"/>
        <v>677.05281836884171</v>
      </c>
    </row>
    <row r="1591" spans="1:5" x14ac:dyDescent="0.3">
      <c r="A1591" s="5">
        <v>43594</v>
      </c>
      <c r="C1591" s="7">
        <f t="shared" ref="C1591:C1622" si="12">_xlfn.FORECAST.ETS(A1591,$B$2:$B$1462,$A$2:$A$1462,1,1)</f>
        <v>-0.94326637852352113</v>
      </c>
      <c r="D1591" s="7">
        <f t="shared" ref="D1591:D1622" si="13">C1591-_xlfn.FORECAST.ETS.CONFINT(A1591,$B$2:$B$1462,$A$2:$A$1462,0.95,1,1)</f>
        <v>-682.76343727181495</v>
      </c>
      <c r="E1591" s="7">
        <f t="shared" ref="E1591:E1622" si="14">C1591+_xlfn.FORECAST.ETS.CONFINT(A1591,$B$2:$B$1462,$A$2:$A$1462,0.95,1,1)</f>
        <v>680.87690451476794</v>
      </c>
    </row>
    <row r="1592" spans="1:5" x14ac:dyDescent="0.3">
      <c r="A1592" s="5">
        <v>43595</v>
      </c>
      <c r="C1592" s="7">
        <f t="shared" si="12"/>
        <v>-0.95057852099415752</v>
      </c>
      <c r="D1592" s="7">
        <f t="shared" si="13"/>
        <v>-686.61413800655896</v>
      </c>
      <c r="E1592" s="7">
        <f t="shared" si="14"/>
        <v>684.71298096457053</v>
      </c>
    </row>
    <row r="1593" spans="1:5" x14ac:dyDescent="0.3">
      <c r="A1593" s="5">
        <v>43596</v>
      </c>
      <c r="C1593" s="7">
        <f t="shared" si="12"/>
        <v>-0.95789066346189278</v>
      </c>
      <c r="D1593" s="7">
        <f t="shared" si="13"/>
        <v>-690.47677389421995</v>
      </c>
      <c r="E1593" s="7">
        <f t="shared" si="14"/>
        <v>688.56099256729624</v>
      </c>
    </row>
    <row r="1594" spans="1:5" x14ac:dyDescent="0.3">
      <c r="A1594" s="5">
        <v>43597</v>
      </c>
      <c r="C1594" s="7">
        <f t="shared" si="12"/>
        <v>-0.96520280593252916</v>
      </c>
      <c r="D1594" s="7">
        <f t="shared" si="13"/>
        <v>-694.35129039221545</v>
      </c>
      <c r="E1594" s="7">
        <f t="shared" si="14"/>
        <v>692.42088478035032</v>
      </c>
    </row>
    <row r="1595" spans="1:5" x14ac:dyDescent="0.3">
      <c r="A1595" s="5">
        <v>43598</v>
      </c>
      <c r="C1595" s="7">
        <f t="shared" si="12"/>
        <v>-0.97251494840026442</v>
      </c>
      <c r="D1595" s="7">
        <f t="shared" si="13"/>
        <v>-698.2376335588184</v>
      </c>
      <c r="E1595" s="7">
        <f t="shared" si="14"/>
        <v>696.29260366201777</v>
      </c>
    </row>
    <row r="1596" spans="1:5" x14ac:dyDescent="0.3">
      <c r="A1596" s="5">
        <v>43599</v>
      </c>
      <c r="C1596" s="7">
        <f t="shared" si="12"/>
        <v>-0.97982709087090081</v>
      </c>
      <c r="D1596" s="7">
        <f t="shared" si="13"/>
        <v>-702.13575004572942</v>
      </c>
      <c r="E1596" s="7">
        <f t="shared" si="14"/>
        <v>700.1760958639876</v>
      </c>
    </row>
    <row r="1597" spans="1:5" x14ac:dyDescent="0.3">
      <c r="A1597" s="5">
        <v>43600</v>
      </c>
      <c r="C1597" s="7">
        <f t="shared" si="12"/>
        <v>-0.98713923333863607</v>
      </c>
      <c r="D1597" s="7">
        <f t="shared" si="13"/>
        <v>-706.04558709065873</v>
      </c>
      <c r="E1597" s="7">
        <f t="shared" si="14"/>
        <v>704.07130862398139</v>
      </c>
    </row>
    <row r="1598" spans="1:5" x14ac:dyDescent="0.3">
      <c r="A1598" s="5">
        <v>43601</v>
      </c>
      <c r="C1598" s="7">
        <f t="shared" si="12"/>
        <v>-0.99445137580927245</v>
      </c>
      <c r="D1598" s="7">
        <f t="shared" si="13"/>
        <v>-709.96709251001141</v>
      </c>
      <c r="E1598" s="7">
        <f t="shared" si="14"/>
        <v>707.97818975839289</v>
      </c>
    </row>
    <row r="1599" spans="1:5" x14ac:dyDescent="0.3">
      <c r="A1599" s="5">
        <v>43602</v>
      </c>
      <c r="C1599" s="7">
        <f t="shared" si="12"/>
        <v>-1.0017635182770075</v>
      </c>
      <c r="D1599" s="7">
        <f t="shared" si="13"/>
        <v>-713.90021469158512</v>
      </c>
      <c r="E1599" s="7">
        <f t="shared" si="14"/>
        <v>711.89668765503109</v>
      </c>
    </row>
    <row r="1600" spans="1:5" x14ac:dyDescent="0.3">
      <c r="A1600" s="5">
        <v>43603</v>
      </c>
      <c r="C1600" s="7">
        <f t="shared" si="12"/>
        <v>-1.0090756607476441</v>
      </c>
      <c r="D1600" s="7">
        <f t="shared" si="13"/>
        <v>-717.84490258737617</v>
      </c>
      <c r="E1600" s="7">
        <f t="shared" si="14"/>
        <v>715.82675126588094</v>
      </c>
    </row>
    <row r="1601" spans="1:5" x14ac:dyDescent="0.3">
      <c r="A1601" s="5">
        <v>43604</v>
      </c>
      <c r="C1601" s="7">
        <f t="shared" si="12"/>
        <v>-1.016387803215379</v>
      </c>
      <c r="D1601" s="7">
        <f t="shared" si="13"/>
        <v>-721.80110570640136</v>
      </c>
      <c r="E1601" s="7">
        <f t="shared" si="14"/>
        <v>719.76833009997063</v>
      </c>
    </row>
    <row r="1602" spans="1:5" x14ac:dyDescent="0.3">
      <c r="A1602" s="5">
        <v>43605</v>
      </c>
      <c r="C1602" s="7">
        <f t="shared" si="12"/>
        <v>-1.0236999456860159</v>
      </c>
      <c r="D1602" s="7">
        <f t="shared" si="13"/>
        <v>-725.76877410762995</v>
      </c>
      <c r="E1602" s="7">
        <f t="shared" si="14"/>
        <v>723.72137421625803</v>
      </c>
    </row>
    <row r="1603" spans="1:5" x14ac:dyDescent="0.3">
      <c r="A1603" s="5">
        <v>43606</v>
      </c>
      <c r="C1603" s="7">
        <f t="shared" si="12"/>
        <v>-1.0310120881537508</v>
      </c>
      <c r="D1603" s="7">
        <f t="shared" si="13"/>
        <v>-729.74785839293486</v>
      </c>
      <c r="E1603" s="7">
        <f t="shared" si="14"/>
        <v>727.68583421662743</v>
      </c>
    </row>
    <row r="1604" spans="1:5" x14ac:dyDescent="0.3">
      <c r="A1604" s="5">
        <v>43607</v>
      </c>
      <c r="C1604" s="7">
        <f t="shared" si="12"/>
        <v>-1.0383242306243874</v>
      </c>
      <c r="D1604" s="7">
        <f t="shared" si="13"/>
        <v>-733.73830970015604</v>
      </c>
      <c r="E1604" s="7">
        <f t="shared" si="14"/>
        <v>731.66166123890719</v>
      </c>
    </row>
    <row r="1605" spans="1:5" x14ac:dyDescent="0.3">
      <c r="A1605" s="5">
        <v>43608</v>
      </c>
      <c r="C1605" s="7">
        <f t="shared" si="12"/>
        <v>-1.0456363730921225</v>
      </c>
      <c r="D1605" s="7">
        <f t="shared" si="13"/>
        <v>-737.74007969618606</v>
      </c>
      <c r="E1605" s="7">
        <f t="shared" si="14"/>
        <v>735.64880695000193</v>
      </c>
    </row>
    <row r="1606" spans="1:5" x14ac:dyDescent="0.3">
      <c r="A1606" s="5">
        <v>43609</v>
      </c>
      <c r="C1606" s="7">
        <f t="shared" si="12"/>
        <v>-1.0529485155627591</v>
      </c>
      <c r="D1606" s="7">
        <f t="shared" si="13"/>
        <v>-741.75312057016993</v>
      </c>
      <c r="E1606" s="7">
        <f t="shared" si="14"/>
        <v>739.64722353904438</v>
      </c>
    </row>
    <row r="1607" spans="1:5" x14ac:dyDescent="0.3">
      <c r="A1607" s="5">
        <v>43610</v>
      </c>
      <c r="C1607" s="7">
        <f t="shared" si="12"/>
        <v>-1.0602606580304941</v>
      </c>
      <c r="D1607" s="7">
        <f t="shared" si="13"/>
        <v>-745.77738502672594</v>
      </c>
      <c r="E1607" s="7">
        <f t="shared" si="14"/>
        <v>743.65686371066488</v>
      </c>
    </row>
    <row r="1608" spans="1:5" x14ac:dyDescent="0.3">
      <c r="A1608" s="5">
        <v>43611</v>
      </c>
      <c r="C1608" s="7">
        <f t="shared" si="12"/>
        <v>-1.0675728005011307</v>
      </c>
      <c r="D1608" s="7">
        <f t="shared" si="13"/>
        <v>-749.81282627928636</v>
      </c>
      <c r="E1608" s="7">
        <f t="shared" si="14"/>
        <v>747.6776806782841</v>
      </c>
    </row>
    <row r="1609" spans="1:5" x14ac:dyDescent="0.3">
      <c r="A1609" s="5">
        <v>43612</v>
      </c>
      <c r="C1609" s="7">
        <f t="shared" si="12"/>
        <v>-1.0748849429688658</v>
      </c>
      <c r="D1609" s="7">
        <f t="shared" si="13"/>
        <v>-753.85939804345958</v>
      </c>
      <c r="E1609" s="7">
        <f t="shared" si="14"/>
        <v>751.70962815752182</v>
      </c>
    </row>
    <row r="1610" spans="1:5" x14ac:dyDescent="0.3">
      <c r="A1610" s="5">
        <v>43613</v>
      </c>
      <c r="C1610" s="7">
        <f t="shared" si="12"/>
        <v>-1.0821970854395024</v>
      </c>
      <c r="D1610" s="7">
        <f t="shared" si="13"/>
        <v>-757.91705453050974</v>
      </c>
      <c r="E1610" s="7">
        <f t="shared" si="14"/>
        <v>755.7526603596308</v>
      </c>
    </row>
    <row r="1611" spans="1:5" x14ac:dyDescent="0.3">
      <c r="A1611" s="5">
        <v>43614</v>
      </c>
      <c r="C1611" s="7">
        <f t="shared" si="12"/>
        <v>-1.0895092279072374</v>
      </c>
      <c r="D1611" s="7">
        <f t="shared" si="13"/>
        <v>-761.98575044086363</v>
      </c>
      <c r="E1611" s="7">
        <f t="shared" si="14"/>
        <v>759.80673198504917</v>
      </c>
    </row>
    <row r="1612" spans="1:5" x14ac:dyDescent="0.3">
      <c r="A1612" s="5">
        <v>43615</v>
      </c>
      <c r="C1612" s="7">
        <f t="shared" si="12"/>
        <v>-1.096821370377874</v>
      </c>
      <c r="D1612" s="7">
        <f t="shared" si="13"/>
        <v>-766.06544095773324</v>
      </c>
      <c r="E1612" s="7">
        <f t="shared" si="14"/>
        <v>763.8717982169776</v>
      </c>
    </row>
    <row r="1613" spans="1:5" x14ac:dyDescent="0.3">
      <c r="A1613" s="5">
        <v>43616</v>
      </c>
      <c r="C1613" s="7">
        <f t="shared" si="12"/>
        <v>-1.1041335128456091</v>
      </c>
      <c r="D1613" s="7">
        <f t="shared" si="13"/>
        <v>-770.1560817407651</v>
      </c>
      <c r="E1613" s="7">
        <f t="shared" si="14"/>
        <v>767.94781471507395</v>
      </c>
    </row>
    <row r="1614" spans="1:5" x14ac:dyDescent="0.3">
      <c r="A1614" s="5">
        <v>43617</v>
      </c>
      <c r="C1614" s="7">
        <f t="shared" si="12"/>
        <v>-1.1114456553162457</v>
      </c>
      <c r="D1614" s="7">
        <f t="shared" si="13"/>
        <v>-774.25762891980946</v>
      </c>
      <c r="E1614" s="7">
        <f t="shared" si="14"/>
        <v>772.03473760917689</v>
      </c>
    </row>
    <row r="1615" spans="1:5" x14ac:dyDescent="0.3">
      <c r="A1615" s="5">
        <v>43618</v>
      </c>
      <c r="C1615" s="7">
        <f t="shared" si="12"/>
        <v>-1.1187577977839807</v>
      </c>
      <c r="D1615" s="7">
        <f t="shared" si="13"/>
        <v>-778.3700390887135</v>
      </c>
      <c r="E1615" s="7">
        <f t="shared" si="14"/>
        <v>776.13252349314564</v>
      </c>
    </row>
    <row r="1616" spans="1:5" x14ac:dyDescent="0.3">
      <c r="A1616" s="5">
        <v>43619</v>
      </c>
      <c r="C1616" s="7">
        <f t="shared" si="12"/>
        <v>-1.1260699402546175</v>
      </c>
      <c r="D1616" s="7">
        <f t="shared" si="13"/>
        <v>-782.49326929923598</v>
      </c>
      <c r="E1616" s="7">
        <f t="shared" si="14"/>
        <v>780.2411294187267</v>
      </c>
    </row>
    <row r="1617" spans="1:5" x14ac:dyDescent="0.3">
      <c r="A1617" s="5">
        <v>43620</v>
      </c>
      <c r="C1617" s="7">
        <f t="shared" si="12"/>
        <v>-1.1333820827223524</v>
      </c>
      <c r="D1617" s="7">
        <f t="shared" si="13"/>
        <v>-786.62727705498514</v>
      </c>
      <c r="E1617" s="7">
        <f t="shared" si="14"/>
        <v>784.36051288954036</v>
      </c>
    </row>
    <row r="1618" spans="1:5" x14ac:dyDescent="0.3">
      <c r="A1618" s="5">
        <v>43621</v>
      </c>
      <c r="C1618" s="7">
        <f t="shared" si="12"/>
        <v>-1.140694225192989</v>
      </c>
      <c r="D1618" s="7">
        <f t="shared" si="13"/>
        <v>-790.77202030547801</v>
      </c>
      <c r="E1618" s="7">
        <f t="shared" si="14"/>
        <v>788.49063185509203</v>
      </c>
    </row>
    <row r="1619" spans="1:5" x14ac:dyDescent="0.3">
      <c r="A1619" s="5">
        <v>43622</v>
      </c>
      <c r="C1619" s="7">
        <f t="shared" si="12"/>
        <v>-1.1480063676607239</v>
      </c>
      <c r="D1619" s="7">
        <f t="shared" si="13"/>
        <v>-794.92745744022545</v>
      </c>
      <c r="E1619" s="7">
        <f t="shared" si="14"/>
        <v>792.63144470490397</v>
      </c>
    </row>
    <row r="1620" spans="1:5" x14ac:dyDescent="0.3">
      <c r="A1620" s="5">
        <v>43623</v>
      </c>
      <c r="C1620" s="7">
        <f t="shared" si="12"/>
        <v>-1.1553185101313608</v>
      </c>
      <c r="D1620" s="7">
        <f t="shared" si="13"/>
        <v>-799.0935472829342</v>
      </c>
      <c r="E1620" s="7">
        <f t="shared" si="14"/>
        <v>796.78291026267152</v>
      </c>
    </row>
    <row r="1621" spans="1:5" x14ac:dyDescent="0.3">
      <c r="A1621" s="5">
        <v>43624</v>
      </c>
      <c r="C1621" s="7">
        <f t="shared" si="12"/>
        <v>-1.1626306525990957</v>
      </c>
      <c r="D1621" s="7">
        <f t="shared" si="13"/>
        <v>-803.2702490857373</v>
      </c>
      <c r="E1621" s="7">
        <f t="shared" si="14"/>
        <v>800.94498778053912</v>
      </c>
    </row>
    <row r="1622" spans="1:5" x14ac:dyDescent="0.3">
      <c r="A1622" s="5">
        <v>43625</v>
      </c>
      <c r="C1622" s="7">
        <f t="shared" si="12"/>
        <v>-1.1699427950697323</v>
      </c>
      <c r="D1622" s="7">
        <f t="shared" si="13"/>
        <v>-807.45752252353998</v>
      </c>
      <c r="E1622" s="7">
        <f t="shared" si="14"/>
        <v>805.1176369334006</v>
      </c>
    </row>
    <row r="1623" spans="1:5" x14ac:dyDescent="0.3">
      <c r="A1623" s="5">
        <v>43626</v>
      </c>
      <c r="C1623" s="7">
        <f t="shared" ref="C1623:C1644" si="15">_xlfn.FORECAST.ETS(A1623,$B$2:$B$1462,$A$2:$A$1462,1,1)</f>
        <v>-1.1772549375374672</v>
      </c>
      <c r="D1623" s="7">
        <f t="shared" ref="D1623:D1644" si="16">C1623-_xlfn.FORECAST.ETS.CONFINT(A1623,$B$2:$B$1462,$A$2:$A$1462,0.95,1,1)</f>
        <v>-811.65532768839375</v>
      </c>
      <c r="E1623" s="7">
        <f t="shared" ref="E1623:E1644" si="17">C1623+_xlfn.FORECAST.ETS.CONFINT(A1623,$B$2:$B$1462,$A$2:$A$1462,0.95,1,1)</f>
        <v>809.30081781331887</v>
      </c>
    </row>
    <row r="1624" spans="1:5" x14ac:dyDescent="0.3">
      <c r="A1624" s="5">
        <v>43627</v>
      </c>
      <c r="C1624" s="7">
        <f t="shared" si="15"/>
        <v>-1.1845670800081041</v>
      </c>
      <c r="D1624" s="7">
        <f t="shared" si="16"/>
        <v>-815.86362508398611</v>
      </c>
      <c r="E1624" s="7">
        <f t="shared" si="17"/>
        <v>813.49449092396981</v>
      </c>
    </row>
    <row r="1625" spans="1:5" x14ac:dyDescent="0.3">
      <c r="A1625" s="5">
        <v>43628</v>
      </c>
      <c r="C1625" s="7">
        <f t="shared" si="15"/>
        <v>-1.191879222475839</v>
      </c>
      <c r="D1625" s="7">
        <f t="shared" si="16"/>
        <v>-820.08237562015518</v>
      </c>
      <c r="E1625" s="7">
        <f t="shared" si="17"/>
        <v>817.69861717520359</v>
      </c>
    </row>
    <row r="1626" spans="1:5" x14ac:dyDescent="0.3">
      <c r="A1626" s="5">
        <v>43629</v>
      </c>
      <c r="C1626" s="7">
        <f t="shared" si="15"/>
        <v>-1.1991913649464756</v>
      </c>
      <c r="D1626" s="7">
        <f t="shared" si="16"/>
        <v>-824.31154060752272</v>
      </c>
      <c r="E1626" s="7">
        <f t="shared" si="17"/>
        <v>821.91315787762971</v>
      </c>
    </row>
    <row r="1627" spans="1:5" x14ac:dyDescent="0.3">
      <c r="A1627" s="5">
        <v>43630</v>
      </c>
      <c r="C1627" s="7">
        <f t="shared" si="15"/>
        <v>-1.2065035074142105</v>
      </c>
      <c r="D1627" s="7">
        <f t="shared" si="16"/>
        <v>-828.55108175214866</v>
      </c>
      <c r="E1627" s="7">
        <f t="shared" si="17"/>
        <v>826.13807473732015</v>
      </c>
    </row>
    <row r="1628" spans="1:5" x14ac:dyDescent="0.3">
      <c r="A1628" s="5">
        <v>43631</v>
      </c>
      <c r="C1628" s="7">
        <f t="shared" si="15"/>
        <v>-1.2138156498848474</v>
      </c>
      <c r="D1628" s="7">
        <f t="shared" si="16"/>
        <v>-832.8009611503046</v>
      </c>
      <c r="E1628" s="7">
        <f t="shared" si="17"/>
        <v>830.3733298505349</v>
      </c>
    </row>
    <row r="1629" spans="1:5" x14ac:dyDescent="0.3">
      <c r="A1629" s="5">
        <v>43632</v>
      </c>
      <c r="C1629" s="7">
        <f t="shared" si="15"/>
        <v>-1.2211277923525823</v>
      </c>
      <c r="D1629" s="7">
        <f t="shared" si="16"/>
        <v>-837.06114128326738</v>
      </c>
      <c r="E1629" s="7">
        <f t="shared" si="17"/>
        <v>834.61888569856217</v>
      </c>
    </row>
    <row r="1630" spans="1:5" x14ac:dyDescent="0.3">
      <c r="A1630" s="5">
        <v>43633</v>
      </c>
      <c r="C1630" s="7">
        <f t="shared" si="15"/>
        <v>-1.2284399348232189</v>
      </c>
      <c r="D1630" s="7">
        <f t="shared" si="16"/>
        <v>-841.33158501222988</v>
      </c>
      <c r="E1630" s="7">
        <f t="shared" si="17"/>
        <v>838.87470514258348</v>
      </c>
    </row>
    <row r="1631" spans="1:5" x14ac:dyDescent="0.3">
      <c r="A1631" s="5">
        <v>43634</v>
      </c>
      <c r="C1631" s="7">
        <f t="shared" si="15"/>
        <v>-1.235752077290954</v>
      </c>
      <c r="D1631" s="7">
        <f t="shared" si="16"/>
        <v>-845.61225557323326</v>
      </c>
      <c r="E1631" s="7">
        <f t="shared" si="17"/>
        <v>843.14075141865135</v>
      </c>
    </row>
    <row r="1632" spans="1:5" x14ac:dyDescent="0.3">
      <c r="A1632" s="5">
        <v>43635</v>
      </c>
      <c r="C1632" s="7">
        <f t="shared" si="15"/>
        <v>-1.2430642197615906</v>
      </c>
      <c r="D1632" s="7">
        <f t="shared" si="16"/>
        <v>-849.90311657221287</v>
      </c>
      <c r="E1632" s="7">
        <f t="shared" si="17"/>
        <v>847.41698813268977</v>
      </c>
    </row>
    <row r="1633" spans="1:5" x14ac:dyDescent="0.3">
      <c r="A1633" s="5">
        <v>43636</v>
      </c>
      <c r="C1633" s="7">
        <f t="shared" si="15"/>
        <v>-1.2503763622293256</v>
      </c>
      <c r="D1633" s="7">
        <f t="shared" si="16"/>
        <v>-854.20413198006486</v>
      </c>
      <c r="E1633" s="7">
        <f t="shared" si="17"/>
        <v>851.70337925560625</v>
      </c>
    </row>
    <row r="1634" spans="1:5" x14ac:dyDescent="0.3">
      <c r="A1634" s="5">
        <v>43637</v>
      </c>
      <c r="C1634" s="7">
        <f t="shared" si="15"/>
        <v>-1.2576885046999622</v>
      </c>
      <c r="D1634" s="7">
        <f t="shared" si="16"/>
        <v>-858.5152661278272</v>
      </c>
      <c r="E1634" s="7">
        <f t="shared" si="17"/>
        <v>855.99988911842718</v>
      </c>
    </row>
    <row r="1635" spans="1:5" x14ac:dyDescent="0.3">
      <c r="A1635" s="5">
        <v>43638</v>
      </c>
      <c r="C1635" s="7">
        <f t="shared" si="15"/>
        <v>-1.2650006471676973</v>
      </c>
      <c r="D1635" s="7">
        <f t="shared" si="16"/>
        <v>-862.83648370187871</v>
      </c>
      <c r="E1635" s="7">
        <f t="shared" si="17"/>
        <v>860.3064824075434</v>
      </c>
    </row>
    <row r="1636" spans="1:5" x14ac:dyDescent="0.3">
      <c r="A1636" s="5">
        <v>43639</v>
      </c>
      <c r="C1636" s="7">
        <f t="shared" si="15"/>
        <v>-1.2723127896383339</v>
      </c>
      <c r="D1636" s="7">
        <f t="shared" si="16"/>
        <v>-867.16774973925135</v>
      </c>
      <c r="E1636" s="7">
        <f t="shared" si="17"/>
        <v>864.62312415997462</v>
      </c>
    </row>
    <row r="1637" spans="1:5" x14ac:dyDescent="0.3">
      <c r="A1637" s="5">
        <v>43640</v>
      </c>
      <c r="C1637" s="7">
        <f t="shared" si="15"/>
        <v>-1.2796249321060689</v>
      </c>
      <c r="D1637" s="7">
        <f t="shared" si="16"/>
        <v>-871.50902962295913</v>
      </c>
      <c r="E1637" s="7">
        <f t="shared" si="17"/>
        <v>868.9497797587469</v>
      </c>
    </row>
    <row r="1638" spans="1:5" x14ac:dyDescent="0.3">
      <c r="A1638" s="5">
        <v>43641</v>
      </c>
      <c r="C1638" s="7">
        <f t="shared" si="15"/>
        <v>-1.2869370745767055</v>
      </c>
      <c r="D1638" s="7">
        <f t="shared" si="16"/>
        <v>-875.86028907743946</v>
      </c>
      <c r="E1638" s="7">
        <f t="shared" si="17"/>
        <v>873.28641492828604</v>
      </c>
    </row>
    <row r="1639" spans="1:5" x14ac:dyDescent="0.3">
      <c r="A1639" s="5">
        <v>43642</v>
      </c>
      <c r="C1639" s="7">
        <f t="shared" si="15"/>
        <v>-1.2942492170444406</v>
      </c>
      <c r="D1639" s="7">
        <f t="shared" si="16"/>
        <v>-880.22149416401192</v>
      </c>
      <c r="E1639" s="7">
        <f t="shared" si="17"/>
        <v>877.63299572992298</v>
      </c>
    </row>
    <row r="1640" spans="1:5" x14ac:dyDescent="0.3">
      <c r="A1640" s="5">
        <v>43643</v>
      </c>
      <c r="C1640" s="7">
        <f t="shared" si="15"/>
        <v>-1.3015613595150772</v>
      </c>
      <c r="D1640" s="7">
        <f t="shared" si="16"/>
        <v>-884.59261127644322</v>
      </c>
      <c r="E1640" s="7">
        <f t="shared" si="17"/>
        <v>881.9894885574131</v>
      </c>
    </row>
    <row r="1641" spans="1:5" x14ac:dyDescent="0.3">
      <c r="A1641" s="5">
        <v>43644</v>
      </c>
      <c r="C1641" s="7">
        <f t="shared" si="15"/>
        <v>-1.3088735019828122</v>
      </c>
      <c r="D1641" s="7">
        <f t="shared" si="16"/>
        <v>-888.97360713653234</v>
      </c>
      <c r="E1641" s="7">
        <f t="shared" si="17"/>
        <v>886.3558601325667</v>
      </c>
    </row>
    <row r="1642" spans="1:5" x14ac:dyDescent="0.3">
      <c r="A1642" s="5">
        <v>43645</v>
      </c>
      <c r="C1642" s="7">
        <f t="shared" si="15"/>
        <v>-1.316185644453449</v>
      </c>
      <c r="D1642" s="7">
        <f t="shared" si="16"/>
        <v>-893.36444878980012</v>
      </c>
      <c r="E1642" s="7">
        <f t="shared" si="17"/>
        <v>890.7320775008933</v>
      </c>
    </row>
    <row r="1643" spans="1:5" x14ac:dyDescent="0.3">
      <c r="A1643" s="5">
        <v>43646</v>
      </c>
      <c r="C1643" s="7">
        <f t="shared" si="15"/>
        <v>-1.3234977869211839</v>
      </c>
      <c r="D1643" s="7">
        <f t="shared" si="16"/>
        <v>-897.76510360119551</v>
      </c>
      <c r="E1643" s="7">
        <f t="shared" si="17"/>
        <v>895.11810802735317</v>
      </c>
    </row>
    <row r="1644" spans="1:5" x14ac:dyDescent="0.3">
      <c r="A1644" s="5">
        <v>43647</v>
      </c>
      <c r="C1644" s="7">
        <f t="shared" si="15"/>
        <v>-1.3308099293918205</v>
      </c>
      <c r="D1644" s="7">
        <f t="shared" si="16"/>
        <v>-902.17553925090772</v>
      </c>
      <c r="E1644" s="7">
        <f t="shared" si="17"/>
        <v>899.51391939212397</v>
      </c>
    </row>
  </sheetData>
  <pageMargins left="0.7" right="0.7" top="0.75" bottom="0.75" header="0.3" footer="0.3"/>
  <pageSetup orientation="portrait"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 2 0 2 5 - 0 9 - 0 3 T 2 3 : 4 9 : 4 5 . 4 2 8 2 4 8 6 + 0 5 : 3 0 < / L a s t P r o c e s s e d T i m e > < / D a t a M o d e l i n g S a n d b o x . S e r i a l i z e d S a n d b o x E r r o r C a c h e > ] ] > < / C u s t o m C o n t e n t > < / G e m i n i > 
</file>

<file path=customXml/item10.xml>��< ? x m l   v e r s i o n = " 1 . 0 "   e n c o d i n g = " U T F - 1 6 " ? > < G e m i n i   x m l n s = " h t t p : / / g e m i n i / p i v o t c u s t o m i z a t i o n / C l i e n t W i n d o w X M L " > < C u s t o m C o n t e n t > < ! [ C D A T A [ D a t e _ V a l u e s _ 7 6 f 0 6 a 5 6 - 5 a 5 d - 4 a 7 c - 8 a 1 9 - 0 3 c 3 3 3 4 3 a 7 1 a ] ] > < / C u s t o m C o n t e n t > < / G e m i n i > 
</file>

<file path=customXml/item11.xml>��< ? x m l   v e r s i o n = " 1 . 0 "   e n c o d i n g = " U T F - 1 6 " ? > < G e m i n i   x m l n s = " h t t p : / / g e m i n i / p i v o t c u s t o m i z a t i o n / 5 6 5 4 8 0 0 e - 7 a 3 d - 4 1 d b - 8 4 f 9 - 6 9 8 7 e 7 5 4 f 0 5 7 " > < 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i t e m > < M e a s u r e N a m e > T o t a l _ R e v e n e _ D a t e w i s e < / M e a s u r e N a m e > < D i s p l a y N a m e > T o t a l _ R e v e n e _ D a t e w i s e < / D i s p l a y N a m e > < V i s i b l e > F a l s e < / V i s i b l e > < / i t e m > < i t e m > < M e a s u r e N a m e > P r o f i t < / M e a s u r e N a m e > < D i s p l a y N a m e > P r o f i t < / 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X M L _ P r o d u c t _ R a w D a t a _ 9 b f e 7 3 e 1 - 0 5 6 b - 4 1 d 3 - b a 8 7 - 2 9 5 9 b a d 6 5 3 e 2 " > < 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  C o s t < / s t r i n g > < / k e y > < v a l u e > < i n t > 1 4 2 < / i n t > < / v a l u e > < / i t e m > < i t e m > < k e y > < s t r i n g > I t e m   C a t e g o r y < / s t r i n g > < / k e y > < v a l u e > < i n t > 1 5 2 < / i n t > < / v a l u e > < / i t e m > < i t e m > < k e y > < s t r i n g > I t e m   N a m e < / s t r i n g > < / k e y > < v a l u e > < i n t > 1 2 8 < / i n t > < / v a l u e > < / i t e m > < i t e m > < k e y > < s t r i n g > Q t y _ i n _ I n v e n t o r y < / s t r i n g > < / k e y > < v a l u e > < i n t > 1 7 9 < / i n t > < / v a l u e > < / i t e m > < / C o l u m n W i d t h s > < C o l u m n D i s p l a y I n d e x > < i t e m > < k e y > < s t r i n g > P r o d u c t   I D < / s t r i n g > < / k e y > < v a l u e > < i n t > 0 < / i n t > < / v a l u e > < / i t e m > < i t e m > < k e y > < s t r i n g > P r o d u c t   C o s t < / s t r i n g > < / k e y > < v a l u e > < i n t > 1 < / i n t > < / v a l u e > < / i t e m > < i t e m > < k e y > < s t r i n g > I t e m   C a t e g o r y < / s t r i n g > < / k e y > < v a l u e > < i n t > 2 < / i n t > < / v a l u e > < / i t e m > < i t e m > < k e y > < s t r i n g > I t e m   N a m e < / s t r i n g > < / k e y > < v a l u e > < i n t > 3 < / i n t > < / v a l u e > < / i t e m > < i t e m > < k e y > < s t r i n g > Q t y _ i n _ I n v e n t o r y 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9 b b 2 f e 9 b - b 7 a f - 4 7 b 0 - 8 3 a 7 - 7 d 9 f 3 4 a 7 c 5 8 2 " > < 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C a l c u l a t e d F i e l d s > < S A H o s t H a s h > 0 < / S A H o s t H a s h > < G e m i n i F i e l d L i s t V i s i b l e > T r u e < / G e m i n i F i e l d L i s t V i s i b l e > < / S e t t i n g 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 2 1 6 < / H e i g h t > < / S a n d b o x E d i t o r . F o r m u l a B a r S t a t e > ] ] > < / C u s t o m C o n t e n t > < / G e m i n i > 
</file>

<file path=customXml/item16.xml>��< ? x m l   v e r s i o n = " 1 . 0 "   e n c o d i n g = " U T F - 1 6 " ? > < G e m i n i   x m l n s = " h t t p : / / g e m i n i / p i v o t c u s t o m i z a t i o n / f 5 8 8 6 4 8 3 - d 7 d 6 - 4 3 1 9 - 9 9 6 f - 0 f e 1 6 6 9 0 1 c 4 c " > < 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T a b l e O r d e r " > < C u s t o m C o n t e n t > < ! [ C D A T A [ C u s t o m e r _ R a w D a t a _ 4 9 7 f 9 9 d c - a e 0 f - 4 8 6 5 - 8 f b e - a 0 d a 1 b b e 0 7 a 7 , O r d e r s _ R a w D a t a _ 2 7 2 b 8 d b b - a e 9 6 - 4 5 e 1 - 8 f 9 f - e 0 2 7 6 a b e a 0 e a , P r o d u c t _ R a w D a t a _ 9 b f e 7 3 e 1 - 0 5 6 b - 4 1 d 3 - b a 8 7 - 2 9 5 9 b a d 6 5 3 e 2 , D a t e _ V a l u e s _ 7 6 f 0 6 a 5 6 - 5 a 5 d - 4 a 7 c - 8 a 1 9 - 0 3 c 3 3 3 4 3 a 7 1 a ] ] > < / C u s t o m C o n t e n t > < / G e m i n i > 
</file>

<file path=customXml/item19.xml>��< ? x m l   v e r s i o n = " 1 . 0 "   e n c o d i n g = " U T F - 1 6 " ? > < G e m i n i   x m l n s = " h t t p : / / g e m i n i / p i v o t c u s t o m i z a t i o n / T a b l e X M L _ O r d e r s _ R a w D a t a _ 2 7 2 b 8 d b b - a e 9 6 - 4 5 e 1 - 8 f 9 f - e 0 2 7 6 a b e a 0 e 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 P r o d u c t   I D < / s t r i n g > < / k e y > < v a l u e > < i n t > 1 2 6 < / i n t > < / v a l u e > < / i t e m > < i t e m > < k e y > < s t r i n g > C u s t o m e r   I D < / s t r i n g > < / k e y > < v a l u e > < i n t > 1 4 0 < / i n t > < / v a l u e > < / i t e m > < i t e m > < k e y > < s t r i n g > O r d e r   D a t e < / s t r i n g > < / k e y > < v a l u e > < i n t > 1 2 9 < / i n t > < / v a l u e > < / i t e m > < i t e m > < k e y > < s t r i n g > A r e a < / s t r i n g > < / k e y > < v a l u e > < i n t > 7 9 < / i n t > < / v a l u e > < / i t e m > < i t e m > < k e y > < s t r i n g > S t a t e < / s t r i n g > < / k e y > < v a l u e > < i n t > 8 2 < / i n t > < / v a l u e > < / i t e m > < i t e m > < k e y > < s t r i n g > P i n   c o d e < / s t r i n g > < / k e y > < v a l u e > < i n t > 1 0 8 < / i n t > < / v a l u e > < / i t e m > < i t e m > < k e y > < s t r i n g > O r d e r _ A m o u n t < / s t r i n g > < / k e y > < v a l u e > < i n t > 1 6 0 < / i n t > < / v a l u e > < / i t e m > < i t e m > < k e y > < s t r i n g > S h i p   M e t h o d < / s t r i n g > < / k e y > < v a l u e > < i n t > 1 4 1 < / i n t > < / v a l u e > < / i t e m > < i t e m > < k e y > < s t r i n g > S a l e s m a n _ I d < / s t r i n g > < / k e y > < v a l u e > < i n t > 1 4 1 < / 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 P r o d u c t   I D < / s t r i n g > < / k e y > < v a l u e > < i n t > 1 < / i n t > < / v a l u e > < / i t e m > < i t e m > < k e y > < s t r i n g > C u s t o m e r   I D < / s t r i n g > < / k e y > < v a l u e > < i n t > 2 < / i n t > < / v a l u e > < / i t e m > < i t e m > < k e y > < s t r i n g > O r d e r   D a t e < / s t r i n g > < / k e y > < v a l u e > < i n t > 3 < / i n t > < / v a l u e > < / i t e m > < i t e m > < k e y > < s t r i n g > A r e a < / s t r i n g > < / k e y > < v a l u e > < i n t > 4 < / i n t > < / v a l u e > < / i t e m > < i t e m > < k e y > < s t r i n g > S t a t e < / s t r i n g > < / k e y > < v a l u e > < i n t > 5 < / i n t > < / v a l u e > < / i t e m > < i t e m > < k e y > < s t r i n g > P i n   c o d e < / s t r i n g > < / k e y > < v a l u e > < i n t > 6 < / i n t > < / v a l u e > < / i t e m > < i t e m > < k e y > < s t r i n g > O r d e r _ A m o u n t < / s t r i n g > < / k e y > < v a l u e > < i n t > 7 < / i n t > < / v a l u e > < / i t e m > < i t e m > < k e y > < s t r i n g > S h i p   M e t h o d < / s t r i n g > < / k e y > < v a l u e > < i n t > 8 < / i n t > < / v a l u e > < / i t e m > < i t e m > < k e y > < s t r i n g > S a l e s m a n _ I d < / s t r i n g > < / k e y > < v a l u e > < i n t > 9 < / i n t > < / v a l u e > < / i t e m > < i t e m > < k e y > < s t r i n g > O r d e r   D a t e   ( Y e a r ) < / s t r i n g > < / k e y > < v a l u e > < i n t > 1 0 < / i n t > < / v a l u e > < / i t e m > < i t e m > < k e y > < s t r i n g > O r d e r   D a t e   ( Q u a r t e r ) < / s t r i n g > < / k e y > < v a l u e > < i n t > 1 1 < / i n t > < / v a l u e > < / i t e m > < i t e m > < k e y > < s t r i n g > O r d e r   D a t e   ( M o n t h   I n d e x ) < / s t r i n g > < / k e y > < v a l u e > < i n t > 1 2 < / i n t > < / v a l u e > < / i t e m > < i t e m > < k e y > < s t r i n g > O r d e r   D a t e   ( M o n t h ) < / 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e 5 e a 3 9 7 f - 3 b b 6 - 4 1 6 d - a a 6 a - 5 9 4 f 2 c a 3 b b 8 4 " > < 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i t e m > < M e a s u r e N a m e > T o t a l _ R e v e n e _ D a t e w i s e < / M e a s u r e N a m e > < D i s p l a y N a m e > T o t a l _ R e v e n e _ D a t e w i s e < / D i s p l a y N a m e > < V i s i b l e > F a l s e < / V i s i b l e > < / i t e m > < i t e m > < M e a s u r e N a m e > P r o f i t < / M e a s u r e N a m e > < D i s p l a y N a m e > P r o f i t < / 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C u s t o m e r _ R a w D a t a _ 4 9 7 f 9 9 d c - a e 0 f - 4 8 6 5 - 8 f b e - a 0 d a 1 b b e 0 7 a 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 A d d r e s s < / s t r i n g > < / k e y > < v a l u e > < i n t > 1 0 6 < / i n t > < / v a l u e > < / i t e m > < i t e m > < k e y > < s t r i n g > F e e d b a c k ( 0 - 5 ) < / s t r i n g > < / k e y > < v a l u e > < i n t > 1 5 4 < / i n t > < / v a l u e > < / i t e m > < / C o l u m n W i d t h s > < C o l u m n D i s p l a y I n d e x > < i t e m > < k e y > < s t r i n g > C u s t o m e r   I D < / s t r i n g > < / k e y > < v a l u e > < i n t > 0 < / i n t > < / v a l u e > < / i t e m > < i t e m > < k e y > < s t r i n g > C u s t o m e r   N a m e < / s t r i n g > < / k e y > < v a l u e > < i n t > 1 < / i n t > < / v a l u e > < / i t e m > < i t e m > < k e y > < s t r i n g > A d d r e s s < / s t r i n g > < / k e y > < v a l u e > < i n t > 2 < / i n t > < / v a l u e > < / i t e m > < i t e m > < k e y > < s t r i n g > F e e d b a c k ( 0 - 5 ) < / 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 C u s t o m e r _ R a w D a t a _ 4 9 7 f 9 9 d c - a e 0 f - 4 8 6 5 - 8 f b e - a 0 d a 1 b b e 0 7 a 7 < / K e y > < V a l u e   x m l n s : a = " h t t p : / / s c h e m a s . d a t a c o n t r a c t . o r g / 2 0 0 4 / 0 7 / M i c r o s o f t . A n a l y s i s S e r v i c e s . C o m m o n " > < a : H a s F o c u s > t r u e < / a : H a s F o c u s > < a : S i z e A t D p i 9 6 > 1 3 0 < / a : S i z e A t D p i 9 6 > < a : V i s i b l e > t r u e < / a : V i s i b l e > < / V a l u e > < / K e y V a l u e O f s t r i n g S a n d b o x E d i t o r . M e a s u r e G r i d S t a t e S c d E 3 5 R y > < K e y V a l u e O f s t r i n g S a n d b o x E d i t o r . M e a s u r e G r i d S t a t e S c d E 3 5 R y > < K e y > O r d e r s _ R a w D a t a _ 2 7 2 b 8 d b b - a e 9 6 - 4 5 e 1 - 8 f 9 f - e 0 2 7 6 a b e a 0 e a < / K e y > < V a l u e   x m l n s : a = " h t t p : / / s c h e m a s . d a t a c o n t r a c t . o r g / 2 0 0 4 / 0 7 / M i c r o s o f t . A n a l y s i s S e r v i c e s . C o m m o n " > < a : H a s F o c u s > t r u e < / a : H a s F o c u s > < a : S i z e A t D p i 9 6 > 1 2 5 < / a : S i z e A t D p i 9 6 > < a : V i s i b l e > t r u e < / a : V i s i b l e > < / V a l u e > < / K e y V a l u e O f s t r i n g S a n d b o x E d i t o r . M e a s u r e G r i d S t a t e S c d E 3 5 R y > < K e y V a l u e O f s t r i n g S a n d b o x E d i t o r . M e a s u r e G r i d S t a t e S c d E 3 5 R y > < K e y > D a t e _ V a l u e s _ 7 6 f 0 6 a 5 6 - 5 a 5 d - 4 a 7 c - 8 a 1 9 - 0 3 c 3 3 3 4 3 a 7 1 a < / K e y > < V a l u e   x m l n s : a = " h t t p : / / s c h e m a s . d a t a c o n t r a c t . o r g / 2 0 0 4 / 0 7 / M i c r o s o f t . A n a l y s i s S e r v i c e s . C o m m o n " > < a : H a s F o c u s > f a l s e < / a : H a s F o c u s > < a : S i z e A t D p i 9 6 > 1 2 6 < / a : S i z e A t D p i 9 6 > < a : V i s i b l e > t r u e < / a : V i s i b l e > < / V a l u e > < / K e y V a l u e O f s t r i n g S a n d b o x E d i t o r . M e a s u r e G r i d S t a t e S c d E 3 5 R y > < K e y V a l u e O f s t r i n g S a n d b o x E d i t o r . M e a s u r e G r i d S t a t e S c d E 3 5 R y > < K e y > P r o d u c t _ R a w D a t a _ 9 b f e 7 3 e 1 - 0 5 6 b - 4 1 d 3 - b a 8 7 - 2 9 5 9 b a d 6 5 3 e 2 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5.xml>��< ? x m l   v e r s i o n = " 1 . 0 "   e n c o d i n g = " U T F - 1 6 " ? > < G e m i n i   x m l n s = " h t t p : / / g e m i n i / p i v o t c u s t o m i z a t i o n / S h o w H i d d e n " > < C u s t o m C o n t e n t > < ! [ C D A T A [ T r u e ] ] > < / 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 C o l u m n s \ F e e d b a c k ( 0 - 5 ) < / 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 C o l u m n s \ P i n   c o d e < / K e y > < / a : K e y > < a : V a l u e   i : t y p e = " T a b l e W i d g e t B a s e V i e w S t a t e " / > < / a : K e y V a l u e O f D i a g r a m O b j e c t K e y a n y T y p e z b w N T n L X > < a : K e y V a l u e O f D i a g r a m O b j e c t K e y a n y T y p e z b w N T n L X > < a : K e y > < K e y > C o l u m n s \ O r d e r _ A m o u n t < / K e y > < / a : K e y > < a : V a l u e   i : t y p e = " T a b l e W i d g e t B a s e V i e w S t a t e " / > < / a : K e y V a l u e O f D i a g r a m O b j e c t K e y a n y T y p e z b w N T n L X > < a : K e y V a l u e O f D i a g r a m O b j e c t K e y a n y T y p e z b w N T n L X > < a : K e y > < K e y > C o l u m n s \ S h i p   M e t h o d < / K e y > < / a : K e y > < a : V a l u e   i : t y p e = " T a b l e W i d g e t B a s e V i e w S t a t e " / > < / a : K e y V a l u e O f D i a g r a m O b j e c t K e y a n y T y p e z b w N T n L X > < a : K e y V a l u e O f D i a g r a m O b j e c t K e y a n y T y p e z b w N T n L X > < a : K e y > < K e y > C o l u m n s \ S a l e s m a n _ I d < / 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 C o l u m n s \ I t e m   C a t e g o r y < / 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 C o l u m n s \ Q t y _ i n _ I n v e n t o r y 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 D a t e _ V a l u e s 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 D a t e _ V a l u e s 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c 7 8 3 8 8 a e - 3 3 0 8 - 4 d 6 3 - 9 9 9 5 - d a e c 9 0 c d b 4 f c " > < 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i t e m > < M e a s u r e N a m e > T o t a l _ R e v e n e _ D a t e w i s e < / M e a s u r e N a m e > < D i s p l a y N a m e > T o t a l _ R e v e n e _ D a t e w i s e < / D i s p l a y N a m e > < V i s i b l e > F a l s e < / V i s i b l e > < / i t e m > < i t e m > < M e a s u r e N a m e > P r o f i t < / M e a s u r e N a m e > < D i s p l a y N a m e > P r o f i t < / D i s p l a y N a m e > < V i s i b l e > F a l s e < / V i s i b l e > < / i t e m > < / C a l c u l a t e d F i e l d s > < S A H o s t H a s h > 0 < / S A H o s t H a s h > < G e m i n i F i e l d L i s t V i s i b l e > T r u e < / G e m i n i F i e l d L i s t V i s i b l e > < / S e t t i n g s > ] ] > < / C u s t o m C o n t e n t > < / G e m i n i > 
</file>

<file path=customXml/item28.xml>��< ? x m l   v e r s i o n = " 1 . 0 "   e n c o d i n g = " U T F - 1 6 " ? > < G e m i n i   x m l n s = " h t t p : / / g e m i n i / p i v o t c u s t o m i z a t i o n / 3 1 a d 9 1 2 a - f 5 1 f - 4 7 6 2 - a 4 b b - 3 a 4 1 7 3 3 2 e 6 0 8 " > < C u s t o m C o n t e n t > < ! [ C D A T A [ < ? x m l   v e r s i o n = " 1 . 0 "   e n c o d i n g = " u t f - 1 6 " ? > < S e t t i n g s > < C a l c u l a t e d F i e l d s > < i t e m > < M e a s u r e N a m e > T o t a l   R e v e n u e < / M e a s u r e N a m e > < D i s p l a y N a m e > T o t a l   R e v e n u e 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C a l c u l a t e d F i e l d s > < S A H o s t H a s h > 0 < / S A H o s t H a s h > < G e m i n i F i e l d L i s t V i s i b l e > T r u e < / G e m i n i F i e l d L i s t V i s i b l e > < / S e t t i n g s > ] ] > < / C u s t o m C o n t e n t > < / G e m i n i > 
</file>

<file path=customXml/item29.xml>��< ? x m l   v e r s i o n = " 1 . 0 "   e n c o d i n g = " U T F - 1 6 " ? > < G e m i n i   x m l n s = " h t t p : / / g e m i n i / p i v o t c u s t o m i z a t i o n / 8 5 0 5 0 5 0 f - 7 2 f 7 - 4 7 f 1 - a 8 4 e - 8 5 6 8 b f 7 0 a 4 b 1 " > < 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C a l c u l a t e d F i e l d s > < S A H o s t H a s h > 0 < / S A H o s t H a s h > < G e m i n i F i e l d L i s t V i s i b l e > T r u e < / G e m i n i F i e l d L i s t V i s i b l e > < / S e t t i n g s > ] ] > < / C u s t o m C o n t e n t > < / G e m i n i > 
</file>

<file path=customXml/item3.xml>��< ? x m l   v e r s i o n = " 1 . 0 "   e n c o d i n g = " U T F - 1 6 " ? > < G e m i n i   x m l n s = " h t t p : / / g e m i n i / p i v o t c u s t o m i z a t i o n / 9 5 5 0 5 1 b a - 5 2 4 0 - 4 9 e d - b b 8 e - 2 6 3 d 6 8 e f 4 8 6 9 " > < 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C a l c u l a t e d F i e l d s > < S A H o s t H a s h > 0 < / S A H o s t H a s h > < G e m i n i F i e l d L i s t V i s i b l e > T r u e < / G e m i n i F i e l d L i s t V i s i b l e > < / S e t t i n g s > ] ] > < / C u s t o m C o n t e n t > < / G e m i n i > 
</file>

<file path=customXml/item30.xml>��< ? x m l   v e r s i o n = " 1 . 0 "   e n c o d i n g = " U T F - 1 6 " ? > < G e m i n i   x m l n s = " h t t p : / / g e m i n i / p i v o t c u s t o m i z a t i o n / T a b l e X M L _ D a t e _ V a l u e s _ 7 6 f 0 6 a 5 6 - 5 a 5 d - 4 a 7 c - 8 a 1 9 - 0 3 c 3 3 3 4 3 a 7 1 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 Q u a r t e r < / s t r i n g > < / k e y > < v a l u e > < i n t > 1 0 4 < / i n t > < / v a l u e > < / i t e m > < i t e m > < k e y > < s t r i n g > M o n t h < / s t r i n g > < / k e y > < v a l u e > < i n t > 9 5 < / i n t > < / v a l u e > < / i t e m > < i t e m > < k e y > < s t r i n g > Y e a r < / s t r i n g > < / k e y > < v a l u e > < i n t > 7 6 < / i n t > < / v a l u e > < / i t e m > < i t e m > < k e y > < s t r i n g > D a t e   ( Y e a r ) < / s t r i n g > < / k e y > < v a l u e > < i n t > 1 2 8 < / i n t > < / v a l u e > < / i t e m > < i t e m > < k e y > < s t r i n g > D a t e   ( Q u a r t e r ) < / s t r i n g > < / k e y > < v a l u e > < i n t > 1 5 6 < / i n t > < / v a l u e > < / i t e m > < i t e m > < k e y > < s t r i n g > D a t e   ( M o n t h ) < / s t r i n g > < / k e y > < v a l u e > < i n t > 1 4 7 < / i n t > < / v a l u e > < / i t e m > < i t e m > < k e y > < s t r i n g > D a t e   ( M o n t h   I n d e x ) < / s t r i n g > < / k e y > < v a l u e > < i n t > 1 9 4 < / i n t > < / v a l u e > < / i t e m > < i t e m > < k e y > < s t r i n g > D a t e   ( M o n t h ) 1 < / s t r i n g > < / k e y > < v a l u e > < i n t > 1 5 7 < / i n t > < / v a l u e > < / i t e m > < / C o l u m n W i d t h s > < C o l u m n D i s p l a y I n d e x > < i t e m > < k e y > < s t r i n g > D a t e < / s t r i n g > < / k e y > < v a l u e > < i n t > 3 < / i n t > < / v a l u e > < / i t e m > < i t e m > < k e y > < s t r i n g > Q u a r t e r < / s t r i n g > < / k e y > < v a l u e > < i n t > 0 < / i n t > < / v a l u e > < / i t e m > < i t e m > < k e y > < s t r i n g > M o n t h < / s t r i n g > < / k e y > < v a l u e > < i n t > 1 < / i n t > < / v a l u e > < / i t e m > < i t e m > < k e y > < s t r i n g > Y e a r < / s t r i n g > < / k e y > < v a l u e > < i n t > 2 < / i n t > < / v a l u e > < / i t e m > < i t e m > < k e y > < s t r i n g > D a t e   ( Y e a r ) < / s t r i n g > < / k e y > < v a l u e > < i n t > 4 < / i n t > < / v a l u e > < / i t e m > < i t e m > < k e y > < s t r i n g > D a t e   ( Q u a r t e r ) < / s t r i n g > < / k e y > < v a l u e > < i n t > 5 < / i n t > < / v a l u e > < / i t e m > < i t e m > < k e y > < s t r i n g > D a t e   ( M o n t h ) < / s t r i n g > < / k e y > < v a l u e > < i n t > 6 < / i n t > < / v a l u e > < / i t e m > < i t e m > < k e y > < s t r i n g > D a t e   ( M o n t h   I n d e x ) < / s t r i n g > < / k e y > < v a l u e > < i n t > 7 < / i n t > < / v a l u e > < / i t e m > < i t e m > < k e y > < s t r i n g > D a t e   ( M o n t h ) 1 < / s t r i n g > < / k e y > < v a l u e > < i n t > 8 < / i n t > < / v a l u e > < / i t e m > < / C o l u m n D i s p l a y I n d e x > < C o l u m n F r o z e n   / > < C o l u m n C h e c k e d   / > < C o l u m n F i l t e r   / > < S e l e c t i o n F i l t e r   / > < F i l t e r P a r a m e t e r s   / > < I s S o r t D e s c e n d i n g > f a l s e < / I s S o r t D e s c e n d i n g > < / T a b l e W i d g e t G r i d S e r i a l i z a t i o n > ] ] > < / C u s t o m C o n t e n t > < / G e m i n i > 
</file>

<file path=customXml/item31.xml>��< ? x m l   v e r s i o n = " 1 . 0 "   e n c o d i n g = " u t f - 1 6 " ? > < D a t a M a s h u p   s q m i d = " 0 e e 9 e 5 7 7 - c a e d - 4 a f 9 - 8 e 9 c - 1 6 4 a 5 1 d f f 1 b e "   x m l n s = " h t t p : / / s c h e m a s . m i c r o s o f t . c o m / D a t a M a s h u p " > A A A A A B E I A A B Q S w M E F A A C A A g A o B E j 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C g E S 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B E j W 4 9 g D n A J B Q A A 9 B Q A A B M A H A B G b 3 J t d W x h c y 9 T Z W N 0 a W 9 u M S 5 t I K I Y A C i g F A A A A A A A A A A A A A A A A A A A A A A A A A A A A N V Y W 2 / b N h R + D 5 D / Q L A v E q A J U Z x 0 x Y o 8 J H Y C e G u S x s 4 2 D H E g 0 B I b a 5 F I g 6 T c G I b + + 0 j K s i i J y q X L S / t Q Q z y H 5 / v O 0 b k p H E c i o Q R M y 9 / g 8 / 7 e / h 5 f I I Z j M M y 5 o B l m 4 Q R 9 H y G B w A n Y S 7 H Y A / L f l O Y s w v L k / C n C q f 8 3 Z Y 9 z S h + d i y T F / p A S g Y n g D h z + N v u T Y 8 Z n L J F G Z 9 c E h y O W r H A 4 U c / z x a f B 4 N d w P J q N a J R n 6 s p s h F c 4 p U v 1 M F O g 4 S l B 6 Z q L 8 C u j / 0 q S M w 0 Y c p R i H s Z K A W m F h O 8 0 2 r z 9 p 5 Q / Q d c D J E 9 T D w i W Y 9 f T X l S a v F I N b 9 E 8 V W 6 V / m 3 u x g J n J 7 C j B 7 0 / E h K f Q K 0 O 7 4 s 7 d X h f G v 0 A h w t E H m Q A b 9 d L D K U x r e X f M k T 4 N 8 q y I U 3 z j C g h d 3 o Y e J v N D h S M R 1 C y l u p A 4 C d R e G A D L x L G B b h C G e 6 I v q A + y W k c M 8 x 5 1 x j G 8 R x F j 8 7 B L 8 e u l I 6 J + H j k K 3 5 F 4 V Y + T X B G V 9 K n U b 5 M k w g J z G v P R g k X C Y m E 0 3 J d G W 9 6 0 S R u c H 0 O K L A i W Q i 9 E 9 7 h K / G C D m B t 9 R I z F Y b y V R u h G t J s n h C 8 P b e a P Y T e p p + 3 t 7 X A K l O 3 8 j W e r U c 4 T b J E Y O Z A I G / c 5 F T g q V h L x C t K Z L r X N L U Z d y 8 h d q Z m A 7 h m s Z G Z 0 o e f o f q b p P t r v 6 n X U / h N p X e r e h u 2 K n l 9 b q v 3 U i C V d 1 U t n c d F N + F f V / E y V n E e i V 6 k 8 D S j O R G V k O T Z H D M t n q r I Z 4 i E 4 7 h z d b p I l u A S i w W 1 y I T B X Z / + / 9 a y i 1 b X 1 F m K y C O Y 0 O + G q S l O Z X 6 o s 7 7 u g V G 0 A I Q K 8 E W i + m N + n i 3 F 2 t E P p f 4 l E t E i I Q 8 q O b g z w R F l s X + R 4 D T + C 6 W 5 f L G h q 4 j B M t 0 K 1 9 0 R m 0 o Y s S 0 y M F + D X b 0 a / J R K q e F Y P Z G N o H 6 h W l v e L 6 9 1 m o D X b A J D v n K N h P A D w 5 h / a D 4 M j G i a E Q 9 e S O n n X F S p b S J b k 1 T T s E s G L w 2 l T p s t B X W X b X r i m a C m N S J 7 o 9 W a E n R 7 d q V o + q e 4 w q 8 J A R G N V b v u B J 1 h B A t 7 j A 9 f j H G b Y t 0 0 r L 2 h V c z D n D F M o n U 3 j F Q p 2 l 3 X I n s k 9 a Q y e l a z r 7 R H c Y N n G Q f 5 W z W G O m a V a s 2 7 1 V k a T a h w 9 + U s 2 + / 1 x J x n W 3 o / 2 U B r s e 6 f a C 3 F n p H W 0 n q 3 m W Z F V / n 5 z L C p R N Z 1 t R I O K d 9 N I k T W W q Z c A U O Z O Q + U r T s 3 t d R q 8 0 a s w 0 T m D V n J F y K v g n f t L K o c G i 7 9 a C u 1 N R h b O L a D 2 a S 9 T F E k b 5 4 z R l m D t h b o 4 + 2 s 6 n R F 0 E U 5 P r A Z 1 w Y 6 t v W p 0 + X g Q Q h V r s o f D x 5 A b y t n 1 T 0 1 u 7 z 2 K / 3 x B t n g 2 B e 4 z g Z i 3 g p 6 X W s 1 P 1 2 B N p e 0 v t e C t r s 0 e K N L g c 2 n / s b + 5 s 1 q A F s L 4 n P W j t 7 y Z W a 1 u f 3 6 u M k x S 0 x 2 V 5 g L H P 9 O E 2 I 1 e N S x 6 L U W + q 6 8 s 8 w D Z V 5 1 P 3 + S P C z E d S 5 3 l b 4 G E P R 3 g J Y L 1 U i s g Q r j a 6 t j 1 p x P a j a G Z X W W s 2 m / O Z w 2 V 7 r e / Q t G M + e D m v L O 4 U F w 7 A V e 4 L q + b 5 V + 8 o J D b y D l h V c N S T n P V p j J 8 A J B S 5 9 q 5 9 R l t f A 6 J W h 7 z z x b X 1 G h N m B n N 4 D K / 8 + f B E M l d V / X v V v D v X 6 G W L n p v 4 V o p a C x 4 B Q 1 x J j w 8 t I / G B k b t V y 8 d v t 0 6 + s B a s 3 t y q / i 7 q s D 5 2 4 L d O + a c 8 E C d J M j 1 t j e T a w m H Q l W a Z t 4 2 7 P r b 2 8 D v p T L y O I F 2 B o O l u o m r j 5 5 E e 8 t K 2 G L m 2 e + L m j h U s a + M M F e v X i 3 W T W T A + r t s m j v h E 3 r n / 8 D U E s B A i 0 A F A A C A A g A o B E j W 1 i 5 o R i m A A A A 9 w A A A B I A A A A A A A A A A A A A A A A A A A A A A E N v b m Z p Z y 9 Q Y W N r Y W d l L n h t b F B L A Q I t A B Q A A g A I A K A R I 1 s P y u m r p A A A A O k A A A A T A A A A A A A A A A A A A A A A A P I A A A B b Q 2 9 u d G V u d F 9 U e X B l c 1 0 u e G 1 s U E s B A i 0 A F A A C A A g A o B E j W 4 9 g D n A J B Q A A 9 B Q A A B M A A A A A A A A A A A A A A A A A 4 w E A A E Z v c m 1 1 b G F z L 1 N l Y 3 R p b 2 4 x L m 1 Q S w U G A A A A A A M A A w D C A A A A O 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j s A A A A A A A C 4 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Z H V j d F 9 S Y X d E Y X R h P C 9 J d G V t U G F 0 a D 4 8 L 0 l 0 Z W 1 M b 2 N h d G l v b j 4 8 U 3 R h Y m x l R W 5 0 c m l l c z 4 8 R W 5 0 c n k g V H l w Z T 0 i S X N Q c m l 2 Y X R l I i B W Y W x 1 Z T 0 i b D A i I C 8 + P E V u d H J 5 I F R 5 c G U 9 I l F 1 Z X J 5 S U Q i I F Z h b H V l P S J z O D E 4 O G I y Y T k t Z m J i Y S 0 0 Z j g 1 L W E 2 M T k t N G I 3 M 2 N h M T I 5 N z U 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N y I g L z 4 8 R W 5 0 c n k g V H l w Z T 0 i R m l s b E V y c m 9 y Q 2 9 k Z S I g V m F s d W U 9 I n N V b m t u b 3 d u I i A v P j x F b n R y e S B U e X B l P S J G a W x s R X J y b 3 J D b 3 V u d C I g V m F s d W U 9 I m w w I i A v P j x F b n R y e S B U e X B l P S J G a W x s T G F z d F V w Z G F 0 Z W Q i I F Z h b H V l P S J k M j A y N S 0 w O S 0 w M l Q x M z o z M D o w M i 4 y N j U 1 M j I x W i I g L z 4 8 R W 5 0 c n k g V H l w Z T 0 i R m l s b E N v b H V t b l R 5 c G V z I i B W Y W x 1 Z T 0 i c 0 J o R U d C Z 0 0 9 I i A v P j x F b n R y e S B U e X B l P S J G a W x s Q 2 9 s d W 1 u T m F t Z X M i I F Z h b H V l P S J z W y Z x d W 9 0 O 1 B y b 2 R 1 Y 3 Q g S U Q m c X V v d D s s J n F 1 b 3 Q 7 U H J v Z H V j d C B D b 3 N 0 J n F 1 b 3 Q 7 L C Z x d W 9 0 O 0 l 0 Z W 0 g Q 2 F 0 Z W d v c n k m c X V v d D s s J n F 1 b 3 Q 7 S X R l b S B O Y W 1 l J n F 1 b 3 Q 7 L C Z x d W 9 0 O 1 F 0 e V 9 p b l 9 J b n Z l b n R v c n k g 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F 9 S Y X d E Y X R h L 0 N o Y W 5 n Z W Q g V H l w Z S 5 7 U H J v Z H V j d C B J R C w w f S Z x d W 9 0 O y w m c X V v d D t T Z W N 0 a W 9 u M S 9 Q c m 9 k d W N 0 X 1 J h d 0 R h d G E v Q 2 h h b m d l Z C B U e X B l M y 5 7 U H J v Z H V j d C B D b 3 N 0 L D F 9 J n F 1 b 3 Q 7 L C Z x d W 9 0 O 1 N l Y 3 R p b 2 4 x L 1 B y b 2 R 1 Y 3 R f U m F 3 R G F 0 Y S 9 S Z X B s Y W N l Z C B W Y W x 1 Z S 5 7 S X R l b S B D Y X R l Z 2 9 y e S w y f S Z x d W 9 0 O y w m c X V v d D t T Z W N 0 a W 9 u M S 9 Q c m 9 k d W N 0 X 1 J h d 0 R h d G E v Q 2 h h b m d l Z C B U e X B l L n t J d G V t I E 5 h b W U s N H 0 m c X V v d D s s J n F 1 b 3 Q 7 U 2 V j d G l v b j E v U H J v Z H V j d F 9 S Y X d E Y X R h L 0 N o Y W 5 n Z W Q g V H l w Z S 5 7 U X R 5 X 2 l u X 0 l u d m V u d G 9 y e S A s N X 0 m c X V v d D t d L C Z x d W 9 0 O 0 N v b H V t b k N v d W 5 0 J n F 1 b 3 Q 7 O j U s J n F 1 b 3 Q 7 S 2 V 5 Q 2 9 s d W 1 u T m F t Z X M m c X V v d D s 6 W 1 0 s J n F 1 b 3 Q 7 Q 2 9 s d W 1 u S W R l b n R p d G l l c y Z x d W 9 0 O z p b J n F 1 b 3 Q 7 U 2 V j d G l v b j E v U H J v Z H V j d F 9 S Y X d E Y X R h L 0 N o Y W 5 n Z W Q g V H l w Z S 5 7 U H J v Z H V j d C B J R C w w f S Z x d W 9 0 O y w m c X V v d D t T Z W N 0 a W 9 u M S 9 Q c m 9 k d W N 0 X 1 J h d 0 R h d G E v Q 2 h h b m d l Z C B U e X B l M y 5 7 U H J v Z H V j d C B D b 3 N 0 L D F 9 J n F 1 b 3 Q 7 L C Z x d W 9 0 O 1 N l Y 3 R p b 2 4 x L 1 B y b 2 R 1 Y 3 R f U m F 3 R G F 0 Y S 9 S Z X B s Y W N l Z C B W Y W x 1 Z S 5 7 S X R l b S B D Y X R l Z 2 9 y e S w y f S Z x d W 9 0 O y w m c X V v d D t T Z W N 0 a W 9 u M S 9 Q c m 9 k d W N 0 X 1 J h d 0 R h d G E v Q 2 h h b m d l Z C B U e X B l L n t J d G V t I E 5 h b W U s N H 0 m c X V v d D s s J n F 1 b 3 Q 7 U 2 V j d G l v b j E v U H J v Z H V j d F 9 S Y X d E Y X R h L 0 N o Y W 5 n Z W Q g V H l w Z S 5 7 U X R 5 X 2 l u X 0 l u d m V u d G 9 y e S A s N X 0 m c X V v d D t d L C Z x d W 9 0 O 1 J l b G F 0 a W 9 u c 2 h p c E l u Z m 8 m c X V v d D s 6 W 1 1 9 I i A v P j w v U 3 R h Y m x l R W 5 0 c m l l c z 4 8 L 0 l 0 Z W 0 + P E l 0 Z W 0 + P E l 0 Z W 1 M b 2 N h d G l v b j 4 8 S X R l b V R 5 c G U + R m 9 y b X V s Y T w v S X R l b V R 5 c G U + P E l 0 Z W 1 Q Y X R o P l N l Y 3 R p b 2 4 x L 1 B y b 2 R 1 Y 3 R f U m F 3 R G F 0 Y S 9 T b 3 V y Y 2 U 8 L 0 l 0 Z W 1 Q Y X R o P j w v S X R l b U x v Y 2 F 0 a W 9 u P j x T d G F i b G V F b n R y a W V z I C 8 + P C 9 J d G V t P j x J d G V t P j x J d G V t T G 9 j Y X R p b 2 4 + P E l 0 Z W 1 U e X B l P k Z v c m 1 1 b G E 8 L 0 l 0 Z W 1 U e X B l P j x J d G V t U G F 0 a D 5 T Z W N 0 a W 9 u M S 9 D d X N 0 b 2 1 l c l 9 S Y X d E Y X R h P C 9 J d G V t U G F 0 a D 4 8 L 0 l 0 Z W 1 M b 2 N h d G l v b j 4 8 U 3 R h Y m x l R W 5 0 c m l l c z 4 8 R W 5 0 c n k g V H l w Z T 0 i S X N Q c m l 2 Y X R l I i B W Y W x 1 Z T 0 i b D A i I C 8 + P E V u d H J 5 I F R 5 c G U 9 I l F 1 Z X J 5 S U Q i I F Z h b H V l P S J z M T Z m M T M 5 Y j A t N z Y z Y S 0 0 M j Q 3 L W J l Z W I t Y T h k Y z B m O W J k N j E 3 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R f Q W d n c m V n Y X R l c y B h b m Q g V H J l b m R z I V J l c G V h d C B C d X l l c n M i I C 8 + P E V u d H J 5 I F R 5 c G U 9 I k Z p b G x l Z E N v b X B s Z X R l U m V z d W x 0 V G 9 X b 3 J r c 2 h l Z X Q i I F Z h b H V l P S J s M C I g L z 4 8 R W 5 0 c n k g V H l w Z T 0 i Q W R k Z W R U b 0 R h d G F N b 2 R l b C I g V m F s d W U 9 I m w x I i A v P j x F b n R y e S B U e X B l P S J G a W x s Q 2 9 1 b n Q i I F Z h b H V l P S J s N D c i I C 8 + P E V u d H J 5 I F R 5 c G U 9 I k Z p b G x F c n J v c k N v Z G U i I F Z h b H V l P S J z V W 5 r b m 9 3 b i I g L z 4 8 R W 5 0 c n k g V H l w Z T 0 i R m l s b E V y c m 9 y Q 2 9 1 b n Q i I F Z h b H V l P S J s M C I g L z 4 8 R W 5 0 c n k g V H l w Z T 0 i R m l s b E x h c 3 R V c G R h d G V k I i B W Y W x 1 Z T 0 i Z D I w M j U t M D k t M D J U M T M 6 M z A 6 M D I u M j Q 5 N D Y x O F o i I C 8 + P E V u d H J 5 I F R 5 c G U 9 I k Z p b G x D b 2 x 1 b W 5 U e X B l c y I g V m F s d W U 9 I n N C Z 1 l H Q X c 9 P S I g L z 4 8 R W 5 0 c n k g V H l w Z T 0 i R m l s b E N v b H V t b k 5 h b W V z I i B W Y W x 1 Z T 0 i c 1 s m c X V v d D t D d X N 0 b 2 1 l c i B J R C Z x d W 9 0 O y w m c X V v d D t D d X N 0 b 2 1 l c i B O Y W 1 l J n F 1 b 3 Q 7 L C Z x d W 9 0 O 0 F k Z H J l c 3 M m c X V v d D s s J n F 1 b 3 Q 7 R m V l Z G J h Y 2 s o M C 0 1 K 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1 c 3 R v b W V y X 1 J h d 0 R h d G E v Q 2 h h b m d l Z C B U e X B l L n t D d X N 0 b 2 1 l c i B J R C w w f S Z x d W 9 0 O y w m c X V v d D t T Z W N 0 a W 9 u M S 9 D d X N 0 b 2 1 l c l 9 S Y X d E Y X R h L 0 1 l c m d l Z C B D b 2 x 1 b W 5 z L n t D d X N 0 b 2 1 l c i B O Y W 1 l L D F 9 J n F 1 b 3 Q 7 L C Z x d W 9 0 O 1 N l Y 3 R p b 2 4 x L 0 N 1 c 3 R v b W V y X 1 J h d 0 R h d G E v Q 2 h h b m d l Z C B U e X B l L n t B Z G R y Z X N z L D N 9 J n F 1 b 3 Q 7 L C Z x d W 9 0 O 1 N l Y 3 R p b 2 4 x L 0 N 1 c 3 R v b W V y X 1 J h d 0 R h d G E v Q 2 h h b m d l Z C B U e X B l L n t G Z W V k Y m F j a y g w L T U p L D R 9 J n F 1 b 3 Q 7 X S w m c X V v d D t D b 2 x 1 b W 5 D b 3 V u d C Z x d W 9 0 O z o 0 L C Z x d W 9 0 O 0 t l e U N v b H V t b k 5 h b W V z J n F 1 b 3 Q 7 O l t d L C Z x d W 9 0 O 0 N v b H V t b k l k Z W 5 0 a X R p Z X M m c X V v d D s 6 W y Z x d W 9 0 O 1 N l Y 3 R p b 2 4 x L 0 N 1 c 3 R v b W V y X 1 J h d 0 R h d G E v Q 2 h h b m d l Z C B U e X B l L n t D d X N 0 b 2 1 l c i B J R C w w f S Z x d W 9 0 O y w m c X V v d D t T Z W N 0 a W 9 u M S 9 D d X N 0 b 2 1 l c l 9 S Y X d E Y X R h L 0 1 l c m d l Z C B D b 2 x 1 b W 5 z L n t D d X N 0 b 2 1 l c i B O Y W 1 l L D F 9 J n F 1 b 3 Q 7 L C Z x d W 9 0 O 1 N l Y 3 R p b 2 4 x L 0 N 1 c 3 R v b W V y X 1 J h d 0 R h d G E v Q 2 h h b m d l Z C B U e X B l L n t B Z G R y Z X N z L D N 9 J n F 1 b 3 Q 7 L C Z x d W 9 0 O 1 N l Y 3 R p b 2 4 x L 0 N 1 c 3 R v b W V y X 1 J h d 0 R h d G E v Q 2 h h b m d l Z C B U e X B l L n t G Z W V k Y m F j a y g w L T U p L D R 9 J n F 1 b 3 Q 7 X S w m c X V v d D t S Z W x h d G l v b n N o a X B J b m Z v J n F 1 b 3 Q 7 O l t d f S I g L z 4 8 L 1 N 0 Y W J s Z U V u d H J p Z X M + P C 9 J d G V t P j x J d G V t P j x J d G V t T G 9 j Y X R p b 2 4 + P E l 0 Z W 1 U e X B l P k Z v c m 1 1 b G E 8 L 0 l 0 Z W 1 U e X B l P j x J d G V t U G F 0 a D 5 T Z W N 0 a W 9 u M S 9 D d X N 0 b 2 1 l c l 9 S Y X d E Y X R h L 1 N v d X J j Z T w v S X R l b V B h d G g + P C 9 J d G V t T G 9 j Y X R p b 2 4 + P F N 0 Y W J s Z U V u d H J p Z X M g L z 4 8 L 0 l 0 Z W 0 + P E l 0 Z W 0 + P E l 0 Z W 1 M b 2 N h d G l v b j 4 8 S X R l b V R 5 c G U + R m 9 y b X V s Y T w v S X R l b V R 5 c G U + P E l 0 Z W 1 Q Y X R o P l N l Y 3 R p b 2 4 x L 0 N 1 c 3 R v b W V y X 1 J h d 0 R h d G E v Q 3 V z d G 9 t Z X J z X 1 J h d 0 R h d G F f V G F i b G U 8 L 0 l 0 Z W 1 Q Y X R o P j w v S X R l b U x v Y 2 F 0 a W 9 u P j x T d G F i b G V F b n R y a W V z I C 8 + P C 9 J d G V t P j x J d G V t P j x J d G V t T G 9 j Y X R p b 2 4 + P E l 0 Z W 1 U e X B l P k Z v c m 1 1 b G E 8 L 0 l 0 Z W 1 U e X B l P j x J d G V t U G F 0 a D 5 T Z W N 0 a W 9 u M S 9 D d X N 0 b 2 1 l c l 9 S Y X d E Y X R h L 0 N o Y W 5 n Z W Q l M j B U e X B l P C 9 J d G V t U G F 0 a D 4 8 L 0 l 0 Z W 1 M b 2 N h d G l v b j 4 8 U 3 R h Y m x l R W 5 0 c m l l c y A v P j w v S X R l b T 4 8 S X R l b T 4 8 S X R l b U x v Y 2 F 0 a W 9 u P j x J d G V t V H l w Z T 5 G b 3 J t d W x h P C 9 J d G V t V H l w Z T 4 8 S X R l b V B h d G g + U 2 V j d G l v b j E v Q 3 V z d G 9 t Z X J f U m F 3 R G F 0 Y S 9 S Z W 1 v d m V k J T I w R H V w b G l j Y X R l c z w v S X R l b V B h d G g + P C 9 J d G V t T G 9 j Y X R p b 2 4 + P F N 0 Y W J s Z U V u d H J p Z X M g L z 4 8 L 0 l 0 Z W 0 + P E l 0 Z W 0 + P E l 0 Z W 1 M b 2 N h d G l v b j 4 8 S X R l b V R 5 c G U + R m 9 y b X V s Y T w v S X R l b V R 5 c G U + P E l 0 Z W 1 Q Y X R o P l N l Y 3 R p b 2 4 x L 0 N 1 c 3 R v b W V y X 1 J h d 0 R h d G E v U m V t b 3 Z l Z C U y M E R 1 c G x p Y 2 F 0 Z X M x P C 9 J d G V t U G F 0 a D 4 8 L 0 l 0 Z W 1 M b 2 N h d G l v b j 4 8 U 3 R h Y m x l R W 5 0 c m l l c y A v P j w v S X R l b T 4 8 S X R l b T 4 8 S X R l b U x v Y 2 F 0 a W 9 u P j x J d G V t V H l w Z T 5 G b 3 J t d W x h P C 9 J d G V t V H l w Z T 4 8 S X R l b V B h d G g + U 2 V j d G l v b j E v Q 3 V z d G 9 t Z X J f U m F 3 R G F 0 Y S 9 S Z W 1 v d m V k J T I w R H V w b G l j Y X R l c z I 8 L 0 l 0 Z W 1 Q Y X R o P j w v S X R l b U x v Y 2 F 0 a W 9 u P j x T d G F i b G V F b n R y a W V z I C 8 + P C 9 J d G V t P j x J d G V t P j x J d G V t T G 9 j Y X R p b 2 4 + P E l 0 Z W 1 U e X B l P k Z v c m 1 1 b G E 8 L 0 l 0 Z W 1 U e X B l P j x J d G V t U G F 0 a D 5 T Z W N 0 a W 9 u M S 9 D d X N 0 b 2 1 l c l 9 S Y X d E Y X R h L 0 1 l c m d l Z C U y M E N v b H V t b n M 8 L 0 l 0 Z W 1 Q Y X R o P j w v S X R l b U x v Y 2 F 0 a W 9 u P j x T d G F i b G V F b n R y a W V z I C 8 + P C 9 J d G V t P j x J d G V t P j x J d G V t T G 9 j Y X R p b 2 4 + P E l 0 Z W 1 U e X B l P k Z v c m 1 1 b G E 8 L 0 l 0 Z W 1 U e X B l P j x J d G V t U G F 0 a D 5 T Z W N 0 a W 9 u M S 9 Q c m 9 k d W N 0 X 1 J h d 0 R h d G E v U H J v Z H V j d F 9 S Y X d E Y X R h X 1 R h Y m x l P C 9 J d G V t U G F 0 a D 4 8 L 0 l 0 Z W 1 M b 2 N h d G l v b j 4 8 U 3 R h Y m x l R W 5 0 c m l l c y A v P j w v S X R l b T 4 8 S X R l b T 4 8 S X R l b U x v Y 2 F 0 a W 9 u P j x J d G V t V H l w Z T 5 G b 3 J t d W x h P C 9 J d G V t V H l w Z T 4 8 S X R l b V B h d G g + U 2 V j d G l v b j E v U H J v Z H V j d F 9 S Y X d E Y X R h L 0 N o Y W 5 n Z W Q l M j B U e X B l P C 9 J d G V t U G F 0 a D 4 8 L 0 l 0 Z W 1 M b 2 N h d G l v b j 4 8 U 3 R h Y m x l R W 5 0 c m l l c y A v P j w v S X R l b T 4 8 S X R l b T 4 8 S X R l b U x v Y 2 F 0 a W 9 u P j x J d G V t V H l w Z T 5 G b 3 J t d W x h P C 9 J d G V t V H l w Z T 4 8 S X R l b V B h d G g + U 2 V j d G l v b j E v U H J v Z H V j d F 9 S Y X d E Y X R h L 1 J l b W 9 2 Z W Q l M j B D b 2 x 1 b W 5 z P C 9 J d G V t U G F 0 a D 4 8 L 0 l 0 Z W 1 M b 2 N h d G l v b j 4 8 U 3 R h Y m x l R W 5 0 c m l l c y A v P j w v S X R l b T 4 8 S X R l b T 4 8 S X R l b U x v Y 2 F 0 a W 9 u P j x J d G V t V H l w Z T 5 G b 3 J t d W x h P C 9 J d G V t V H l w Z T 4 8 S X R l b V B h d G g + U 2 V j d G l v b j E v U H J v Z H V j d F 9 S Y X d E Y X R h L 0 N o Y W 5 n Z W Q l M j B U e X B l M T w v S X R l b V B h d G g + P C 9 J d G V t T G 9 j Y X R p b 2 4 + P F N 0 Y W J s Z U V u d H J p Z X M g L z 4 8 L 0 l 0 Z W 0 + P E l 0 Z W 0 + P E l 0 Z W 1 M b 2 N h d G l v b j 4 8 S X R l b V R 5 c G U + R m 9 y b X V s Y T w v S X R l b V R 5 c G U + P E l 0 Z W 1 Q Y X R o P l N l Y 3 R p b 2 4 x L 1 B y b 2 R 1 Y 3 R f U m F 3 R G F 0 Y S 9 S Z X B s Y W N l Z C U y M E V y c m 9 y c z w v S X R l b V B h d G g + P C 9 J d G V t T G 9 j Y X R p b 2 4 + P F N 0 Y W J s Z U V u d H J p Z X M g L z 4 8 L 0 l 0 Z W 0 + P E l 0 Z W 0 + P E l 0 Z W 1 M b 2 N h d G l v b j 4 8 S X R l b V R 5 c G U + R m 9 y b X V s Y T w v S X R l b V R 5 c G U + P E l 0 Z W 1 Q Y X R o P l N l Y 3 R p b 2 4 x L 1 B y b 2 R 1 Y 3 R f U m F 3 R G F 0 Y S 9 S Z X B s Y W N l Z C U y M F Z h b H V l P C 9 J d G V t U G F 0 a D 4 8 L 0 l 0 Z W 1 M b 2 N h d G l v b j 4 8 U 3 R h Y m x l R W 5 0 c m l l c y A v P j w v S X R l b T 4 8 S X R l b T 4 8 S X R l b U x v Y 2 F 0 a W 9 u P j x J d G V t V H l w Z T 5 G b 3 J t d W x h P C 9 J d G V t V H l w Z T 4 8 S X R l b V B h d G g + U 2 V j d G l v b j E v U H J v Z H V j d F 9 S Y X d E Y X R h L 0 N o Y W 5 n Z W Q l M j B U e X B l M j w v S X R l b V B h d G g + P C 9 J d G V t T G 9 j Y X R p b 2 4 + P F N 0 Y W J s Z U V u d H J p Z X M g L z 4 8 L 0 l 0 Z W 0 + P E l 0 Z W 0 + P E l 0 Z W 1 M b 2 N h d G l v b j 4 8 S X R l b V R 5 c G U + R m 9 y b X V s Y T w v S X R l b V R 5 c G U + P E l 0 Z W 1 Q Y X R o P l N l Y 3 R p b 2 4 x L 1 B y b 2 R 1 Y 3 R f U m F 3 R G F 0 Y S 9 S Z X B s Y W N l Z C U y M F Z h b H V l M T w v S X R l b V B h d G g + P C 9 J d G V t T G 9 j Y X R p b 2 4 + P F N 0 Y W J s Z U V u d H J p Z X M g L z 4 8 L 0 l 0 Z W 0 + P E l 0 Z W 0 + P E l 0 Z W 1 M b 2 N h d G l v b j 4 8 S X R l b V R 5 c G U + R m 9 y b X V s Y T w v S X R l b V R 5 c G U + P E l 0 Z W 1 Q Y X R o P l N l Y 3 R p b 2 4 x L 1 B y b 2 R 1 Y 3 R f U m F 3 R G F 0 Y S 9 D a G F u Z 2 V k J T I w V H l w Z T M 8 L 0 l 0 Z W 1 Q Y X R o P j w v S X R l b U x v Y 2 F 0 a W 9 u P j x T d G F i b G V F b n R y a W V z I C 8 + P C 9 J d G V t P j x J d G V t P j x J d G V t T G 9 j Y X R p b 2 4 + P E l 0 Z W 1 U e X B l P k Z v c m 1 1 b G E 8 L 0 l 0 Z W 1 U e X B l P j x J d G V t U G F 0 a D 5 T Z W N 0 a W 9 u M S 9 Q c m 9 k d W N 0 X 1 J h d 0 R h d G E v U m V t b 3 Z l Z C U y M E R 1 c G x p Y 2 F 0 Z X M 8 L 0 l 0 Z W 1 Q Y X R o P j w v S X R l b U x v Y 2 F 0 a W 9 u P j x T d G F i b G V F b n R y a W V z I C 8 + P C 9 J d G V t P j x J d G V t P j x J d G V t T G 9 j Y X R p b 2 4 + P E l 0 Z W 1 U e X B l P k Z v c m 1 1 b G E 8 L 0 l 0 Z W 1 U e X B l P j x J d G V t U G F 0 a D 5 T Z W N 0 a W 9 u M S 9 Q c m 9 k d W N 0 X 1 J h d 0 R h d G E v U m V t b 3 Z l Z C U y M E R 1 c G x p Y 2 F 0 Z X M 0 P C 9 J d G V t U G F 0 a D 4 8 L 0 l 0 Z W 1 M b 2 N h d G l v b j 4 8 U 3 R h Y m x l R W 5 0 c m l l c y A v P j w v S X R l b T 4 8 S X R l b T 4 8 S X R l b U x v Y 2 F 0 a W 9 u P j x J d G V t V H l w Z T 5 G b 3 J t d W x h P C 9 J d G V t V H l w Z T 4 8 S X R l b V B h d G g + U 2 V j d G l v b j E v U H J v Z H V j d F 9 S Y X d E Y X R h L 0 1 l c m d l Z C U y M F F 1 Z X J p Z X M 8 L 0 l 0 Z W 1 Q Y X R o P j w v S X R l b U x v Y 2 F 0 a W 9 u P j x T d G F i b G V F b n R y a W V z I C 8 + P C 9 J d G V t P j x J d G V t P j x J d G V t T G 9 j Y X R p b 2 4 + P E l 0 Z W 1 U e X B l P k Z v c m 1 1 b G E 8 L 0 l 0 Z W 1 U e X B l P j x J d G V t U G F 0 a D 5 T Z W N 0 a W 9 u M S 9 Q c m 9 k d W N 0 X 1 J h d 0 R h d G E v U m V t b 3 Z l Z C U y M E N v b H V t b n M x P C 9 J d G V t U G F 0 a D 4 8 L 0 l 0 Z W 1 M b 2 N h d G l v b j 4 8 U 3 R h Y m x l R W 5 0 c m l l c y A v P j w v S X R l b T 4 8 S X R l b T 4 8 S X R l b U x v Y 2 F 0 a W 9 u P j x J d G V t V H l w Z T 5 G b 3 J t d W x h P C 9 J d G V t V H l w Z T 4 8 S X R l b V B h d G g + U 2 V j d G l v b j E v T 3 J k Z X J z X 1 J h d 0 R h d G E 8 L 0 l 0 Z W 1 Q Y X R o P j w v S X R l b U x v Y 2 F 0 a W 9 u P j x T d G F i b G V F b n R y a W V z P j x F b n R y e S B U e X B l P S J J c 1 B y a X Z h d G U i I F Z h b H V l P S J s M C I g L z 4 8 R W 5 0 c n k g V H l w Z T 0 i U X V l c n l J R C I g V m F s d W U 9 I n M y M G V l M z V i N i 0 2 O D F h L T R l Z T Y t O D J i M i 0 0 M 2 F k Y 2 Y 0 M z Z l Z j 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F 9 B Z 2 d y Z W d h d G V z I G F u Z C B U c m V u Z H M h U m V w Z W F 0 I E J 1 e W V y c y I g L z 4 8 R W 5 0 c n k g V H l w Z T 0 i R m l s b G V k Q 2 9 t c G x l d G V S Z X N 1 b H R U b 1 d v c m t z a G V l d C I g V m F s d W U 9 I m w w 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D J U M T k 6 M T Q 6 N T g u O T A 1 N D I 1 M V o i I C 8 + P E V u d H J 5 I F R 5 c G U 9 I k Z p b G x D b 2 x 1 b W 5 U e X B l c y I g V m F s d W U 9 I n N C Z 1 l H Q 1 F Z R 0 F 4 R U d C Z z 0 9 I i A v P j x F b n R y e S B U e X B l P S J G a W x s Q 2 9 s d W 1 u T m F t Z X M i I F Z h b H V l P S J z W y Z x d W 9 0 O 0 9 y Z G V y I E l E J n F 1 b 3 Q 7 L C Z x d W 9 0 O 1 B y b 2 R 1 Y 3 Q g S U Q m c X V v d D s s J n F 1 b 3 Q 7 Q 3 V z d G 9 t Z X I g S U Q m c X V v d D s s J n F 1 b 3 Q 7 T 3 J k Z X I g R G F 0 Z S Z x d W 9 0 O y w m c X V v d D t B c m V h J n F 1 b 3 Q 7 L C Z x d W 9 0 O 1 N 0 Y X R l J n F 1 b 3 Q 7 L C Z x d W 9 0 O 1 B p b i B j b 2 R l J n F 1 b 3 Q 7 L C Z x d W 9 0 O 0 9 y Z G V y X 0 F t b 3 V u d C Z x d W 9 0 O y w m c X V v d D t T a G l w I E 1 l d G h v Z C Z x d W 9 0 O y w m c X V v d D t T Y W x l c 2 1 h b l 9 J Z C Z x d W 9 0 O 1 0 i I C 8 + P E V u d H J 5 I F R 5 c G U 9 I k Z p b G x T d G F 0 d X M i I F Z h b H V l P S J z Q 2 9 t c G x l d G U i I C 8 + P E V u d H J 5 I F R 5 c G U 9 I l J l b G F 0 a W 9 u c 2 h p c E l u Z m 9 D b 2 5 0 Y W l u Z X I i I F Z h b H V l P S J z e y Z x d W 9 0 O 2 N v b H V t b k N v d W 5 0 J n F 1 b 3 Q 7 O j E w L C Z x d W 9 0 O 2 t l e U N v b H V t b k 5 h b W V z J n F 1 b 3 Q 7 O l s m c X V v d D t P c m R l c i B J R C Z x d W 9 0 O 1 0 s J n F 1 b 3 Q 7 c X V l c n l S Z W x h d G l v b n N o a X B z J n F 1 b 3 Q 7 O l t d L C Z x d W 9 0 O 2 N v b H V t b k l k Z W 5 0 a X R p Z X M m c X V v d D s 6 W y Z x d W 9 0 O 1 N l Y 3 R p b 2 4 x L 0 9 y Z G V y c 1 9 S Y X d E Y X R h L 0 N o Y W 5 n Z W Q g V H l w Z S 5 7 T 3 J k Z X I g S U Q s M H 0 m c X V v d D s s J n F 1 b 3 Q 7 U 2 V j d G l v b j E v T 3 J k Z X J z X 1 J h d 0 R h d G E v Q 2 h h b m d l Z C B U e X B l L n t Q c m 9 k d W N 0 I E l E L D R 9 J n F 1 b 3 Q 7 L C Z x d W 9 0 O 1 N l Y 3 R p b 2 4 x L 0 9 y Z G V y c 1 9 S Y X d E Y X R h L 0 N o Y W 5 n Z W Q g V H l w Z S 5 7 Q 3 V z d G 9 t Z X I g S U Q s M n 0 m c X V v d D s s J n F 1 b 3 Q 7 U 2 V j d G l v b j E v T 3 J k Z X J z X 1 J h d 0 R h d G E v Q 2 h h b m d l Z C B U e X B l M i 5 7 T 3 J k Z X I g R G F 0 Z S w x f S Z x d W 9 0 O y w m c X V v d D t T Z W N 0 a W 9 u M S 9 P c m R l c n N f U m F 3 R G F 0 Y S 9 D a G F u Z 2 V k I F R 5 c G U x L n t B Z G R y Z X N z L j E s M 3 0 m c X V v d D s s J n F 1 b 3 Q 7 U 2 V j d G l v b j E v T 3 J k Z X J z X 1 J h d 0 R h d G E v Q 2 h h b m d l Z C B U e X B l L n t T d G F 0 Z S w 4 f S Z x d W 9 0 O y w m c X V v d D t T Z W N 0 a W 9 u M S 9 P c m R l c n N f U m F 3 R G F 0 Y S 9 D a G F u Z 2 V k I F R 5 c G U x L n t B Z G R y Z X N z L j M s N X 0 m c X V v d D s s J n F 1 b 3 Q 7 U 2 V j d G l v b j E v T 3 J k Z X J z X 1 J h d 0 R h d G E v Q 2 h h b m d l Z C B U e X B l M i 5 7 T 3 J k Z X J f Q W 1 v d W 5 0 L D Z 9 J n F 1 b 3 Q 7 L C Z x d W 9 0 O 1 N l Y 3 R p b 2 4 x L 0 9 y Z G V y c 1 9 S Y X d E Y X R h L 0 N o Y W 5 n Z W Q g V H l w Z S 5 7 U 2 h p c C B N Z X R o b 2 Q s N 3 0 m c X V v d D s s J n F 1 b 3 Q 7 U 2 V j d G l v b j E v T 3 J k Z X J z X 1 J h d 0 R h d G E v Q 2 h h b m d l Z C B U e X B l L n t T Y W x l c 2 1 h b l 9 J Z C w 2 f S Z x d W 9 0 O 1 0 s J n F 1 b 3 Q 7 Q 2 9 s d W 1 u Q 2 9 1 b n Q m c X V v d D s 6 M T A s J n F 1 b 3 Q 7 S 2 V 5 Q 2 9 s d W 1 u T m F t Z X M m c X V v d D s 6 W y Z x d W 9 0 O 0 9 y Z G V y I E l E J n F 1 b 3 Q 7 X S w m c X V v d D t D b 2 x 1 b W 5 J Z G V u d G l 0 a W V z J n F 1 b 3 Q 7 O l s m c X V v d D t T Z W N 0 a W 9 u M S 9 P c m R l c n N f U m F 3 R G F 0 Y S 9 D a G F u Z 2 V k I F R 5 c G U u e 0 9 y Z G V y I E l E L D B 9 J n F 1 b 3 Q 7 L C Z x d W 9 0 O 1 N l Y 3 R p b 2 4 x L 0 9 y Z G V y c 1 9 S Y X d E Y X R h L 0 N o Y W 5 n Z W Q g V H l w Z S 5 7 U H J v Z H V j d C B J R C w 0 f S Z x d W 9 0 O y w m c X V v d D t T Z W N 0 a W 9 u M S 9 P c m R l c n N f U m F 3 R G F 0 Y S 9 D a G F u Z 2 V k I F R 5 c G U u e 0 N 1 c 3 R v b W V y I E l E L D J 9 J n F 1 b 3 Q 7 L C Z x d W 9 0 O 1 N l Y 3 R p b 2 4 x L 0 9 y Z G V y c 1 9 S Y X d E Y X R h L 0 N o Y W 5 n Z W Q g V H l w Z T I u e 0 9 y Z G V y I E R h d G U s M X 0 m c X V v d D s s J n F 1 b 3 Q 7 U 2 V j d G l v b j E v T 3 J k Z X J z X 1 J h d 0 R h d G E v Q 2 h h b m d l Z C B U e X B l M S 5 7 Q W R k c m V z c y 4 x L D N 9 J n F 1 b 3 Q 7 L C Z x d W 9 0 O 1 N l Y 3 R p b 2 4 x L 0 9 y Z G V y c 1 9 S Y X d E Y X R h L 0 N o Y W 5 n Z W Q g V H l w Z S 5 7 U 3 R h d G U s O H 0 m c X V v d D s s J n F 1 b 3 Q 7 U 2 V j d G l v b j E v T 3 J k Z X J z X 1 J h d 0 R h d G E v Q 2 h h b m d l Z C B U e X B l M S 5 7 Q W R k c m V z c y 4 z L D V 9 J n F 1 b 3 Q 7 L C Z x d W 9 0 O 1 N l Y 3 R p b 2 4 x L 0 9 y Z G V y c 1 9 S Y X d E Y X R h L 0 N o Y W 5 n Z W Q g V H l w Z T I u e 0 9 y Z G V y X 0 F t b 3 V u d C w 2 f S Z x d W 9 0 O y w m c X V v d D t T Z W N 0 a W 9 u M S 9 P c m R l c n N f U m F 3 R G F 0 Y S 9 D a G F u Z 2 V k I F R 5 c G U u e 1 N o a X A g T W V 0 a G 9 k L D d 9 J n F 1 b 3 Q 7 L C Z x d W 9 0 O 1 N l Y 3 R p b 2 4 x L 0 9 y Z G V y c 1 9 S Y X d E Y X R h L 0 N o Y W 5 n Z W Q g V H l w Z S 5 7 U 2 F s Z X N t Y W 5 f S W Q s N n 0 m c X V v d D t d L C Z x d W 9 0 O 1 J l b G F 0 a W 9 u c 2 h p c E l u Z m 8 m c X V v d D s 6 W 1 1 9 I i A v P j w v U 3 R h Y m x l R W 5 0 c m l l c z 4 8 L 0 l 0 Z W 0 + P E l 0 Z W 0 + P E l 0 Z W 1 M b 2 N h d G l v b j 4 8 S X R l b V R 5 c G U + R m 9 y b X V s Y T w v S X R l b V R 5 c G U + P E l 0 Z W 1 Q Y X R o P l N l Y 3 R p b 2 4 x L 0 9 y Z G V y c 1 9 S Y X d E Y X R h L 1 N v d X J j Z T w v S X R l b V B h d G g + P C 9 J d G V t T G 9 j Y X R p b 2 4 + P F N 0 Y W J s Z U V u d H J p Z X M g L z 4 8 L 0 l 0 Z W 0 + P E l 0 Z W 0 + P E l 0 Z W 1 M b 2 N h d G l v b j 4 8 S X R l b V R 5 c G U + R m 9 y b X V s Y T w v S X R l b V R 5 c G U + P E l 0 Z W 1 Q Y X R o P l N l Y 3 R p b 2 4 x L 0 9 y Z G V y c 1 9 S Y X d E Y X R h L 0 9 y Z G V y c 1 9 S Y X d E Y X R h X 1 R h Y m x l P C 9 J d G V t U G F 0 a D 4 8 L 0 l 0 Z W 1 M b 2 N h d G l v b j 4 8 U 3 R h Y m x l R W 5 0 c m l l c y A v P j w v S X R l b T 4 8 S X R l b T 4 8 S X R l b U x v Y 2 F 0 a W 9 u P j x J d G V t V H l w Z T 5 G b 3 J t d W x h P C 9 J d G V t V H l w Z T 4 8 S X R l b V B h d G g + U 2 V j d G l v b j E v T 3 J k Z X J z X 1 J h d 0 R h d G E v Q 2 h h b m d l Z C U y M F R 5 c G U 8 L 0 l 0 Z W 1 Q Y X R o P j w v S X R l b U x v Y 2 F 0 a W 9 u P j x T d G F i b G V F b n R y a W V z I C 8 + P C 9 J d G V t P j x J d G V t P j x J d G V t T G 9 j Y X R p b 2 4 + P E l 0 Z W 1 U e X B l P k Z v c m 1 1 b G E 8 L 0 l 0 Z W 1 U e X B l P j x J d G V t U G F 0 a D 5 T Z W N 0 a W 9 u M S 9 P c m R l c n N f U m F 3 R G F 0 Y S 9 S Z W 1 v d m V k J T I w R H V w b G l j Y X R l c z w v S X R l b V B h d G g + P C 9 J d G V t T G 9 j Y X R p b 2 4 + P F N 0 Y W J s Z U V u d H J p Z X M g L z 4 8 L 0 l 0 Z W 0 + P E l 0 Z W 0 + P E l 0 Z W 1 M b 2 N h d G l v b j 4 8 S X R l b V R 5 c G U + R m 9 y b X V s Y T w v S X R l b V R 5 c G U + P E l 0 Z W 1 Q Y X R o P l N l Y 3 R p b 2 4 x L 0 9 y Z G V y c 1 9 S Y X d E Y X R h L 1 J l b W 9 2 Z W Q l M j B C b G F u a y U y M F J v d 3 M 8 L 0 l 0 Z W 1 Q Y X R o P j w v S X R l b U x v Y 2 F 0 a W 9 u P j x T d G F i b G V F b n R y a W V z I C 8 + P C 9 J d G V t P j x J d G V t P j x J d G V t T G 9 j Y X R p b 2 4 + P E l 0 Z W 1 U e X B l P k Z v c m 1 1 b G E 8 L 0 l 0 Z W 1 U e X B l P j x J d G V t U G F 0 a D 5 T Z W N 0 a W 9 u M S 9 P c m R l c n N f U m F 3 R G F 0 Y S 9 T c G x p d C U y M E N v b H V t b i U y M G J 5 J T I w R G V s a W 1 p d G V y P C 9 J d G V t U G F 0 a D 4 8 L 0 l 0 Z W 1 M b 2 N h d G l v b j 4 8 U 3 R h Y m x l R W 5 0 c m l l c y A v P j w v S X R l b T 4 8 S X R l b T 4 8 S X R l b U x v Y 2 F 0 a W 9 u P j x J d G V t V H l w Z T 5 G b 3 J t d W x h P C 9 J d G V t V H l w Z T 4 8 S X R l b V B h d G g + U 2 V j d G l v b j E v T 3 J k Z X J z X 1 J h d 0 R h d G E v Q 2 h h b m d l Z C U y M F R 5 c G U x P C 9 J d G V t U G F 0 a D 4 8 L 0 l 0 Z W 1 M b 2 N h d G l v b j 4 8 U 3 R h Y m x l R W 5 0 c m l l c y A v P j w v S X R l b T 4 8 S X R l b T 4 8 S X R l b U x v Y 2 F 0 a W 9 u P j x J d G V t V H l w Z T 5 G b 3 J t d W x h P C 9 J d G V t V H l w Z T 4 8 S X R l b V B h d G g + U 2 V j d G l v b j E v T 3 J k Z X J z X 1 J h d 0 R h d G E v U m V t b 3 Z l Z C U y M E N v b H V t b n M 8 L 0 l 0 Z W 1 Q Y X R o P j w v S X R l b U x v Y 2 F 0 a W 9 u P j x T d G F i b G V F b n R y a W V z I C 8 + P C 9 J d G V t P j x J d G V t P j x J d G V t T G 9 j Y X R p b 2 4 + P E l 0 Z W 1 U e X B l P k Z v c m 1 1 b G E 8 L 0 l 0 Z W 1 U e X B l P j x J d G V t U G F 0 a D 5 T Z W N 0 a W 9 u M S 9 P c m R l c n N f U m F 3 R G F 0 Y S 9 S Z W 5 h b W V k J T I w Q 2 9 s d W 1 u c z w v S X R l b V B h d G g + P C 9 J d G V t T G 9 j Y X R p b 2 4 + P F N 0 Y W J s Z U V u d H J p Z X M g L z 4 8 L 0 l 0 Z W 0 + P E l 0 Z W 0 + P E l 0 Z W 1 M b 2 N h d G l v b j 4 8 S X R l b V R 5 c G U + R m 9 y b X V s Y T w v S X R l b V R 5 c G U + P E l 0 Z W 1 Q Y X R o P l N l Y 3 R p b 2 4 x L 0 9 y Z G V y c 1 9 S Y X d E Y X R h L 0 N o Y W 5 n Z W Q l M j B U e X B l M j w v S X R l b V B h d G g + P C 9 J d G V t T G 9 j Y X R p b 2 4 + P F N 0 Y W J s Z U V u d H J p Z X M g L z 4 8 L 0 l 0 Z W 0 + P E l 0 Z W 0 + P E l 0 Z W 1 M b 2 N h d G l v b j 4 8 S X R l b V R 5 c G U + R m 9 y b X V s Y T w v S X R l b V R 5 c G U + P E l 0 Z W 1 Q Y X R o P l N l Y 3 R p b 2 4 x L 0 9 y Z G V y c 1 9 S Y X d E Y X R h L 1 J l b 3 J k Z X J l Z C U y M E N v b H V t b n M 8 L 0 l 0 Z W 1 Q Y X R o P j w v S X R l b U x v Y 2 F 0 a W 9 u P j x T d G F i b G V F b n R y a W V z I C 8 + P C 9 J d G V t P j x J d G V t P j x J d G V t T G 9 j Y X R p b 2 4 + P E l 0 Z W 1 U e X B l P k Z v c m 1 1 b G E 8 L 0 l 0 Z W 1 U e X B l P j x J d G V t U G F 0 a D 5 T Z W N 0 a W 9 u M S 9 E Y X R l X 1 Z h b H V l c z w v S X R l b V B h d G g + P C 9 J d G V t T G 9 j Y X R p b 2 4 + P F N 0 Y W J s Z U V u d H J p Z X M + P E V u d H J 5 I F R 5 c G U 9 I k l z U H J p d m F 0 Z S I g V m F s d W U 9 I m w w I i A v P j x F b n R y e S B U e X B l P S J R d W V y e U l E I i B W Y W x 1 Z T 0 i c z I 5 Z G Q 1 M 2 J l L T V i M z Q t N G I w O S 0 5 N W E 2 L T E 0 N m N m M j d h Z W R i N 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R G F 0 Z V 9 W Y W x 1 Z X M v Q 2 h h b m d l Z C B U e X B l L n t D b 2 x 1 b W 4 x L D B 9 J n F 1 b 3 Q 7 L C Z x d W 9 0 O 1 N l Y 3 R p b 2 4 x L 0 R h d G V f V m F s d W V z L 0 l u c 2 V y d G V k I F F 1 Y X J 0 Z X I u e 1 F 1 Y X J 0 Z X I s M n 0 m c X V v d D s s J n F 1 b 3 Q 7 U 2 V j d G l v b j E v R G F 0 Z V 9 W Y W x 1 Z X M v S W 5 z Z X J 0 Z W Q g T W 9 u d G g u e 0 1 v b n R o L D N 9 J n F 1 b 3 Q 7 L C Z x d W 9 0 O 1 N l Y 3 R p b 2 4 x L 0 R h d G V f V m F s d W V z L 0 l u c 2 V y d G V k I F l l Y X I u e 1 l l Y X I s M X 0 m c X V v d D t d L C Z x d W 9 0 O 0 N v b H V t b k N v d W 5 0 J n F 1 b 3 Q 7 O j Q s J n F 1 b 3 Q 7 S 2 V 5 Q 2 9 s d W 1 u T m F t Z X M m c X V v d D s 6 W 1 0 s J n F 1 b 3 Q 7 Q 2 9 s d W 1 u S W R l b n R p d G l l c y Z x d W 9 0 O z p b J n F 1 b 3 Q 7 U 2 V j d G l v b j E v R G F 0 Z V 9 W Y W x 1 Z X M v Q 2 h h b m d l Z C B U e X B l L n t D b 2 x 1 b W 4 x L D B 9 J n F 1 b 3 Q 7 L C Z x d W 9 0 O 1 N l Y 3 R p b 2 4 x L 0 R h d G V f V m F s d W V z L 0 l u c 2 V y d G V k I F F 1 Y X J 0 Z X I u e 1 F 1 Y X J 0 Z X I s M n 0 m c X V v d D s s J n F 1 b 3 Q 7 U 2 V j d G l v b j E v R G F 0 Z V 9 W Y W x 1 Z X M v S W 5 z Z X J 0 Z W Q g T W 9 u d G g u e 0 1 v b n R o L D N 9 J n F 1 b 3 Q 7 L C Z x d W 9 0 O 1 N l Y 3 R p b 2 4 x L 0 R h d G V f V m F s d W V z L 0 l u c 2 V y d G V k I F l l Y X I u e 1 l l Y X I s M X 0 m c X V v d D t d L C Z x d W 9 0 O 1 J l b G F 0 a W 9 u c 2 h p c E l u Z m 8 m c X V v d D s 6 W 1 1 9 I i A v P j x F b n R y e S B U e X B l P S J G a W x s U 3 R h d H V z I i B W Y W x 1 Z T 0 i c 0 N v b X B s Z X R l I i A v P j x F b n R y e S B U e X B l P S J G a W x s Q 2 9 s d W 1 u T m F t Z X M i I F Z h b H V l P S J z W y Z x d W 9 0 O 0 R h d G U m c X V v d D s s J n F 1 b 3 Q 7 U X V h c n R l c i Z x d W 9 0 O y w m c X V v d D t N b 2 5 0 a C Z x d W 9 0 O y w m c X V v d D t Z Z W F y J n F 1 b 3 Q 7 X S I g L z 4 8 R W 5 0 c n k g V H l w Z T 0 i R m l s b E N v b H V t b l R 5 c G V z I i B W Y W x 1 Z T 0 i c 0 N R T U R B d z 0 9 I i A v P j x F b n R y e S B U e X B l P S J G a W x s T G F z d F V w Z G F 0 Z W Q i I F Z h b H V l P S J k M j A y N S 0 w O S 0 w M l Q x O D o 0 M T o 0 N y 4 5 N j c 2 M z M 3 W i I g L z 4 8 R W 5 0 c n k g V H l w Z T 0 i R m l s b E V y c m 9 y Q 2 9 1 b n Q i I F Z h b H V l P S J s M C I g L z 4 8 R W 5 0 c n k g V H l w Z T 0 i R m l s b E V y c m 9 y Q 2 9 k Z S I g V m F s d W U 9 I n N V b m t u b 3 d u I i A v P j x F b n R y e S B U e X B l P S J G a W x s Q 2 9 1 b n Q i I F Z h b H V l P S J s M T Q 2 M S I g L z 4 8 R W 5 0 c n k g V H l w Z T 0 i Q W R k Z W R U b 0 R h d G F N b 2 R l b C I g V m F s d W U 9 I m w x I i A v P j w v U 3 R h Y m x l R W 5 0 c m l l c z 4 8 L 0 l 0 Z W 0 + P E l 0 Z W 0 + P E l 0 Z W 1 M b 2 N h d G l v b j 4 8 S X R l b V R 5 c G U + R m 9 y b X V s Y T w v S X R l b V R 5 c G U + P E l 0 Z W 1 Q Y X R o P l N l Y 3 R p b 2 4 x L 0 R h d G V f V m F s d W V z L 1 N v d X J j Z T w v S X R l b V B h d G g + P C 9 J d G V t T G 9 j Y X R p b 2 4 + P F N 0 Y W J s Z U V u d H J p Z X M g L z 4 8 L 0 l 0 Z W 0 + P E l 0 Z W 0 + P E l 0 Z W 1 M b 2 N h d G l v b j 4 8 S X R l b V R 5 c G U + R m 9 y b X V s Y T w v S X R l b V R 5 c G U + P E l 0 Z W 1 Q Y X R o P l N l Y 3 R p b 2 4 x L 0 R h d G V f V m F s d W V z L 0 N v b n Z l c n R l Z C U y M H R v J T I w V G F i b G U 8 L 0 l 0 Z W 1 Q Y X R o P j w v S X R l b U x v Y 2 F 0 a W 9 u P j x T d G F i b G V F b n R y a W V z I C 8 + P C 9 J d G V t P j x J d G V t P j x J d G V t T G 9 j Y X R p b 2 4 + P E l 0 Z W 1 U e X B l P k Z v c m 1 1 b G E 8 L 0 l 0 Z W 1 U e X B l P j x J d G V t U G F 0 a D 5 T Z W N 0 a W 9 u M S 9 E Y X R l X 1 Z h b H V l c y 9 D a G F u Z 2 V k J T I w V H l w Z T w v S X R l b V B h d G g + P C 9 J d G V t T G 9 j Y X R p b 2 4 + P F N 0 Y W J s Z U V u d H J p Z X M g L z 4 8 L 0 l 0 Z W 0 + P E l 0 Z W 0 + P E l 0 Z W 1 M b 2 N h d G l v b j 4 8 S X R l b V R 5 c G U + R m 9 y b X V s Y T w v S X R l b V R 5 c G U + P E l 0 Z W 1 Q Y X R o P l N l Y 3 R p b 2 4 x L 0 R h d G V f V m F s d W V z L 0 l u c 2 V y d G V k J T I w W W V h c j w v S X R l b V B h d G g + P C 9 J d G V t T G 9 j Y X R p b 2 4 + P F N 0 Y W J s Z U V u d H J p Z X M g L z 4 8 L 0 l 0 Z W 0 + P E l 0 Z W 0 + P E l 0 Z W 1 M b 2 N h d G l v b j 4 8 S X R l b V R 5 c G U + R m 9 y b X V s Y T w v S X R l b V R 5 c G U + P E l 0 Z W 1 Q Y X R o P l N l Y 3 R p b 2 4 x L 0 R h d G V f V m F s d W V z L 0 l u c 2 V y d G V k J T I w U X V h c n R l c j w v S X R l b V B h d G g + P C 9 J d G V t T G 9 j Y X R p b 2 4 + P F N 0 Y W J s Z U V u d H J p Z X M g L z 4 8 L 0 l 0 Z W 0 + P E l 0 Z W 0 + P E l 0 Z W 1 M b 2 N h d G l v b j 4 8 S X R l b V R 5 c G U + R m 9 y b X V s Y T w v S X R l b V R 5 c G U + P E l 0 Z W 1 Q Y X R o P l N l Y 3 R p b 2 4 x L 0 R h d G V f V m F s d W V z L 0 l u c 2 V y d G V k J T I w T W 9 u d G g 8 L 0 l 0 Z W 1 Q Y X R o P j w v S X R l b U x v Y 2 F 0 a W 9 u P j x T d G F i b G V F b n R y a W V z I C 8 + P C 9 J d G V t P j x J d G V t P j x J d G V t T G 9 j Y X R p b 2 4 + P E l 0 Z W 1 U e X B l P k Z v c m 1 1 b G E 8 L 0 l 0 Z W 1 U e X B l P j x J d G V t U G F 0 a D 5 T Z W N 0 a W 9 u M S 9 E Y X R l X 1 Z h b H V l c y 9 S Z W 9 y Z G V y Z W Q l M j B D b 2 x 1 b W 5 z P C 9 J d G V t U G F 0 a D 4 8 L 0 l 0 Z W 1 M b 2 N h d G l v b j 4 8 U 3 R h Y m x l R W 5 0 c m l l c y A v P j w v S X R l b T 4 8 S X R l b T 4 8 S X R l b U x v Y 2 F 0 a W 9 u P j x J d G V t V H l w Z T 5 G b 3 J t d W x h P C 9 J d G V t V H l w Z T 4 8 S X R l b V B h d G g + U 2 V j d G l v b j E v R G F 0 Z V 9 W Y W x 1 Z X M v U m V u Y W 1 l Z C U y M E N v b H V t b n M 8 L 0 l 0 Z W 1 Q Y X R o P j w v S X R l b U x v Y 2 F 0 a W 9 u P j x T d G F i b G V F b n R y a W V z I C 8 + P C 9 J d G V t P j w v S X R l b X M + P C 9 M b 2 N h b F B h Y 2 t h Z 2 V N Z X R h Z G F 0 Y U Z p b G U + F g A A A F B L B Q Y A A A A A A A A A A A A A A A A A A A A A A A A m A Q A A A Q A A A N C M n d 8 B F d E R j H o A w E / C l + s B A A A A D o M H l l 9 Y g 0 W i v / G f k D t i D A A A A A A C A A A A A A A Q Z g A A A A E A A C A A A A D 2 L r W V U 2 P 5 h 5 Q M S 5 o k X 1 4 G 0 A + M I M B K o x w Y z S c G V H V F m Q A A A A A O g A A A A A I A A C A A A A C u E M X p r U p c A O a 6 r q O W + 7 7 3 5 C 3 x Z Z r n a f N D g C m O D Y 0 + Y l A A A A D O b g 8 w D Y X K R U t 5 q q n v k m n N M Y a w 6 + X v f l T R S M 2 A q T s M Y j O Y 4 4 N d F I J L r 3 s J 0 r w 3 r w l z + b O 9 D M e J O W I f 8 E X R L 6 H u C m e r H 9 8 c n e s o B 2 / Y e a u 2 k k A A A A C F P E Y R P W R y l W 1 A m 6 M N X g J q G J H w m f k R y 9 H 5 U L C y L e z 1 j y d F s l k b B 0 s s / w A P 4 I T p / M + F H T Q P 8 H w C K R 1 t b 5 0 H N 2 n S < / D a t a M a s h u p > 
</file>

<file path=customXml/item32.xml>��< ? x m l   v e r s i o n = " 1 . 0 "   e n c o d i n g = " U T F - 1 6 " ? > < G e m i n i   x m l n s = " h t t p : / / g e m i n i / p i v o t c u s t o m i z a t i o n / 6 c 9 c 6 2 c d - 3 2 0 6 - 4 1 2 6 - a a d 9 - 6 a 2 c d e a 1 f 1 0 d " > < 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C a l c u l a t e d F i e l d s > < S A H o s t H a s h > 0 < / S A H o s t H a s h > < G e m i n i F i e l d L i s t V i s i b l e > T r u e < / G e m i n i F i e l d L i s t V i s i b l e > < / S e t t i n g s > ] ] > < / C u s t o m C o n t e n t > < / G e m i n i > 
</file>

<file path=customXml/item33.xml>��< ? x m l   v e r s i o n = " 1 . 0 "   e n c o d i n g = " U T F - 1 6 " ? > < G e m i n i   x m l n s = " h t t p : / / g e m i n i / p i v o t c u s t o m i z a t i o n / 0 5 5 c 3 a 0 e - 5 e d b - 4 c e 5 - a d d e - 2 3 e 4 5 2 a 5 6 d b 8 " > < 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i t e m > < M e a s u r e N a m e > T o t a l _ R e v e n e _ D a t e w i s e < / M e a s u r e N a m e > < D i s p l a y N a m e > T o t a l _ R e v e n e _ D a t e w i s e < / D i s p l a y N a m e > < V i s i b l e > F a l s e < / V i s i b l e > < / i t e m > < i t e m > < M e a s u r e N a m e > P r o f i t < / M e a s u r e N a m e > < D i s p l a y N a m e > P r o f i t < / 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4.xml>��< ? x m l   v e r s i o n = " 1 . 0 "   e n c o d i n g = " U T F - 1 6 " ? > < G e m i n i   x m l n s = " h t t p : / / g e m i n i / p i v o t c u s t o m i z a t i o n / 0 5 a c c c 9 b - e 5 4 a - 4 c 2 f - 8 f c 1 - 2 3 0 9 0 9 0 7 2 2 b d " > < 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 P r o d u c t _ R a w D a t a 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 C o s t < / K e y > < / D i a g r a m O b j e c t K e y > < D i a g r a m O b j e c t K e y > < K e y > C o l u m n s \ I t e m   C a t e g o r y < / K e y > < / D i a g r a m O b j e c t K e y > < D i a g r a m O b j e c t K e y > < K e y > C o l u m n s \ I t e m   N a m e < / K e y > < / D i a g r a m O b j e c t K e y > < D i a g r a m O b j e c t K e y > < K e y > C o l u m n s \ Q t y _ i n _ I n v e n t o r y 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 C o s t < / K e y > < / a : K e y > < a : V a l u e   i : t y p e = " M e a s u r e G r i d N o d e V i e w S t a t e " > < C o l u m n > 1 < / C o l u m n > < L a y e d O u t > t r u e < / L a y e d O u t > < / a : V a l u e > < / a : K e y V a l u e O f D i a g r a m O b j e c t K e y a n y T y p e z b w N T n L X > < a : K e y V a l u e O f D i a g r a m O b j e c t K e y a n y T y p e z b w N T n L X > < a : K e y > < K e y > C o l u m n s \ I t e m   C a t e g o r y < / K e y > < / a : K e y > < a : V a l u e   i : t y p e = " M e a s u r e G r i d N o d e V i e w S t a t e " > < C o l u m n > 2 < / C o l u m n > < L a y e d O u t > t r u e < / L a y e d O u t > < / a : V a l u e > < / a : K e y V a l u e O f D i a g r a m O b j e c t K e y a n y T y p e z b w N T n L X > < a : K e y V a l u e O f D i a g r a m O b j e c t K e y a n y T y p e z b w N T n L X > < a : K e y > < K e y > C o l u m n s \ I t e m   N a m e < / K e y > < / a : K e y > < a : V a l u e   i : t y p e = " M e a s u r e G r i d N o d e V i e w S t a t e " > < C o l u m n > 3 < / C o l u m n > < L a y e d O u t > t r u e < / L a y e d O u t > < / a : V a l u e > < / a : K e y V a l u e O f D i a g r a m O b j e c t K e y a n y T y p e z b w N T n L X > < a : K e y V a l u e O f D i a g r a m O b j e c t K e y a n y T y p e z b w N T n L X > < a : K e y > < K e y > C o l u m n s \ Q t y _ i n _ I n v e n t o r y 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 T a g s \ T a b l e s \ & l t ; T a b l e s \ C u s t o m e r _ R a w D a t a & g t ; < / K e y > < / D i a g r a m O b j e c t K e y > < D i a g r a m O b j e c t K e y > < K e y > D y n a m i c   T a g s \ T a b l e s \ & l t ; T a b l e s \ O r d e r s _ R a w D a t a & g t ; < / K e y > < / D i a g r a m O b j e c t K e y > < D i a g r a m O b j e c t K e y > < K e y > D y n a m i c   T a g s \ T a b l e s \ & l t ; T a b l e s \ P r o d u c t _ R a w D a t a & g t ; < / K e y > < / D i a g r a m O b j e c t K e y > < D i a g r a m O b j e c t K e y > < K e y > D y n a m i c   T a g s \ T a b l e s \ & l t ; T a b l e s \ D a t e _ V a l u e s & g t ; < / K e y > < / D i a g r a m O b j e c t K e y > < D i a g r a m O b j e c t K e y > < K e y > T a b l e s \ C u s t o m e r _ R a w D a t a < / K e y > < / D i a g r a m O b j e c t K e y > < D i a g r a m O b j e c t K e y > < K e y > T a b l e s \ C u s t o m e r _ R a w D a t a \ C o l u m n s \ C u s t o m e r   I D < / K e y > < / D i a g r a m O b j e c t K e y > < D i a g r a m O b j e c t K e y > < K e y > T a b l e s \ C u s t o m e r _ R a w D a t a \ C o l u m n s \ C u s t o m e r   N a m e < / K e y > < / D i a g r a m O b j e c t K e y > < D i a g r a m O b j e c t K e y > < K e y > T a b l e s \ C u s t o m e r _ R a w D a t a \ C o l u m n s \ A d d r e s s < / K e y > < / D i a g r a m O b j e c t K e y > < D i a g r a m O b j e c t K e y > < K e y > T a b l e s \ C u s t o m e r _ R a w D a t a \ C o l u m n s \ F e e d b a c k ( 0 - 5 ) < / K e y > < / D i a g r a m O b j e c t K e y > < D i a g r a m O b j e c t K e y > < K e y > T a b l e s \ C u s t o m e r _ R a w D a t a \ M e a s u r e s \ C o u n t   o f   C u s t o m e r   I D < / K e y > < / D i a g r a m O b j e c t K e y > < D i a g r a m O b j e c t K e y > < K e y > T a b l e s \ C u s t o m e r _ R a w D a t a \ C o u n t   o f   C u s t o m e r   I D \ A d d i t i o n a l   I n f o \ I m p l i c i t   M e a s u r e < / K e y > < / D i a g r a m O b j e c t K e y > < D i a g r a m O b j e c t K e y > < K e y > T a b l e s \ C u s t o m e r _ R a w D a t a \ M e a s u r e s \ S u m   o f   F e e d b a c k ( 0 - 5 ) < / K e y > < / D i a g r a m O b j e c t K e y > < D i a g r a m O b j e c t K e y > < K e y > T a b l e s \ C u s t o m e r _ R a w D a t a \ S u m   o f   F e e d b a c k ( 0 - 5 ) \ A d d i t i o n a l   I n f o \ I m p l i c i t   M e a s u r e < / K e y > < / D i a g r a m O b j e c t K e y > < D i a g r a m O b j e c t K e y > < K e y > T a b l e s \ O r d e r s _ R a w D a t a < / K e y > < / D i a g r a m O b j e c t K e y > < D i a g r a m O b j e c t K e y > < K e y > T a b l e s \ O r d e r s _ R a w D a t a \ C o l u m n s \ O r d e r   I D < / K e y > < / D i a g r a m O b j e c t K e y > < D i a g r a m O b j e c t K e y > < K e y > T a b l e s \ O r d e r s _ R a w D a t a \ C o l u m n s \ P r o d u c t   I D < / K e y > < / D i a g r a m O b j e c t K e y > < D i a g r a m O b j e c t K e y > < K e y > T a b l e s \ O r d e r s _ R a w D a t a \ C o l u m n s \ C u s t o m e r   I D < / K e y > < / D i a g r a m O b j e c t K e y > < D i a g r a m O b j e c t K e y > < K e y > T a b l e s \ O r d e r s _ R a w D a t a \ C o l u m n s \ O r d e r   D a t e < / K e y > < / D i a g r a m O b j e c t K e y > < D i a g r a m O b j e c t K e y > < K e y > T a b l e s \ O r d e r s _ R a w D a t a \ C o l u m n s \ A r e a < / K e y > < / D i a g r a m O b j e c t K e y > < D i a g r a m O b j e c t K e y > < K e y > T a b l e s \ O r d e r s _ R a w D a t a \ C o l u m n s \ S t a t e < / K e y > < / D i a g r a m O b j e c t K e y > < D i a g r a m O b j e c t K e y > < K e y > T a b l e s \ O r d e r s _ R a w D a t a \ C o l u m n s \ P i n   c o d e < / K e y > < / D i a g r a m O b j e c t K e y > < D i a g r a m O b j e c t K e y > < K e y > T a b l e s \ O r d e r s _ R a w D a t a \ C o l u m n s \ O r d e r _ A m o u n t < / K e y > < / D i a g r a m O b j e c t K e y > < D i a g r a m O b j e c t K e y > < K e y > T a b l e s \ O r d e r s _ R a w D a t a \ C o l u m n s \ S h i p   M e t h o d < / K e y > < / D i a g r a m O b j e c t K e y > < D i a g r a m O b j e c t K e y > < K e y > T a b l e s \ O r d e r s _ R a w D a t a \ C o l u m n s \ S a l e s m a n _ I d < / K e y > < / D i a g r a m O b j e c t K e y > < D i a g r a m O b j e c t K e y > < K e y > T a b l e s \ O r d e r s _ R a w D a t a \ C o l u m n s \ O r d e r   D a t e   ( Y e a r ) < / K e y > < / D i a g r a m O b j e c t K e y > < D i a g r a m O b j e c t K e y > < K e y > T a b l e s \ O r d e r s _ R a w D a t a \ C o l u m n s \ O r d e r   D a t e   ( Q u a r t e r ) < / K e y > < / D i a g r a m O b j e c t K e y > < D i a g r a m O b j e c t K e y > < K e y > T a b l e s \ O r d e r s _ R a w D a t a \ C o l u m n s \ O r d e r   D a t e   ( M o n t h   I n d e x ) < / K e y > < / D i a g r a m O b j e c t K e y > < D i a g r a m O b j e c t K e y > < K e y > T a b l e s \ O r d e r s _ R a w D a t a \ C o l u m n s \ O r d e r   D a t e   ( M o n t h ) < / K e y > < / D i a g r a m O b j e c t K e y > < D i a g r a m O b j e c t K e y > < K e y > T a b l e s \ O r d e r s _ R a w D a t a \ M e a s u r e s \ C o u n t   o f   O r d e r   D a t e   ( Y e a r ) < / K e y > < / D i a g r a m O b j e c t K e y > < D i a g r a m O b j e c t K e y > < K e y > T a b l e s \ O r d e r s _ R a w D a t a \ C o u n t   o f   O r d e r   D a t e   ( Y e a r ) \ A d d i t i o n a l   I n f o \ I m p l i c i t   M e a s u r e < / K e y > < / D i a g r a m O b j e c t K e y > < D i a g r a m O b j e c t K e y > < K e y > T a b l e s \ O r d e r s _ R a w D a t a \ M e a s u r e s \ C o u n t   o f   O r d e r   I D < / K e y > < / D i a g r a m O b j e c t K e y > < D i a g r a m O b j e c t K e y > < K e y > T a b l e s \ O r d e r s _ R a w D a t a \ C o u n t   o f   O r d e r   I D \ A d d i t i o n a l   I n f o \ I m p l i c i t   M e a s u r e < / K e y > < / D i a g r a m O b j e c t K e y > < D i a g r a m O b j e c t K e y > < K e y > T a b l e s \ O r d e r s _ R a w D a t a \ M e a s u r e s \ C o u n t   o f   O r d e r   D a t e < / K e y > < / D i a g r a m O b j e c t K e y > < D i a g r a m O b j e c t K e y > < K e y > T a b l e s \ O r d e r s _ R a w D a t a \ C o u n t   o f   O r d e r   D a t e \ A d d i t i o n a l   I n f o \ I m p l i c i t   M e a s u r e < / K e y > < / D i a g r a m O b j e c t K e y > < D i a g r a m O b j e c t K e y > < K e y > T a b l e s \ O r d e r s _ R a w D a t a \ M e a s u r e s \ T o t a l _ R e v e n u e < / K e y > < / D i a g r a m O b j e c t K e y > < D i a g r a m O b j e c t K e y > < K e y > T a b l e s \ O r d e r s _ R a w D a t a \ M e a s u r e s \ T o t a l _ O r d e r s < / K e y > < / D i a g r a m O b j e c t K e y > < D i a g r a m O b j e c t K e y > < K e y > T a b l e s \ O r d e r s _ R a w D a t a \ M e a s u r e s \ A v e r a g e   O r d e r   v a l u e < / K e y > < / D i a g r a m O b j e c t K e y > < D i a g r a m O b j e c t K e y > < K e y > T a b l e s \ O r d e r s _ R a w D a t a \ M e a s u r e s \ U n i q u e _ c u s t o m e r _ N u m b e r < / K e y > < / D i a g r a m O b j e c t K e y > < D i a g r a m O b j e c t K e y > < K e y > T a b l e s \ O r d e r s _ R a w D a t a \ M e a s u r e s \ A R P U < / K e y > < / D i a g r a m O b j e c t K e y > < D i a g r a m O b j e c t K e y > < K e y > T a b l e s \ O r d e r s _ R a w D a t a \ M e a s u r e s \ S a l e s _ Y e a r _ t o _ D a t e < / K e y > < / D i a g r a m O b j e c t K e y > < D i a g r a m O b j e c t K e y > < K e y > T a b l e s \ O r d e r s _ R a w D a t a \ M e a s u r e s \ L a s t _ Y e a r < / K e y > < / D i a g r a m O b j e c t K e y > < D i a g r a m O b j e c t K e y > < K e y > T a b l e s \ O r d e r s _ R a w D a t a \ M e a s u r e s \ T o t a l _ R e v e n u e _ D a t e w i s e < / K e y > < / D i a g r a m O b j e c t K e y > < D i a g r a m O b j e c t K e y > < K e y > T a b l e s \ P r o d u c t _ R a w D a t a < / K e y > < / D i a g r a m O b j e c t K e y > < D i a g r a m O b j e c t K e y > < K e y > T a b l e s \ P r o d u c t _ R a w D a t a \ C o l u m n s \ P r o d u c t   I D < / K e y > < / D i a g r a m O b j e c t K e y > < D i a g r a m O b j e c t K e y > < K e y > T a b l e s \ P r o d u c t _ R a w D a t a \ C o l u m n s \ P r o d u c t   C o s t < / K e y > < / D i a g r a m O b j e c t K e y > < D i a g r a m O b j e c t K e y > < K e y > T a b l e s \ P r o d u c t _ R a w D a t a \ C o l u m n s \ I t e m   C a t e g o r y < / K e y > < / D i a g r a m O b j e c t K e y > < D i a g r a m O b j e c t K e y > < K e y > T a b l e s \ P r o d u c t _ R a w D a t a \ C o l u m n s \ I t e m   N a m e < / K e y > < / D i a g r a m O b j e c t K e y > < D i a g r a m O b j e c t K e y > < K e y > T a b l e s \ P r o d u c t _ R a w D a t a \ C o l u m n s \ Q t y _ i n _ I n v e n t o r y < / K e y > < / D i a g r a m O b j e c t K e y > < D i a g r a m O b j e c t K e y > < K e y > T a b l e s \ D a t e _ V a l u e s < / K e y > < / D i a g r a m O b j e c t K e y > < D i a g r a m O b j e c t K e y > < K e y > T a b l e s \ D a t e _ V a l u e s \ C o l u m n s \ D a t e < / K e y > < / D i a g r a m O b j e c t K e y > < D i a g r a m O b j e c t K e y > < K e y > T a b l e s \ D a t e _ V a l u e s \ C o l u m n s \ Q u a r t e r < / K e y > < / D i a g r a m O b j e c t K e y > < D i a g r a m O b j e c t K e y > < K e y > T a b l e s \ D a t e _ V a l u e s \ C o l u m n s \ M o n t h < / K e y > < / D i a g r a m O b j e c t K e y > < D i a g r a m O b j e c t K e y > < K e y > T a b l e s \ D a t e _ V a l u e s \ C o l u m n s \ Y e a r < / K e y > < / D i a g r a m O b j e c t K e y > < D i a g r a m O b j e c t K e y > < K e y > T a b l e s \ D a t e _ V a l u e s \ C o l u m n s \ D a t e   ( Y e a r ) < / K e y > < / D i a g r a m O b j e c t K e y > < D i a g r a m O b j e c t K e y > < K e y > T a b l e s \ D a t e _ V a l u e s \ C o l u m n s \ D a t e   ( Q u a r t e r ) < / K e y > < / D i a g r a m O b j e c t K e y > < D i a g r a m O b j e c t K e y > < K e y > T a b l e s \ D a t e _ V a l u e s \ C o l u m n s \ D a t e   ( M o n t h ) < / K e y > < / D i a g r a m O b j e c t K e y > < D i a g r a m O b j e c t K e y > < K e y > R e l a t i o n s h i p s \ & l t ; T a b l e s \ O r d e r s _ R a w D a t a \ C o l u m n s \ C u s t o m e r   I D & g t ; - & l t ; T a b l e s \ C u s t o m e r _ R a w D a t a \ C o l u m n s \ C u s t o m e r   I D & g t ; < / K e y > < / D i a g r a m O b j e c t K e y > < D i a g r a m O b j e c t K e y > < K e y > R e l a t i o n s h i p s \ & l t ; T a b l e s \ O r d e r s _ R a w D a t a \ C o l u m n s \ C u s t o m e r   I D & g t ; - & l t ; T a b l e s \ C u s t o m e r _ R a w D a t a \ C o l u m n s \ C u s t o m e r   I D & g t ; \ F K < / K e y > < / D i a g r a m O b j e c t K e y > < D i a g r a m O b j e c t K e y > < K e y > R e l a t i o n s h i p s \ & l t ; T a b l e s \ O r d e r s _ R a w D a t a \ C o l u m n s \ C u s t o m e r   I D & g t ; - & l t ; T a b l e s \ C u s t o m e r _ R a w D a t a \ C o l u m n s \ C u s t o m e r   I D & g t ; \ P K < / K e y > < / D i a g r a m O b j e c t K e y > < D i a g r a m O b j e c t K e y > < K e y > R e l a t i o n s h i p s \ & l t ; T a b l e s \ O r d e r s _ R a w D a t a \ C o l u m n s \ C u s t o m e r   I D & g t ; - & l t ; T a b l e s \ C u s t o m e r _ R a w D a t a \ C o l u m n s \ C u s t o m e r   I D & g t ; \ C r o s s F i l t e r < / K e y > < / D i a g r a m O b j e c t K e y > < D i a g r a m O b j e c t K e y > < K e y > R e l a t i o n s h i p s \ & l t ; T a b l e s \ O r d e r s _ R a w D a t a \ C o l u m n s \ P r o d u c t   I D & g t ; - & l t ; T a b l e s \ P r o d u c t _ R a w D a t a \ C o l u m n s \ P r o d u c t   I D & g t ; < / K e y > < / D i a g r a m O b j e c t K e y > < D i a g r a m O b j e c t K e y > < K e y > R e l a t i o n s h i p s \ & l t ; T a b l e s \ O r d e r s _ R a w D a t a \ C o l u m n s \ P r o d u c t   I D & g t ; - & l t ; T a b l e s \ P r o d u c t _ R a w D a t a \ C o l u m n s \ P r o d u c t   I D & g t ; \ F K < / K e y > < / D i a g r a m O b j e c t K e y > < D i a g r a m O b j e c t K e y > < K e y > R e l a t i o n s h i p s \ & l t ; T a b l e s \ O r d e r s _ R a w D a t a \ C o l u m n s \ P r o d u c t   I D & g t ; - & l t ; T a b l e s \ P r o d u c t _ R a w D a t a \ C o l u m n s \ P r o d u c t   I D & g t ; \ P K < / K e y > < / D i a g r a m O b j e c t K e y > < D i a g r a m O b j e c t K e y > < K e y > R e l a t i o n s h i p s \ & l t ; T a b l e s \ O r d e r s _ R a w D a t a \ C o l u m n s \ P r o d u c t   I D & g t ; - & l t ; T a b l e s \ P r o d u c t _ R a w D a t a \ C o l u m n s \ P r o d u c t   I D & g t ; \ C r o s s F i l t e r < / K e y > < / D i a g r a m O b j e c t K e y > < D i a g r a m O b j e c t K e y > < K e y > R e l a t i o n s h i p s \ & l t ; T a b l e s \ O r d e r s _ R a w D a t a \ C o l u m n s \ O r d e r   D a t e & g t ; - & l t ; T a b l e s \ D a t e _ V a l u e s \ C o l u m n s \ D a t e & g t ; < / K e y > < / D i a g r a m O b j e c t K e y > < D i a g r a m O b j e c t K e y > < K e y > R e l a t i o n s h i p s \ & l t ; T a b l e s \ O r d e r s _ R a w D a t a \ C o l u m n s \ O r d e r   D a t e & g t ; - & l t ; T a b l e s \ D a t e _ V a l u e s \ C o l u m n s \ D a t e & g t ; \ F K < / K e y > < / D i a g r a m O b j e c t K e y > < D i a g r a m O b j e c t K e y > < K e y > R e l a t i o n s h i p s \ & l t ; T a b l e s \ O r d e r s _ R a w D a t a \ C o l u m n s \ O r d e r   D a t e & g t ; - & l t ; T a b l e s \ D a t e _ V a l u e s \ C o l u m n s \ D a t e & g t ; \ P K < / K e y > < / D i a g r a m O b j e c t K e y > < D i a g r a m O b j e c t K e y > < K e y > R e l a t i o n s h i p s \ & l t ; T a b l e s \ O r d e r s _ R a w D a t a \ C o l u m n s \ O r d e r   D a t e & g t ; - & l t ; T a b l e s \ D a t e _ V a l u e s \ C o l u m n s \ D a t e & g t ; \ C r o s s F i l t e r < / K e y > < / D i a g r a m O b j e c t K e y > < / A l l K e y s > < S e l e c t e d K e y s > < D i a g r a m O b j e c t K e y > < K e y > R e l a t i o n s h i p s \ & l t ; T a b l e s \ O r d e r s _ R a w D a t a \ C o l u m n s \ O r d e r   D a t e & g t ; - & l t ; T a b l e s \ D a t e _ V a l u e s \ C o l u m n s \ D a t e & g t ; 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 T a g s \ T a b l e s \ & l t ; T a b l e s \ C u s t o m e r _ R a w D a t a & g t ; < / K e y > < / a : K e y > < a : V a l u e   i : t y p e = " D i a g r a m D i s p l a y T a g V i e w S t a t e " > < I s N o t F i l t e r e d O u t > t r u e < / I s N o t F i l t e r e d O u t > < / a : V a l u e > < / a : K e y V a l u e O f D i a g r a m O b j e c t K e y a n y T y p e z b w N T n L X > < a : K e y V a l u e O f D i a g r a m O b j e c t K e y a n y T y p e z b w N T n L X > < a : K e y > < K e y > D y n a m i c   T a g s \ T a b l e s \ & l t ; T a b l e s \ O r d e r s _ R a w D a t a & g t ; < / K e y > < / a : K e y > < a : V a l u e   i : t y p e = " D i a g r a m D i s p l a y T a g V i e w S t a t e " > < I s N o t F i l t e r e d O u t > t r u e < / I s N o t F i l t e r e d O u t > < / a : V a l u e > < / a : K e y V a l u e O f D i a g r a m O b j e c t K e y a n y T y p e z b w N T n L X > < a : K e y V a l u e O f D i a g r a m O b j e c t K e y a n y T y p e z b w N T n L X > < a : K e y > < K e y > D y n a m i c   T a g s \ T a b l e s \ & l t ; T a b l e s \ P r o d u c t _ R a w D a t a & g t ; < / K e y > < / a : K e y > < a : V a l u e   i : t y p e = " D i a g r a m D i s p l a y T a g V i e w S t a t e " > < I s N o t F i l t e r e d O u t > t r u e < / I s N o t F i l t e r e d O u t > < / a : V a l u e > < / a : K e y V a l u e O f D i a g r a m O b j e c t K e y a n y T y p e z b w N T n L X > < a : K e y V a l u e O f D i a g r a m O b j e c t K e y a n y T y p e z b w N T n L X > < a : K e y > < K e y > D y n a m i c   T a g s \ T a b l e s \ & l t ; T a b l e s \ D a t e _ V a l u e s & g t ; < / K e y > < / a : K e y > < a : V a l u e   i : t y p e = " D i a g r a m D i s p l a y T a g V i e w S t a t e " > < I s N o t F i l t e r e d O u t > t r u e < / I s N o t F i l t e r e d O u t > < / a : V a l u e > < / a : K e y V a l u e O f D i a g r a m O b j e c t K e y a n y T y p e z b w N T n L X > < a : K e y V a l u e O f D i a g r a m O b j e c t K e y a n y T y p e z b w N T n L X > < a : K e y > < K e y > T a b l e s \ C u s t o m e r _ R a w D a t a < / K e y > < / a : K e y > < a : V a l u e   i : t y p e = " D i a g r a m D i s p l a y N o d e V i e w S t a t e " > < H e i g h t > 1 5 0 < / H e i g h t > < I s E x p a n d e d > t r u e < / I s E x p a n d e d > < L a y e d O u t > t r u e < / L a y e d O u t > < W i d t h > 2 0 0 < / W i d t h > < / a : V a l u e > < / a : K e y V a l u e O f D i a g r a m O b j e c t K e y a n y T y p e z b w N T n L X > < a : K e y V a l u e O f D i a g r a m O b j e c t K e y a n y T y p e z b w N T n L X > < a : K e y > < K e y > T a b l e s \ C u s t o m e r _ R a w D a t a \ C o l u m n s \ C u s t o m e r   I D < / K e y > < / a : K e y > < a : V a l u e   i : t y p e = " D i a g r a m D i s p l a y N o d e V i e w S t a t e " > < H e i g h t > 1 5 0 < / H e i g h t > < I s E x p a n d e d > t r u e < / I s E x p a n d e d > < W i d t h > 2 0 0 < / W i d t h > < / a : V a l u e > < / a : K e y V a l u e O f D i a g r a m O b j e c t K e y a n y T y p e z b w N T n L X > < a : K e y V a l u e O f D i a g r a m O b j e c t K e y a n y T y p e z b w N T n L X > < a : K e y > < K e y > T a b l e s \ C u s t o m e r _ R a w D a t a \ C o l u m n s \ C u s t o m e r   N a m e < / K e y > < / a : K e y > < a : V a l u e   i : t y p e = " D i a g r a m D i s p l a y N o d e V i e w S t a t e " > < H e i g h t > 1 5 0 < / H e i g h t > < I s E x p a n d e d > t r u e < / I s E x p a n d e d > < W i d t h > 2 0 0 < / W i d t h > < / a : V a l u e > < / a : K e y V a l u e O f D i a g r a m O b j e c t K e y a n y T y p e z b w N T n L X > < a : K e y V a l u e O f D i a g r a m O b j e c t K e y a n y T y p e z b w N T n L X > < a : K e y > < K e y > T a b l e s \ C u s t o m e r _ R a w D a t a \ C o l u m n s \ A d d r e s s < / K e y > < / a : K e y > < a : V a l u e   i : t y p e = " D i a g r a m D i s p l a y N o d e V i e w S t a t e " > < H e i g h t > 1 5 0 < / H e i g h t > < I s E x p a n d e d > t r u e < / I s E x p a n d e d > < W i d t h > 2 0 0 < / W i d t h > < / a : V a l u e > < / a : K e y V a l u e O f D i a g r a m O b j e c t K e y a n y T y p e z b w N T n L X > < a : K e y V a l u e O f D i a g r a m O b j e c t K e y a n y T y p e z b w N T n L X > < a : K e y > < K e y > T a b l e s \ C u s t o m e r _ R a w D a t a \ C o l u m n s \ F e e d b a c k ( 0 - 5 ) < / K e y > < / a : K e y > < a : V a l u e   i : t y p e = " D i a g r a m D i s p l a y N o d e V i e w S t a t e " > < H e i g h t > 1 5 0 < / H e i g h t > < I s E x p a n d e d > t r u e < / I s E x p a n d e d > < W i d t h > 2 0 0 < / W i d t h > < / a : V a l u e > < / a : K e y V a l u e O f D i a g r a m O b j e c t K e y a n y T y p e z b w N T n L X > < a : K e y V a l u e O f D i a g r a m O b j e c t K e y a n y T y p e z b w N T n L X > < a : K e y > < K e y > T a b l e s \ C u s t o m e r _ R a w D a t a \ M e a s u r e s \ C o u n t   o f   C u s t o m e r   I D < / K e y > < / a : K e y > < a : V a l u e   i : t y p e = " D i a g r a m D i s p l a y N o d e V i e w S t a t e " > < H e i g h t > 1 5 0 < / H e i g h t > < I s E x p a n d e d > t r u e < / I s E x p a n d e d > < W i d t h > 2 0 0 < / W i d t h > < / a : V a l u e > < / a : K e y V a l u e O f D i a g r a m O b j e c t K e y a n y T y p e z b w N T n L X > < a : K e y V a l u e O f D i a g r a m O b j e c t K e y a n y T y p e z b w N T n L X > < a : K e y > < K e y > T a b l e s \ C u s t o m e r _ R a w D a t a \ C o u n t   o f   C u s t o m e r   I D \ A d d i t i o n a l   I n f o \ I m p l i c i t   M e a s u r e < / K e y > < / a : K e y > < a : V a l u e   i : t y p e = " D i a g r a m D i s p l a y V i e w S t a t e I D i a g r a m T a g A d d i t i o n a l I n f o " / > < / a : K e y V a l u e O f D i a g r a m O b j e c t K e y a n y T y p e z b w N T n L X > < a : K e y V a l u e O f D i a g r a m O b j e c t K e y a n y T y p e z b w N T n L X > < a : K e y > < K e y > T a b l e s \ C u s t o m e r _ R a w D a t a \ M e a s u r e s \ S u m   o f   F e e d b a c k ( 0 - 5 ) < / K e y > < / a : K e y > < a : V a l u e   i : t y p e = " D i a g r a m D i s p l a y N o d e V i e w S t a t e " > < H e i g h t > 1 5 0 < / H e i g h t > < I s E x p a n d e d > t r u e < / I s E x p a n d e d > < W i d t h > 2 0 0 < / W i d t h > < / a : V a l u e > < / a : K e y V a l u e O f D i a g r a m O b j e c t K e y a n y T y p e z b w N T n L X > < a : K e y V a l u e O f D i a g r a m O b j e c t K e y a n y T y p e z b w N T n L X > < a : K e y > < K e y > T a b l e s \ C u s t o m e r _ R a w D a t a \ S u m   o f   F e e d b a c k ( 0 - 5 ) \ A d d i t i o n a l   I n f o \ I m p l i c i t   M e a s u r e < / K e y > < / a : K e y > < a : V a l u e   i : t y p e = " D i a g r a m D i s p l a y V i e w S t a t e I D i a g r a m T a g A d d i t i o n a l I n f o " / > < / a : K e y V a l u e O f D i a g r a m O b j e c t K e y a n y T y p e z b w N T n L X > < a : K e y V a l u e O f D i a g r a m O b j e c t K e y a n y T y p e z b w N T n L X > < a : K e y > < K e y > T a b l e s \ O r d e r s _ R a w D a t a < / K e y > < / a : K e y > < a : V a l u e   i : t y p e = " D i a g r a m D i s p l a y N o d e V i e w S t a t e " > < H e i g h t > 1 5 0 < / H e i g h t > < I s E x p a n d e d > t r u e < / I s E x p a n d e d > < L a y e d O u t > t r u e < / L a y e d O u t > < L e f t > 3 2 9 . 9 0 3 8 1 0 5 6 7 6 6 5 8 < / L e f t > < T a b I n d e x > 3 < / T a b I n d e x > < T o p > 1 8 5 . 1 4 5 7 0 1 5 1 6 7 7 1 3 4 < / T o p > < W i d t h > 2 0 0 < / W i d t h > < / a : V a l u e > < / a : K e y V a l u e O f D i a g r a m O b j e c t K e y a n y T y p e z b w N T n L X > < a : K e y V a l u e O f D i a g r a m O b j e c t K e y a n y T y p e z b w N T n L X > < a : K e y > < K e y > T a b l e s \ O r d e r s _ R a w D a t a \ C o l u m n s \ O r d e r   I D < / K e y > < / a : K e y > < a : V a l u e   i : t y p e = " D i a g r a m D i s p l a y N o d e V i e w S t a t e " > < H e i g h t > 1 5 0 < / H e i g h t > < I s E x p a n d e d > t r u e < / I s E x p a n d e d > < W i d t h > 2 0 0 < / W i d t h > < / a : V a l u e > < / a : K e y V a l u e O f D i a g r a m O b j e c t K e y a n y T y p e z b w N T n L X > < a : K e y V a l u e O f D i a g r a m O b j e c t K e y a n y T y p e z b w N T n L X > < a : K e y > < K e y > T a b l e s \ O r d e r s _ R a w D a t a \ C o l u m n s \ P r o d u c t   I D < / K e y > < / a : K e y > < a : V a l u e   i : t y p e = " D i a g r a m D i s p l a y N o d e V i e w S t a t e " > < H e i g h t > 1 5 0 < / H e i g h t > < I s E x p a n d e d > t r u e < / I s E x p a n d e d > < W i d t h > 2 0 0 < / W i d t h > < / a : V a l u e > < / a : K e y V a l u e O f D i a g r a m O b j e c t K e y a n y T y p e z b w N T n L X > < a : K e y V a l u e O f D i a g r a m O b j e c t K e y a n y T y p e z b w N T n L X > < a : K e y > < K e y > T a b l e s \ O r d e r s _ R a w D a t a \ C o l u m n s \ C u s t o m e r   I D < / K e y > < / a : K e y > < a : V a l u e   i : t y p e = " D i a g r a m D i s p l a y N o d e V i e w S t a t e " > < H e i g h t > 1 5 0 < / H e i g h t > < I s E x p a n d e d > t r u e < / I s E x p a n d e d > < W i d t h > 2 0 0 < / W i d t h > < / a : V a l u e > < / a : K e y V a l u e O f D i a g r a m O b j e c t K e y a n y T y p e z b w N T n L X > < a : K e y V a l u e O f D i a g r a m O b j e c t K e y a n y T y p e z b w N T n L X > < a : K e y > < K e y > T a b l e s \ O r d e r s _ R a w D a t a \ C o l u m n s \ O r d e r   D a t e < / K e y > < / a : K e y > < a : V a l u e   i : t y p e = " D i a g r a m D i s p l a y N o d e V i e w S t a t e " > < H e i g h t > 1 5 0 < / H e i g h t > < I s E x p a n d e d > t r u e < / I s E x p a n d e d > < W i d t h > 2 0 0 < / W i d t h > < / a : V a l u e > < / a : K e y V a l u e O f D i a g r a m O b j e c t K e y a n y T y p e z b w N T n L X > < a : K e y V a l u e O f D i a g r a m O b j e c t K e y a n y T y p e z b w N T n L X > < a : K e y > < K e y > T a b l e s \ O r d e r s _ R a w D a t a \ C o l u m n s \ A r e a < / K e y > < / a : K e y > < a : V a l u e   i : t y p e = " D i a g r a m D i s p l a y N o d e V i e w S t a t e " > < H e i g h t > 1 5 0 < / H e i g h t > < I s E x p a n d e d > t r u e < / I s E x p a n d e d > < W i d t h > 2 0 0 < / W i d t h > < / a : V a l u e > < / a : K e y V a l u e O f D i a g r a m O b j e c t K e y a n y T y p e z b w N T n L X > < a : K e y V a l u e O f D i a g r a m O b j e c t K e y a n y T y p e z b w N T n L X > < a : K e y > < K e y > T a b l e s \ O r d e r s _ R a w D a t a \ C o l u m n s \ S t a t e < / K e y > < / a : K e y > < a : V a l u e   i : t y p e = " D i a g r a m D i s p l a y N o d e V i e w S t a t e " > < H e i g h t > 1 5 0 < / H e i g h t > < I s E x p a n d e d > t r u e < / I s E x p a n d e d > < W i d t h > 2 0 0 < / W i d t h > < / a : V a l u e > < / a : K e y V a l u e O f D i a g r a m O b j e c t K e y a n y T y p e z b w N T n L X > < a : K e y V a l u e O f D i a g r a m O b j e c t K e y a n y T y p e z b w N T n L X > < a : K e y > < K e y > T a b l e s \ O r d e r s _ R a w D a t a \ C o l u m n s \ P i n   c o d e < / K e y > < / a : K e y > < a : V a l u e   i : t y p e = " D i a g r a m D i s p l a y N o d e V i e w S t a t e " > < H e i g h t > 1 5 0 < / H e i g h t > < I s E x p a n d e d > t r u e < / I s E x p a n d e d > < W i d t h > 2 0 0 < / W i d t h > < / a : V a l u e > < / a : K e y V a l u e O f D i a g r a m O b j e c t K e y a n y T y p e z b w N T n L X > < a : K e y V a l u e O f D i a g r a m O b j e c t K e y a n y T y p e z b w N T n L X > < a : K e y > < K e y > T a b l e s \ O r d e r s _ R a w D a t a \ C o l u m n s \ O r d e r _ A m o u n t < / K e y > < / a : K e y > < a : V a l u e   i : t y p e = " D i a g r a m D i s p l a y N o d e V i e w S t a t e " > < H e i g h t > 1 5 0 < / H e i g h t > < I s E x p a n d e d > t r u e < / I s E x p a n d e d > < W i d t h > 2 0 0 < / W i d t h > < / a : V a l u e > < / a : K e y V a l u e O f D i a g r a m O b j e c t K e y a n y T y p e z b w N T n L X > < a : K e y V a l u e O f D i a g r a m O b j e c t K e y a n y T y p e z b w N T n L X > < a : K e y > < K e y > T a b l e s \ O r d e r s _ R a w D a t a \ C o l u m n s \ S h i p   M e t h o d < / K e y > < / a : K e y > < a : V a l u e   i : t y p e = " D i a g r a m D i s p l a y N o d e V i e w S t a t e " > < H e i g h t > 1 5 0 < / H e i g h t > < I s E x p a n d e d > t r u e < / I s E x p a n d e d > < W i d t h > 2 0 0 < / W i d t h > < / a : V a l u e > < / a : K e y V a l u e O f D i a g r a m O b j e c t K e y a n y T y p e z b w N T n L X > < a : K e y V a l u e O f D i a g r a m O b j e c t K e y a n y T y p e z b w N T n L X > < a : K e y > < K e y > T a b l e s \ O r d e r s _ R a w D a t a \ C o l u m n s \ S a l e s m a n _ I d < / K e y > < / a : K e y > < a : V a l u e   i : t y p e = " D i a g r a m D i s p l a y N o d e V i e w S t a t e " > < H e i g h t > 1 5 0 < / H e i g h t > < I s E x p a n d e d > t r u e < / I s E x p a n d e d > < W i d t h > 2 0 0 < / W i d t h > < / a : V a l u e > < / a : K e y V a l u e O f D i a g r a m O b j e c t K e y a n y T y p e z b w N T n L X > < a : K e y V a l u e O f D i a g r a m O b j e c t K e y a n y T y p e z b w N T n L X > < a : K e y > < K e y > T a b l e s \ O r d e r s _ R a w D a t a \ C o l u m n s \ O r d e r   D a t e   ( Y e a r ) < / K e y > < / a : K e y > < a : V a l u e   i : t y p e = " D i a g r a m D i s p l a y N o d e V i e w S t a t e " > < H e i g h t > 1 5 0 < / H e i g h t > < I s E x p a n d e d > t r u e < / I s E x p a n d e d > < W i d t h > 2 0 0 < / W i d t h > < / a : V a l u e > < / a : K e y V a l u e O f D i a g r a m O b j e c t K e y a n y T y p e z b w N T n L X > < a : K e y V a l u e O f D i a g r a m O b j e c t K e y a n y T y p e z b w N T n L X > < a : K e y > < K e y > T a b l e s \ O r d e r s _ R a w D a t a \ C o l u m n s \ O r d e r   D a t e   ( Q u a r t e r ) < / K e y > < / a : K e y > < a : V a l u e   i : t y p e = " D i a g r a m D i s p l a y N o d e V i e w S t a t e " > < H e i g h t > 1 5 0 < / H e i g h t > < I s E x p a n d e d > t r u e < / I s E x p a n d e d > < W i d t h > 2 0 0 < / W i d t h > < / a : V a l u e > < / a : K e y V a l u e O f D i a g r a m O b j e c t K e y a n y T y p e z b w N T n L X > < a : K e y V a l u e O f D i a g r a m O b j e c t K e y a n y T y p e z b w N T n L X > < a : K e y > < K e y > T a b l e s \ O r d e r s _ R a w D a t a \ C o l u m n s \ O r d e r   D a t e   ( M o n t h   I n d e x ) < / K e y > < / a : K e y > < a : V a l u e   i : t y p e = " D i a g r a m D i s p l a y N o d e V i e w S t a t e " > < H e i g h t > 1 5 0 < / H e i g h t > < I s E x p a n d e d > t r u e < / I s E x p a n d e d > < W i d t h > 2 0 0 < / W i d t h > < / a : V a l u e > < / a : K e y V a l u e O f D i a g r a m O b j e c t K e y a n y T y p e z b w N T n L X > < a : K e y V a l u e O f D i a g r a m O b j e c t K e y a n y T y p e z b w N T n L X > < a : K e y > < K e y > T a b l e s \ O r d e r s _ R a w D a t a \ C o l u m n s \ O r d e r   D a t e   ( M o n t h ) < / K e y > < / a : K e y > < a : V a l u e   i : t y p e = " D i a g r a m D i s p l a y N o d e V i e w S t a t e " > < H e i g h t > 1 5 0 < / H e i g h t > < I s E x p a n d e d > t r u e < / I s E x p a n d e d > < W i d t h > 2 0 0 < / W i d t h > < / a : V a l u e > < / a : K e y V a l u e O f D i a g r a m O b j e c t K e y a n y T y p e z b w N T n L X > < a : K e y V a l u e O f D i a g r a m O b j e c t K e y a n y T y p e z b w N T n L X > < a : K e y > < K e y > T a b l e s \ O r d e r s _ R a w D a t a \ M e a s u r e s \ C o u n t   o f   O r d e r   D a t e   ( Y e a r ) < / K e y > < / a : K e y > < a : V a l u e   i : t y p e = " D i a g r a m D i s p l a y N o d e V i e w S t a t e " > < H e i g h t > 1 5 0 < / H e i g h t > < I s E x p a n d e d > t r u e < / I s E x p a n d e d > < W i d t h > 2 0 0 < / W i d t h > < / a : V a l u e > < / a : K e y V a l u e O f D i a g r a m O b j e c t K e y a n y T y p e z b w N T n L X > < a : K e y V a l u e O f D i a g r a m O b j e c t K e y a n y T y p e z b w N T n L X > < a : K e y > < K e y > T a b l e s \ O r d e r s _ R a w D a t a \ C o u n t   o f   O r d e r   D a t e   ( Y e a r ) \ A d d i t i o n a l   I n f o \ I m p l i c i t   M e a s u r e < / K e y > < / a : K e y > < a : V a l u e   i : t y p e = " D i a g r a m D i s p l a y V i e w S t a t e I D i a g r a m T a g A d d i t i o n a l I n f o " / > < / a : K e y V a l u e O f D i a g r a m O b j e c t K e y a n y T y p e z b w N T n L X > < a : K e y V a l u e O f D i a g r a m O b j e c t K e y a n y T y p e z b w N T n L X > < a : K e y > < K e y > T a b l e s \ O r d e r s _ R a w D a t a \ M e a s u r e s \ C o u n t   o f   O r d e r   I D < / K e y > < / a : K e y > < a : V a l u e   i : t y p e = " D i a g r a m D i s p l a y N o d e V i e w S t a t e " > < H e i g h t > 1 5 0 < / H e i g h t > < I s E x p a n d e d > t r u e < / I s E x p a n d e d > < W i d t h > 2 0 0 < / W i d t h > < / a : V a l u e > < / a : K e y V a l u e O f D i a g r a m O b j e c t K e y a n y T y p e z b w N T n L X > < a : K e y V a l u e O f D i a g r a m O b j e c t K e y a n y T y p e z b w N T n L X > < a : K e y > < K e y > T a b l e s \ O r d e r s _ R a w D a t a \ C o u n t   o f   O r d e r   I D \ A d d i t i o n a l   I n f o \ I m p l i c i t   M e a s u r e < / K e y > < / a : K e y > < a : V a l u e   i : t y p e = " D i a g r a m D i s p l a y V i e w S t a t e I D i a g r a m T a g A d d i t i o n a l I n f o " / > < / a : K e y V a l u e O f D i a g r a m O b j e c t K e y a n y T y p e z b w N T n L X > < a : K e y V a l u e O f D i a g r a m O b j e c t K e y a n y T y p e z b w N T n L X > < a : K e y > < K e y > T a b l e s \ O r d e r s _ R a w D a t a \ M e a s u r e s \ C o u n t   o f   O r d e r   D a t e < / K e y > < / a : K e y > < a : V a l u e   i : t y p e = " D i a g r a m D i s p l a y N o d e V i e w S t a t e " > < H e i g h t > 1 5 0 < / H e i g h t > < I s E x p a n d e d > t r u e < / I s E x p a n d e d > < W i d t h > 2 0 0 < / W i d t h > < / a : V a l u e > < / a : K e y V a l u e O f D i a g r a m O b j e c t K e y a n y T y p e z b w N T n L X > < a : K e y V a l u e O f D i a g r a m O b j e c t K e y a n y T y p e z b w N T n L X > < a : K e y > < K e y > T a b l e s \ O r d e r s _ R a w D a t a \ C o u n t   o f   O r d e r   D a t e \ A d d i t i o n a l   I n f o \ I m p l i c i t   M e a s u r e < / K e y > < / a : K e y > < a : V a l u e   i : t y p e = " D i a g r a m D i s p l a y V i e w S t a t e I D i a g r a m T a g A d d i t i o n a l I n f o " / > < / a : K e y V a l u e O f D i a g r a m O b j e c t K e y a n y T y p e z b w N T n L X > < a : K e y V a l u e O f D i a g r a m O b j e c t K e y a n y T y p e z b w N T n L X > < a : K e y > < K e y > T a b l e s \ O r d e r s _ R a w D a t a \ M e a s u r e s \ T o t a l _ R e v e n u e < / K e y > < / a : K e y > < a : V a l u e   i : t y p e = " D i a g r a m D i s p l a y N o d e V i e w S t a t e " > < H e i g h t > 1 5 0 < / H e i g h t > < I s E x p a n d e d > t r u e < / I s E x p a n d e d > < W i d t h > 2 0 0 < / W i d t h > < / a : V a l u e > < / a : K e y V a l u e O f D i a g r a m O b j e c t K e y a n y T y p e z b w N T n L X > < a : K e y V a l u e O f D i a g r a m O b j e c t K e y a n y T y p e z b w N T n L X > < a : K e y > < K e y > T a b l e s \ O r d e r s _ R a w D a t a \ M e a s u r e s \ T o t a l _ O r d e r s < / K e y > < / a : K e y > < a : V a l u e   i : t y p e = " D i a g r a m D i s p l a y N o d e V i e w S t a t e " > < H e i g h t > 1 5 0 < / H e i g h t > < I s E x p a n d e d > t r u e < / I s E x p a n d e d > < W i d t h > 2 0 0 < / W i d t h > < / a : V a l u e > < / a : K e y V a l u e O f D i a g r a m O b j e c t K e y a n y T y p e z b w N T n L X > < a : K e y V a l u e O f D i a g r a m O b j e c t K e y a n y T y p e z b w N T n L X > < a : K e y > < K e y > T a b l e s \ O r d e r s _ R a w D a t a \ M e a s u r e s \ A v e r a g e   O r d e r   v a l u e < / K e y > < / a : K e y > < a : V a l u e   i : t y p e = " D i a g r a m D i s p l a y N o d e V i e w S t a t e " > < H e i g h t > 1 5 0 < / H e i g h t > < I s E x p a n d e d > t r u e < / I s E x p a n d e d > < W i d t h > 2 0 0 < / W i d t h > < / a : V a l u e > < / a : K e y V a l u e O f D i a g r a m O b j e c t K e y a n y T y p e z b w N T n L X > < a : K e y V a l u e O f D i a g r a m O b j e c t K e y a n y T y p e z b w N T n L X > < a : K e y > < K e y > T a b l e s \ O r d e r s _ R a w D a t a \ M e a s u r e s \ U n i q u e _ c u s t o m e r _ N u m b e r < / K e y > < / a : K e y > < a : V a l u e   i : t y p e = " D i a g r a m D i s p l a y N o d e V i e w S t a t e " > < H e i g h t > 1 5 0 < / H e i g h t > < I s E x p a n d e d > t r u e < / I s E x p a n d e d > < W i d t h > 2 0 0 < / W i d t h > < / a : V a l u e > < / a : K e y V a l u e O f D i a g r a m O b j e c t K e y a n y T y p e z b w N T n L X > < a : K e y V a l u e O f D i a g r a m O b j e c t K e y a n y T y p e z b w N T n L X > < a : K e y > < K e y > T a b l e s \ O r d e r s _ R a w D a t a \ M e a s u r e s \ A R P U < / K e y > < / a : K e y > < a : V a l u e   i : t y p e = " D i a g r a m D i s p l a y N o d e V i e w S t a t e " > < H e i g h t > 1 5 0 < / H e i g h t > < I s E x p a n d e d > t r u e < / I s E x p a n d e d > < W i d t h > 2 0 0 < / W i d t h > < / a : V a l u e > < / a : K e y V a l u e O f D i a g r a m O b j e c t K e y a n y T y p e z b w N T n L X > < a : K e y V a l u e O f D i a g r a m O b j e c t K e y a n y T y p e z b w N T n L X > < a : K e y > < K e y > T a b l e s \ O r d e r s _ R a w D a t a \ M e a s u r e s \ S a l e s _ Y e a r _ t o _ D a t e < / K e y > < / a : K e y > < a : V a l u e   i : t y p e = " D i a g r a m D i s p l a y N o d e V i e w S t a t e " > < H e i g h t > 1 5 0 < / H e i g h t > < I s E x p a n d e d > t r u e < / I s E x p a n d e d > < W i d t h > 2 0 0 < / W i d t h > < / a : V a l u e > < / a : K e y V a l u e O f D i a g r a m O b j e c t K e y a n y T y p e z b w N T n L X > < a : K e y V a l u e O f D i a g r a m O b j e c t K e y a n y T y p e z b w N T n L X > < a : K e y > < K e y > T a b l e s \ O r d e r s _ R a w D a t a \ M e a s u r e s \ L a s t _ Y e a r < / K e y > < / a : K e y > < a : V a l u e   i : t y p e = " D i a g r a m D i s p l a y N o d e V i e w S t a t e " > < H e i g h t > 1 5 0 < / H e i g h t > < I s E x p a n d e d > t r u e < / I s E x p a n d e d > < W i d t h > 2 0 0 < / W i d t h > < / a : V a l u e > < / a : K e y V a l u e O f D i a g r a m O b j e c t K e y a n y T y p e z b w N T n L X > < a : K e y V a l u e O f D i a g r a m O b j e c t K e y a n y T y p e z b w N T n L X > < a : K e y > < K e y > T a b l e s \ O r d e r s _ R a w D a t a \ M e a s u r e s \ T o t a l _ R e v e n u e _ D a t e w i s e < / K e y > < / a : K e y > < a : V a l u e   i : t y p e = " D i a g r a m D i s p l a y N o d e V i e w S t a t e " > < H e i g h t > 1 5 0 < / H e i g h t > < I s E x p a n d e d > t r u e < / I s E x p a n d e d > < W i d t h > 2 0 0 < / W i d t h > < / a : V a l u e > < / a : K e y V a l u e O f D i a g r a m O b j e c t K e y a n y T y p e z b w N T n L X > < a : K e y V a l u e O f D i a g r a m O b j e c t K e y a n y T y p e z b w N T n L X > < a : K e y > < K e y > T a b l e s \ P r o d u c t _ R a w D a t a < / K e y > < / a : K e y > < a : V a l u e   i : t y p e = " D i a g r a m D i s p l a y N o d e V i e w S t a t e " > < H e i g h t > 1 5 0 < / H e i g h t > < I s E x p a n d e d > t r u e < / I s E x p a n d e d > < L a y e d O u t > t r u e < / L a y e d O u t > < L e f t > 6 5 9 . 8 0 7 6 2 1 1 3 5 3 3 1 6 < / L e f t > < T a b I n d e x > 1 < / T a b I n d e x > < W i d t h > 2 0 0 < / W i d t h > < / a : V a l u e > < / a : K e y V a l u e O f D i a g r a m O b j e c t K e y a n y T y p e z b w N T n L X > < a : K e y V a l u e O f D i a g r a m O b j e c t K e y a n y T y p e z b w N T n L X > < a : K e y > < K e y > T a b l e s \ P r o d u c t _ R a w D a t a \ C o l u m n s \ P r o d u c t   I D < / K e y > < / a : K e y > < a : V a l u e   i : t y p e = " D i a g r a m D i s p l a y N o d e V i e w S t a t e " > < H e i g h t > 1 5 0 < / H e i g h t > < I s E x p a n d e d > t r u e < / I s E x p a n d e d > < W i d t h > 2 0 0 < / W i d t h > < / a : V a l u e > < / a : K e y V a l u e O f D i a g r a m O b j e c t K e y a n y T y p e z b w N T n L X > < a : K e y V a l u e O f D i a g r a m O b j e c t K e y a n y T y p e z b w N T n L X > < a : K e y > < K e y > T a b l e s \ P r o d u c t _ R a w D a t a \ C o l u m n s \ P r o d u c t   C o s t < / K e y > < / a : K e y > < a : V a l u e   i : t y p e = " D i a g r a m D i s p l a y N o d e V i e w S t a t e " > < H e i g h t > 1 5 0 < / H e i g h t > < I s E x p a n d e d > t r u e < / I s E x p a n d e d > < W i d t h > 2 0 0 < / W i d t h > < / a : V a l u e > < / a : K e y V a l u e O f D i a g r a m O b j e c t K e y a n y T y p e z b w N T n L X > < a : K e y V a l u e O f D i a g r a m O b j e c t K e y a n y T y p e z b w N T n L X > < a : K e y > < K e y > T a b l e s \ P r o d u c t _ R a w D a t a \ C o l u m n s \ I t e m   C a t e g o r y < / K e y > < / a : K e y > < a : V a l u e   i : t y p e = " D i a g r a m D i s p l a y N o d e V i e w S t a t e " > < H e i g h t > 1 5 0 < / H e i g h t > < I s E x p a n d e d > t r u e < / I s E x p a n d e d > < W i d t h > 2 0 0 < / W i d t h > < / a : V a l u e > < / a : K e y V a l u e O f D i a g r a m O b j e c t K e y a n y T y p e z b w N T n L X > < a : K e y V a l u e O f D i a g r a m O b j e c t K e y a n y T y p e z b w N T n L X > < a : K e y > < K e y > T a b l e s \ P r o d u c t _ R a w D a t a \ C o l u m n s \ I t e m   N a m e < / K e y > < / a : K e y > < a : V a l u e   i : t y p e = " D i a g r a m D i s p l a y N o d e V i e w S t a t e " > < H e i g h t > 1 5 0 < / H e i g h t > < I s E x p a n d e d > t r u e < / I s E x p a n d e d > < W i d t h > 2 0 0 < / W i d t h > < / a : V a l u e > < / a : K e y V a l u e O f D i a g r a m O b j e c t K e y a n y T y p e z b w N T n L X > < a : K e y V a l u e O f D i a g r a m O b j e c t K e y a n y T y p e z b w N T n L X > < a : K e y > < K e y > T a b l e s \ P r o d u c t _ R a w D a t a \ C o l u m n s \ Q t y _ i n _ I n v e n t o r y < / K e y > < / a : K e y > < a : V a l u e   i : t y p e = " D i a g r a m D i s p l a y N o d e V i e w S t a t e " > < H e i g h t > 1 5 0 < / H e i g h t > < I s E x p a n d e d > t r u e < / I s E x p a n d e d > < W i d t h > 2 0 0 < / W i d t h > < / a : V a l u e > < / a : K e y V a l u e O f D i a g r a m O b j e c t K e y a n y T y p e z b w N T n L X > < a : K e y V a l u e O f D i a g r a m O b j e c t K e y a n y T y p e z b w N T n L X > < a : K e y > < K e y > T a b l e s \ D a t e _ V a l u e s < / K e y > < / a : K e y > < a : V a l u e   i : t y p e = " D i a g r a m D i s p l a y N o d e V i e w S t a t e " > < H e i g h t > 1 5 0 < / H e i g h t > < I s E x p a n d e d > t r u e < / I s E x p a n d e d > < L a y e d O u t > t r u e < / L a y e d O u t > < L e f t > 8 9 9 . 8 0 7 6 2 1 1 3 5 3 3 1 6 < / L e f t > < T a b I n d e x > 2 < / T a b I n d e x > < T o p > 9 2 . 5 7 2 8 5 0 7 5 8 3 8 5 6 7 < / T o p > < W i d t h > 2 0 0 < / W i d t h > < / a : V a l u e > < / a : K e y V a l u e O f D i a g r a m O b j e c t K e y a n y T y p e z b w N T n L X > < a : K e y V a l u e O f D i a g r a m O b j e c t K e y a n y T y p e z b w N T n L X > < a : K e y > < K e y > T a b l e s \ D a t e _ V a l u e s \ C o l u m n s \ D a t e < / K e y > < / a : K e y > < a : V a l u e   i : t y p e = " D i a g r a m D i s p l a y N o d e V i e w S t a t e " > < H e i g h t > 1 5 0 < / H e i g h t > < I s E x p a n d e d > t r u e < / I s E x p a n d e d > < W i d t h > 2 0 0 < / W i d t h > < / a : V a l u e > < / a : K e y V a l u e O f D i a g r a m O b j e c t K e y a n y T y p e z b w N T n L X > < a : K e y V a l u e O f D i a g r a m O b j e c t K e y a n y T y p e z b w N T n L X > < a : K e y > < K e y > T a b l e s \ D a t e _ V a l u e s \ C o l u m n s \ Q u a r t e r < / K e y > < / a : K e y > < a : V a l u e   i : t y p e = " D i a g r a m D i s p l a y N o d e V i e w S t a t e " > < H e i g h t > 1 5 0 < / H e i g h t > < I s E x p a n d e d > t r u e < / I s E x p a n d e d > < W i d t h > 2 0 0 < / W i d t h > < / a : V a l u e > < / a : K e y V a l u e O f D i a g r a m O b j e c t K e y a n y T y p e z b w N T n L X > < a : K e y V a l u e O f D i a g r a m O b j e c t K e y a n y T y p e z b w N T n L X > < a : K e y > < K e y > T a b l e s \ D a t e _ V a l u e s \ C o l u m n s \ M o n t h < / K e y > < / a : K e y > < a : V a l u e   i : t y p e = " D i a g r a m D i s p l a y N o d e V i e w S t a t e " > < H e i g h t > 1 5 0 < / H e i g h t > < I s E x p a n d e d > t r u e < / I s E x p a n d e d > < W i d t h > 2 0 0 < / W i d t h > < / a : V a l u e > < / a : K e y V a l u e O f D i a g r a m O b j e c t K e y a n y T y p e z b w N T n L X > < a : K e y V a l u e O f D i a g r a m O b j e c t K e y a n y T y p e z b w N T n L X > < a : K e y > < K e y > T a b l e s \ D a t e _ V a l u e s \ C o l u m n s \ Y e a r < / K e y > < / a : K e y > < a : V a l u e   i : t y p e = " D i a g r a m D i s p l a y N o d e V i e w S t a t e " > < H e i g h t > 1 5 0 < / H e i g h t > < I s E x p a n d e d > t r u e < / I s E x p a n d e d > < W i d t h > 2 0 0 < / W i d t h > < / a : V a l u e > < / a : K e y V a l u e O f D i a g r a m O b j e c t K e y a n y T y p e z b w N T n L X > < a : K e y V a l u e O f D i a g r a m O b j e c t K e y a n y T y p e z b w N T n L X > < a : K e y > < K e y > T a b l e s \ D a t e _ V a l u e s \ C o l u m n s \ D a t e   ( Y e a r ) < / K e y > < / a : K e y > < a : V a l u e   i : t y p e = " D i a g r a m D i s p l a y N o d e V i e w S t a t e " > < H e i g h t > 1 5 0 < / H e i g h t > < I s E x p a n d e d > t r u e < / I s E x p a n d e d > < W i d t h > 2 0 0 < / W i d t h > < / a : V a l u e > < / a : K e y V a l u e O f D i a g r a m O b j e c t K e y a n y T y p e z b w N T n L X > < a : K e y V a l u e O f D i a g r a m O b j e c t K e y a n y T y p e z b w N T n L X > < a : K e y > < K e y > T a b l e s \ D a t e _ V a l u e s \ C o l u m n s \ D a t e   ( Q u a r t e r ) < / K e y > < / a : K e y > < a : V a l u e   i : t y p e = " D i a g r a m D i s p l a y N o d e V i e w S t a t e " > < H e i g h t > 1 5 0 < / H e i g h t > < I s E x p a n d e d > t r u e < / I s E x p a n d e d > < W i d t h > 2 0 0 < / W i d t h > < / a : V a l u e > < / a : K e y V a l u e O f D i a g r a m O b j e c t K e y a n y T y p e z b w N T n L X > < a : K e y V a l u e O f D i a g r a m O b j e c t K e y a n y T y p e z b w N T n L X > < a : K e y > < K e y > T a b l e s \ D a t e _ V a l u e s \ C o l u m n s \ D a t e   ( M o n t h ) < / K e y > < / a : K e y > < a : V a l u e   i : t y p e = " D i a g r a m D i s p l a y N o d e V i e w S t a t e " > < H e i g h t > 1 5 0 < / H e i g h t > < I s E x p a n d e d > t r u e < / I s E x p a n d e d > < W i d t h > 2 0 0 < / W i d t h > < / a : V a l u e > < / a : K e y V a l u e O f D i a g r a m O b j e c t K e y a n y T y p e z b w N T n L X > < a : K e y V a l u e O f D i a g r a m O b j e c t K e y a n y T y p e z b w N T n L X > < a : K e y > < K e y > R e l a t i o n s h i p s \ & l t ; T a b l e s \ O r d e r s _ R a w D a t a \ C o l u m n s \ C u s t o m e r   I D & g t ; - & l t ; T a b l e s \ C u s t o m e r _ R a w D a t a \ C o l u m n s \ C u s t o m e r   I D & g t ; 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 R e l a t i o n s h i p s \ & l t ; T a b l e s \ O r d e r s _ R a w D a t a \ C o l u m n s \ C u s t o m e r   I D & g t ; - & l t ; T a b l e s \ C u s t o m e r _ R a w D a t a \ C o l u m n s \ C u s t o m e r   I D & g t ; \ F K 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 R e l a t i o n s h i p s \ & l t ; T a b l e s \ O r d e r s _ R a w D a t a \ C o l u m n s \ C u s t o m e r   I D & g t ; - & l t ; T a b l e s \ C u s t o m e r _ R a w D a t a \ C o l u m n s \ C u s t o m e r   I D & g t ; \ P K 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 R e l a t i o n s h i p s \ & l t ; T a b l e s \ O r d e r s _ R a w D a t a \ C o l u m n s \ C u s t o m e r   I D & g t ; - & l t ; T a b l e s \ C u s t o m e r _ R a w D a t a \ C o l u m n s \ C u s t o m e r   I D & g t ; \ C r o s s F i l t e r 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 R e l a t i o n s h i p s \ & l t ; T a b l e s \ O r d e r s _ R a w D a t a \ C o l u m n s \ P r o d u c t   I D & g t ; - & l t ; T a b l e s \ P r o d u c t _ R a w D a t a \ C o l u m n s \ P r o d u c t   I D & g t ; < / K e y > < / a : K e y > < a : V a l u e   i : t y p e = " D i a g r a m D i s p l a y L i n k V i e w S t a t e " > < A u t o m a t i o n P r o p e r t y H e l p e r T e x t > E n d   p o i n t   1 :   ( 5 4 5 . 9 0 3 8 1 0 5 6 7 6 6 6 , 2 5 0 . 1 4 5 7 0 2 ) .   E n d   p o i n t   2 :   ( 6 4 3 . 8 0 7 6 2 1 1 3 5 3 3 2 , 7 5 )   < / A u t o m a t i o n P r o p e r t y H e l p e r T e x t > < L a y e d O u t > t r u e < / L a y e d O u t > < P o i n t s   x m l n s : b = " h t t p : / / s c h e m a s . d a t a c o n t r a c t . o r g / 2 0 0 4 / 0 7 / S y s t e m . W i n d o w s " > < b : P o i n t > < b : _ x > 5 4 5 . 9 0 3 8 1 0 5 6 7 6 6 5 8 < / b : _ x > < b : _ y > 2 5 0 . 1 4 5 7 0 2 < / b : _ y > < / b : P o i n t > < b : P o i n t > < b : _ x > 5 9 2 . 8 5 5 7 1 6 < / b : _ x > < b : _ y > 2 5 0 . 1 4 5 7 0 2 < / b : _ y > < / b : P o i n t > < b : P o i n t > < b : _ x > 5 9 4 . 8 5 5 7 1 6 < / b : _ x > < b : _ y > 2 4 8 . 1 4 5 7 0 2 < / b : _ y > < / b : P o i n t > < b : P o i n t > < b : _ x > 5 9 4 . 8 5 5 7 1 6 < / b : _ x > < b : _ y > 7 7 < / b : _ y > < / b : P o i n t > < b : P o i n t > < b : _ x > 5 9 6 . 8 5 5 7 1 6 < / b : _ x > < b : _ y > 7 5 < / b : _ y > < / b : P o i n t > < b : P o i n t > < b : _ x > 6 4 3 . 8 0 7 6 2 1 1 3 5 3 3 1 6 < / b : _ x > < b : _ y > 7 5 < / b : _ y > < / b : P o i n t > < / P o i n t s > < / a : V a l u e > < / a : K e y V a l u e O f D i a g r a m O b j e c t K e y a n y T y p e z b w N T n L X > < a : K e y V a l u e O f D i a g r a m O b j e c t K e y a n y T y p e z b w N T n L X > < a : K e y > < K e y > R e l a t i o n s h i p s \ & l t ; T a b l e s \ O r d e r s _ R a w D a t a \ C o l u m n s \ P r o d u c t   I D & g t ; - & l t ; T a b l e s \ P r o d u c t _ R a w D a t a \ C o l u m n s \ P r o d u c t   I D & g t ; \ F K < / K e y > < / a : K e y > < a : V a l u e   i : t y p e = " D i a g r a m D i s p l a y L i n k E n d p o i n t V i e w S t a t e " > < H e i g h t > 1 6 < / H e i g h t > < L a b e l L o c a t i o n   x m l n s : b = " h t t p : / / s c h e m a s . d a t a c o n t r a c t . o r g / 2 0 0 4 / 0 7 / S y s t e m . W i n d o w s " > < b : _ x > 5 2 9 . 9 0 3 8 1 0 5 6 7 6 6 5 8 < / b : _ x > < b : _ y > 2 4 2 . 1 4 5 7 0 2 < / b : _ y > < / L a b e l L o c a t i o n > < L o c a t i o n   x m l n s : b = " h t t p : / / s c h e m a s . d a t a c o n t r a c t . o r g / 2 0 0 4 / 0 7 / S y s t e m . W i n d o w s " > < b : _ x > 5 2 9 . 9 0 3 8 1 0 5 6 7 6 6 5 8 < / b : _ x > < b : _ y > 2 5 0 . 1 4 5 7 0 2 < / b : _ y > < / L o c a t i o n > < S h a p e R o t a t e A n g l e > 3 6 0 < / S h a p e R o t a t e A n g l e > < W i d t h > 1 6 < / W i d t h > < / a : V a l u e > < / a : K e y V a l u e O f D i a g r a m O b j e c t K e y a n y T y p e z b w N T n L X > < a : K e y V a l u e O f D i a g r a m O b j e c t K e y a n y T y p e z b w N T n L X > < a : K e y > < K e y > R e l a t i o n s h i p s \ & l t ; T a b l e s \ O r d e r s _ R a w D a t a \ C o l u m n s \ P r o d u c t   I D & g t ; - & l t ; T a b l e s \ P r o d u c t _ R a w D a t a \ C o l u m n s \ P r o d u c t 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 R e l a t i o n s h i p s \ & l t ; T a b l e s \ O r d e r s _ R a w D a t a \ C o l u m n s \ P r o d u c t   I D & g t ; - & l t ; T a b l e s \ P r o d u c t _ R a w D a t a \ C o l u m n s \ P r o d u c t   I D & g t ; \ C r o s s F i l t e r < / K e y > < / a : K e y > < a : V a l u e   i : t y p e = " D i a g r a m D i s p l a y L i n k C r o s s F i l t e r V i e w S t a t e " > < P o i n t s   x m l n s : b = " h t t p : / / s c h e m a s . d a t a c o n t r a c t . o r g / 2 0 0 4 / 0 7 / S y s t e m . W i n d o w s " > < b : P o i n t > < b : _ x > 5 4 5 . 9 0 3 8 1 0 5 6 7 6 6 5 8 < / b : _ x > < b : _ y > 2 5 0 . 1 4 5 7 0 2 < / b : _ y > < / b : P o i n t > < b : P o i n t > < b : _ x > 5 9 2 . 8 5 5 7 1 6 < / b : _ x > < b : _ y > 2 5 0 . 1 4 5 7 0 2 < / b : _ y > < / b : P o i n t > < b : P o i n t > < b : _ x > 5 9 4 . 8 5 5 7 1 6 < / b : _ x > < b : _ y > 2 4 8 . 1 4 5 7 0 2 < / b : _ y > < / b : P o i n t > < b : P o i n t > < b : _ x > 5 9 4 . 8 5 5 7 1 6 < / b : _ x > < b : _ y > 7 7 < / b : _ y > < / b : P o i n t > < b : P o i n t > < b : _ x > 5 9 6 . 8 5 5 7 1 6 < / b : _ x > < b : _ y > 7 5 < / b : _ y > < / b : P o i n t > < b : P o i n t > < b : _ x > 6 4 3 . 8 0 7 6 2 1 1 3 5 3 3 1 6 < / b : _ x > < b : _ y > 7 5 < / b : _ y > < / b : P o i n t > < / P o i n t s > < / a : V a l u e > < / a : K e y V a l u e O f D i a g r a m O b j e c t K e y a n y T y p e z b w N T n L X > < a : K e y V a l u e O f D i a g r a m O b j e c t K e y a n y T y p e z b w N T n L X > < a : K e y > < K e y > R e l a t i o n s h i p s \ & l t ; T a b l e s \ O r d e r s _ R a w D a t a \ C o l u m n s \ O r d e r   D a t e & g t ; - & l t ; T a b l e s \ D a t e _ V a l u e s \ C o l u m n s \ D a t e & g t ; < / K e y > < / a : K e y > < a : V a l u e   i : t y p e = " D i a g r a m D i s p l a y L i n k V i e w S t a t e " > < A u t o m a t i o n P r o p e r t y H e l p e r T e x t > E n d   p o i n t   1 :   ( 5 4 5 . 9 0 3 8 1 0 5 6 7 6 6 6 , 2 7 0 . 1 4 5 7 0 2 ) .   E n d   p o i n t   2 :   ( 8 8 3 . 8 0 7 6 2 1 1 3 5 3 3 2 , 1 7 7 )   < / A u t o m a t i o n P r o p e r t y H e l p e r T e x t > < I s F o c u s e d > t r u e < / I s F o c u s e d > < L a y e d O u t > t r u e < / L a y e d O u t > < P o i n t s   x m l n s : b = " h t t p : / / s c h e m a s . d a t a c o n t r a c t . o r g / 2 0 0 4 / 0 7 / S y s t e m . W i n d o w s " > < b : P o i n t > < b : _ x > 5 4 5 . 9 0 3 8 1 0 5 6 7 6 6 5 8 < / b : _ x > < b : _ y > 2 7 0 . 1 4 5 7 0 2 < / b : _ y > < / b : P o i n t > < b : P o i n t > < b : _ x > 7 1 2 . 8 5 5 7 1 6 < / b : _ x > < b : _ y > 2 7 0 . 1 4 5 7 0 2 < / b : _ y > < / b : P o i n t > < b : P o i n t > < b : _ x > 7 1 4 . 8 5 5 7 1 6 < / b : _ x > < b : _ y > 2 6 8 . 1 4 5 7 0 2 < / b : _ y > < / b : P o i n t > < b : P o i n t > < b : _ x > 7 1 4 . 8 5 5 7 1 6 < / b : _ x > < b : _ y > 1 7 9 < / b : _ y > < / b : P o i n t > < b : P o i n t > < b : _ x > 7 1 6 . 8 5 5 7 1 6 < / b : _ x > < b : _ y > 1 7 7 < / b : _ y > < / b : P o i n t > < b : P o i n t > < b : _ x > 8 8 3 . 8 0 7 6 2 1 1 3 5 3 3 1 6 < / b : _ x > < b : _ y > 1 7 7 < / b : _ y > < / b : P o i n t > < / P o i n t s > < / a : V a l u e > < / a : K e y V a l u e O f D i a g r a m O b j e c t K e y a n y T y p e z b w N T n L X > < a : K e y V a l u e O f D i a g r a m O b j e c t K e y a n y T y p e z b w N T n L X > < a : K e y > < K e y > R e l a t i o n s h i p s \ & l t ; T a b l e s \ O r d e r s _ R a w D a t a \ C o l u m n s \ O r d e r   D a t e & g t ; - & l t ; T a b l e s \ D a t e _ V a l u e s \ C o l u m n s \ D a t e & g t ; \ F K < / K e y > < / a : K e y > < a : V a l u e   i : t y p e = " D i a g r a m D i s p l a y L i n k E n d p o i n t V i e w S t a t e " > < H e i g h t > 1 6 < / H e i g h t > < L a b e l L o c a t i o n   x m l n s : b = " h t t p : / / s c h e m a s . d a t a c o n t r a c t . o r g / 2 0 0 4 / 0 7 / S y s t e m . W i n d o w s " > < b : _ x > 5 2 9 . 9 0 3 8 1 0 5 6 7 6 6 5 8 < / b : _ x > < b : _ y > 2 6 2 . 1 4 5 7 0 2 < / b : _ y > < / L a b e l L o c a t i o n > < L o c a t i o n   x m l n s : b = " h t t p : / / s c h e m a s . d a t a c o n t r a c t . o r g / 2 0 0 4 / 0 7 / S y s t e m . W i n d o w s " > < b : _ x > 5 2 9 . 9 0 3 8 1 0 5 6 7 6 6 5 8 < / b : _ x > < b : _ y > 2 7 0 . 1 4 5 7 0 2 < / b : _ y > < / L o c a t i o n > < S h a p e R o t a t e A n g l e > 3 6 0 < / S h a p e R o t a t e A n g l e > < W i d t h > 1 6 < / W i d t h > < / a : V a l u e > < / a : K e y V a l u e O f D i a g r a m O b j e c t K e y a n y T y p e z b w N T n L X > < a : K e y V a l u e O f D i a g r a m O b j e c t K e y a n y T y p e z b w N T n L X > < a : K e y > < K e y > R e l a t i o n s h i p s \ & l t ; T a b l e s \ O r d e r s _ R a w D a t a \ C o l u m n s \ O r d e r   D a t e & g t ; - & l t ; T a b l e s \ D a t e _ V a l u e s \ C o l u m n s \ D a t e & g t ; \ P K < / K e y > < / a : K e y > < a : V a l u e   i : t y p e = " D i a g r a m D i s p l a y L i n k E n d p o i n t V i e w S t a t e " > < H e i g h t > 1 6 < / H e i g h t > < L a b e l L o c a t i o n   x m l n s : b = " h t t p : / / s c h e m a s . d a t a c o n t r a c t . o r g / 2 0 0 4 / 0 7 / S y s t e m . W i n d o w s " > < b : _ x > 8 8 3 . 8 0 7 6 2 1 1 3 5 3 3 1 6 < / b : _ x > < b : _ y > 1 6 9 < / b : _ y > < / L a b e l L o c a t i o n > < L o c a t i o n   x m l n s : b = " h t t p : / / s c h e m a s . d a t a c o n t r a c t . o r g / 2 0 0 4 / 0 7 / S y s t e m . W i n d o w s " > < b : _ x > 8 9 9 . 8 0 7 6 2 1 1 3 5 3 3 1 6 < / b : _ x > < b : _ y > 1 7 7 < / b : _ y > < / L o c a t i o n > < S h a p e R o t a t e A n g l e > 1 8 0 < / S h a p e R o t a t e A n g l e > < W i d t h > 1 6 < / W i d t h > < / a : V a l u e > < / a : K e y V a l u e O f D i a g r a m O b j e c t K e y a n y T y p e z b w N T n L X > < a : K e y V a l u e O f D i a g r a m O b j e c t K e y a n y T y p e z b w N T n L X > < a : K e y > < K e y > R e l a t i o n s h i p s \ & l t ; T a b l e s \ O r d e r s _ R a w D a t a \ C o l u m n s \ O r d e r   D a t e & g t ; - & l t ; T a b l e s \ D a t e _ V a l u e s \ C o l u m n s \ D a t e & g t ; \ C r o s s F i l t e r < / K e y > < / a : K e y > < a : V a l u e   i : t y p e = " D i a g r a m D i s p l a y L i n k C r o s s F i l t e r V i e w S t a t e " > < P o i n t s   x m l n s : b = " h t t p : / / s c h e m a s . d a t a c o n t r a c t . o r g / 2 0 0 4 / 0 7 / S y s t e m . W i n d o w s " > < b : P o i n t > < b : _ x > 5 4 5 . 9 0 3 8 1 0 5 6 7 6 6 5 8 < / b : _ x > < b : _ y > 2 7 0 . 1 4 5 7 0 2 < / b : _ y > < / b : P o i n t > < b : P o i n t > < b : _ x > 7 1 2 . 8 5 5 7 1 6 < / b : _ x > < b : _ y > 2 7 0 . 1 4 5 7 0 2 < / b : _ y > < / b : P o i n t > < b : P o i n t > < b : _ x > 7 1 4 . 8 5 5 7 1 6 < / b : _ x > < b : _ y > 2 6 8 . 1 4 5 7 0 2 < / b : _ y > < / b : P o i n t > < b : P o i n t > < b : _ x > 7 1 4 . 8 5 5 7 1 6 < / b : _ x > < b : _ y > 1 7 9 < / b : _ y > < / b : P o i n t > < b : P o i n t > < b : _ x > 7 1 6 . 8 5 5 7 1 6 < / b : _ x > < b : _ y > 1 7 7 < / b : _ y > < / b : P o i n t > < b : P o i n t > < b : _ x > 8 8 3 . 8 0 7 6 2 1 1 3 5 3 3 1 6 < / b : _ x > < b : _ y > 1 7 7 < / b : _ y > < / b : P o i n t > < / P o i n t s > < / a : V a l u e > < / a : K e y V a l u e O f D i a g r a m O b j e c t K e y a n y T y p e z b w N T n L X > < / V i e w S t a t e s > < / D i a g r a m M a n a g e r . S e r i a l i z a b l e D i a g r a m > < D i a g r a m M a n a g e r . S e r i a l i z a b l e D i a g r a m > < A d a p t e r   i : t y p e = " M e a s u r e D i a g r a m S a n d b o x A d a p t e r " > < T a b l e N a m e > O r d e r s _ R a w D a t a 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  D a t e   ( Y e a r ) < / K e y > < / D i a g r a m O b j e c t K e y > < D i a g r a m O b j e c t K e y > < K e y > M e a s u r e s \ C o u n t   o f   O r d e r   D a t e   ( Y e a r ) \ T a g I n f o \ F o r m u l a < / K e y > < / D i a g r a m O b j e c t K e y > < D i a g r a m O b j e c t K e y > < K e y > M e a s u r e s \ C o u n t   o f   O r d e r   D a t e   ( Y e a r ) \ T a g I n f o \ V a l u e < / K e y > < / D i a g r a m O b j e c t K e y > < D i a g r a m O b j e c t K e y > < K e y > M e a s u r e s \ C o u n t   o f   O r d e r   I D < / K e y > < / D i a g r a m O b j e c t K e y > < D i a g r a m O b j e c t K e y > < K e y > M e a s u r e s \ C o u n t   o f   O r d e r   I D \ T a g I n f o \ F o r m u l a < / K e y > < / D i a g r a m O b j e c t K e y > < D i a g r a m O b j e c t K e y > < K e y > M e a s u r e s \ C o u n t   o f   O r d e r   I D \ T a g I n f o \ V a l u e < / K e y > < / D i a g r a m O b j e c t K e y > < D i a g r a m O b j e c t K e y > < K e y > M e a s u r e s \ C o u n t   o f   O r d e r   D a t e < / K e y > < / D i a g r a m O b j e c t K e y > < D i a g r a m O b j e c t K e y > < K e y > M e a s u r e s \ C o u n t   o f   O r d e r   D a t e \ T a g I n f o \ F o r m u l a < / K e y > < / D i a g r a m O b j e c t K e y > < D i a g r a m O b j e c t K e y > < K e y > M e a s u r e s \ C o u n t   o f   O r d e r   D a t e \ T a g I n f o \ V a l u e < / K e y > < / D i a g r a m O b j e c t K e y > < D i a g r a m O b j e c t K e y > < K e y > M e a s u r e s \ T o t a l _ R e v e n u e < / K e y > < / D i a g r a m O b j e c t K e y > < D i a g r a m O b j e c t K e y > < K e y > M e a s u r e s \ T o t a l _ R e v e n u e \ T a g I n f o \ F o r m u l a < / K e y > < / D i a g r a m O b j e c t K e y > < D i a g r a m O b j e c t K e y > < K e y > M e a s u r e s \ T o t a l _ R e v e n u e \ T a g I n f o \ V a l u e < / K e y > < / D i a g r a m O b j e c t K e y > < D i a g r a m O b j e c t K e y > < K e y > M e a s u r e s \ T o t a l _ O r d e r s < / K e y > < / D i a g r a m O b j e c t K e y > < D i a g r a m O b j e c t K e y > < K e y > M e a s u r e s \ T o t a l _ O r d e r s \ T a g I n f o \ F o r m u l a < / K e y > < / D i a g r a m O b j e c t K e y > < D i a g r a m O b j e c t K e y > < K e y > M e a s u r e s \ T o t a l _ O r d e r s \ T a g I n f o \ V a l u e < / K e y > < / D i a g r a m O b j e c t K e y > < D i a g r a m O b j e c t K e y > < K e y > M e a s u r e s \ A v e r a g e   O r d e r   v a l u e < / K e y > < / D i a g r a m O b j e c t K e y > < D i a g r a m O b j e c t K e y > < K e y > M e a s u r e s \ A v e r a g e   O r d e r   v a l u e \ T a g I n f o \ F o r m u l a < / K e y > < / D i a g r a m O b j e c t K e y > < D i a g r a m O b j e c t K e y > < K e y > M e a s u r e s \ A v e r a g e   O r d e r   v a l u e \ T a g I n f o \ V a l u e < / K e y > < / D i a g r a m O b j e c t K e y > < D i a g r a m O b j e c t K e y > < K e y > M e a s u r e s \ U n i q u e _ c u s t o m e r _ N u m b e r < / K e y > < / D i a g r a m O b j e c t K e y > < D i a g r a m O b j e c t K e y > < K e y > M e a s u r e s \ U n i q u e _ c u s t o m e r _ N u m b e r \ T a g I n f o \ F o r m u l a < / K e y > < / D i a g r a m O b j e c t K e y > < D i a g r a m O b j e c t K e y > < K e y > M e a s u r e s \ U n i q u e _ c u s t o m e r _ N u m b e r \ T a g I n f o \ V a l u e < / K e y > < / D i a g r a m O b j e c t K e y > < D i a g r a m O b j e c t K e y > < K e y > M e a s u r e s \ A R P U < / K e y > < / D i a g r a m O b j e c t K e y > < D i a g r a m O b j e c t K e y > < K e y > M e a s u r e s \ A R P U \ T a g I n f o \ F o r m u l a < / K e y > < / D i a g r a m O b j e c t K e y > < D i a g r a m O b j e c t K e y > < K e y > M e a s u r e s \ A R P U \ T a g I n f o \ V a l u e < / K e y > < / D i a g r a m O b j e c t K e y > < D i a g r a m O b j e c t K e y > < K e y > M e a s u r e s \ S a l e s _ Y e a r _ t o _ D a t e < / K e y > < / D i a g r a m O b j e c t K e y > < D i a g r a m O b j e c t K e y > < K e y > M e a s u r e s \ S a l e s _ Y e a r _ t o _ D a t e \ T a g I n f o \ F o r m u l a < / K e y > < / D i a g r a m O b j e c t K e y > < D i a g r a m O b j e c t K e y > < K e y > M e a s u r e s \ S a l e s _ Y e a r _ t o _ D a t e \ T a g I n f o \ V a l u e < / K e y > < / D i a g r a m O b j e c t K e y > < D i a g r a m O b j e c t K e y > < K e y > M e a s u r e s \ L a s t _ Y e a r < / K e y > < / D i a g r a m O b j e c t K e y > < D i a g r a m O b j e c t K e y > < K e y > M e a s u r e s \ L a s t _ Y e a r \ T a g I n f o \ F o r m u l a < / K e y > < / D i a g r a m O b j e c t K e y > < D i a g r a m O b j e c t K e y > < K e y > M e a s u r e s \ L a s t _ Y e a r \ T a g I n f o \ V a l u e < / K e y > < / D i a g r a m O b j e c t K e y > < D i a g r a m O b j e c t K e y > < K e y > C o l u m n s \ O r d e r   I D < / K e y > < / D i a g r a m O b j e c t K e y > < D i a g r a m O b j e c t K e y > < K e y > C o l u m n s \ P r o d u c t   I D < / K e y > < / D i a g r a m O b j e c t K e y > < D i a g r a m O b j e c t K e y > < K e y > C o l u m n s \ C u s t o m e r   I D < / K e y > < / D i a g r a m O b j e c t K e y > < D i a g r a m O b j e c t K e y > < K e y > C o l u m n s \ O r d e r   D a t e < / K e y > < / D i a g r a m O b j e c t K e y > < D i a g r a m O b j e c t K e y > < K e y > C o l u m n s \ A r e a < / K e y > < / D i a g r a m O b j e c t K e y > < D i a g r a m O b j e c t K e y > < K e y > C o l u m n s \ S t a t e < / K e y > < / D i a g r a m O b j e c t K e y > < D i a g r a m O b j e c t K e y > < K e y > C o l u m n s \ P i n   c o d e < / K e y > < / D i a g r a m O b j e c t K e y > < D i a g r a m O b j e c t K e y > < K e y > C o l u m n s \ O r d e r _ A m o u n t < / K e y > < / D i a g r a m O b j e c t K e y > < D i a g r a m O b j e c t K e y > < K e y > C o l u m n s \ S h i p   M e t h o d < / K e y > < / D i a g r a m O b j e c t K e y > < D i a g r a m O b j e c t K e y > < K e y > C o l u m n s \ S a l e s m a n _ I d < / 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 L i n k s \ & l t ; C o l u m n s \ C o u n t   o f   O r d e r   D a t e   ( Y e a r ) & g t ; - & l t ; M e a s u r e s \ O r d e r   D a t e   ( Y e a r ) & g t ; < / K e y > < / D i a g r a m O b j e c t K e y > < D i a g r a m O b j e c t K e y > < K e y > L i n k s \ & l t ; C o l u m n s \ C o u n t   o f   O r d e r   D a t e   ( Y e a r ) & g t ; - & l t ; M e a s u r e s \ O r d e r   D a t e   ( Y e a r ) & g t ; \ C O L U M N < / K e y > < / D i a g r a m O b j e c t K e y > < D i a g r a m O b j e c t K e y > < K e y > L i n k s \ & l t ; C o l u m n s \ C o u n t   o f   O r d e r   D a t e   ( Y e a r ) & g t ; - & l t ; M e a s u r e s \ O r d e r   D a t e   ( Y e a r ) & g t ; \ M E A S U R E 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 L i n k s \ & l t ; C o l u m n s \ C o u n t   o f   O r d e r   D a t e & g t ; - & l t ; M e a s u r e s \ O r d e r   D a t e & g t ; < / K e y > < / D i a g r a m O b j e c t K e y > < D i a g r a m O b j e c t K e y > < K e y > L i n k s \ & l t ; C o l u m n s \ C o u n t   o f   O r d e r   D a t e & g t ; - & l t ; M e a s u r e s \ O r d e r   D a t e & g t ; \ C O L U M N < / K e y > < / D i a g r a m O b j e c t K e y > < D i a g r a m O b j e c t K e y > < K e y > L i n k s \ & l t ; C o l u m n s \ C o u n t   o f   O r d e r   D a t e & g t ; - & l t ; M e a s u r e s \ O r d e r 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  D a t e   ( Y e a r ) < / K e y > < / a : K e y > < a : V a l u e   i : t y p e = " M e a s u r e G r i d N o d e V i e w S t a t e " > < C o l u m n > 1 0 < / C o l u m n > < L a y e d O u t > t r u e < / L a y e d O u t > < W a s U I I n v i s i b l e > t r u e < / W a s U I I n v i s i b l e > < / a : V a l u e > < / a : K e y V a l u e O f D i a g r a m O b j e c t K e y a n y T y p e z b w N T n L X > < a : K e y V a l u e O f D i a g r a m O b j e c t K e y a n y T y p e z b w N T n L X > < a : K e y > < K e y > M e a s u r e s \ C o u n t   o f   O r d e r   D a t e   ( Y e a r ) \ T a g I n f o \ F o r m u l a < / K e y > < / a : K e y > < a : V a l u e   i : t y p e = " M e a s u r e G r i d V i e w S t a t e I D i a g r a m T a g A d d i t i o n a l I n f o " / > < / a : K e y V a l u e O f D i a g r a m O b j e c t K e y a n y T y p e z b w N T n L X > < a : K e y V a l u e O f D i a g r a m O b j e c t K e y a n y T y p e z b w N T n L X > < a : K e y > < K e y > M e a s u r e s \ C o u n t   o f   O r d e r   D a t e   ( Y e a r ) \ T a g I n f o \ V a l u e 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 M e a s u r e s \ C o u n t   o f   O r d e r   D a t e < / K e y > < / a : K e y > < a : V a l u e   i : t y p e = " M e a s u r e G r i d N o d e V i e w S t a t e " > < C o l u m n > 3 < / C o l u m n > < L a y e d O u t > t r u e < / L a y e d O u t > < W a s U I I n v i s i b l e > t r u e < / W a s U I I n v i s i b l e > < / a : V a l u e > < / a : K e y V a l u e O f D i a g r a m O b j e c t K e y a n y T y p e z b w N T n L X > < a : K e y V a l u e O f D i a g r a m O b j e c t K e y a n y T y p e z b w N T n L X > < a : K e y > < K e y > M e a s u r e s \ C o u n t   o f   O r d e r   D a t e \ T a g I n f o \ F o r m u l a < / K e y > < / a : K e y > < a : V a l u e   i : t y p e = " M e a s u r e G r i d V i e w S t a t e I D i a g r a m T a g A d d i t i o n a l I n f o " / > < / a : K e y V a l u e O f D i a g r a m O b j e c t K e y a n y T y p e z b w N T n L X > < a : K e y V a l u e O f D i a g r a m O b j e c t K e y a n y T y p e z b w N T n L X > < a : K e y > < K e y > M e a s u r e s \ C o u n t   o f   O r d e r   D a t e \ T a g I n f o \ V a l u e < / K e y > < / a : K e y > < a : V a l u e   i : t y p e = " M e a s u r e G r i d V i e w S t a t e I D i a g r a m T a g A d d i t i o n a l I n f o " / > < / a : K e y V a l u e O f D i a g r a m O b j e c t K e y a n y T y p e z b w N T n L X > < a : K e y V a l u e O f D i a g r a m O b j e c t K e y a n y T y p e z b w N T n L X > < a : K e y > < K e y > M e a s u r e s \ T o t a l _ R e v e n u e < / K e y > < / a : K e y > < a : V a l u e   i : t y p e = " M e a s u r e G r i d N o d e V i e w S t a t e " > < L a y e d O u t > t r u e < / L a y e d O u t > < R o w > 1 < / 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 M e a s u r e s \ T o t a l _ O r d e r s < / K e y > < / a : K e y > < a : V a l u e   i : t y p e = " M e a s u r e G r i d N o d e V i e w S t a t e " > < L a y e d O u t > t r u e < / L a y e d O u t > < R o w > 2 < / R o w > < / a : V a l u e > < / a : K e y V a l u e O f D i a g r a m O b j e c t K e y a n y T y p e z b w N T n L X > < a : K e y V a l u e O f D i a g r a m O b j e c t K e y a n y T y p e z b w N T n L X > < a : K e y > < K e y > M e a s u r e s \ T o t a l _ O r d e r s \ T a g I n f o \ F o r m u l a < / K e y > < / a : K e y > < a : V a l u e   i : t y p e = " M e a s u r e G r i d V i e w S t a t e I D i a g r a m T a g A d d i t i o n a l I n f o " / > < / a : K e y V a l u e O f D i a g r a m O b j e c t K e y a n y T y p e z b w N T n L X > < a : K e y V a l u e O f D i a g r a m O b j e c t K e y a n y T y p e z b w N T n L X > < a : K e y > < K e y > M e a s u r e s \ T o t a l _ O r d e r s \ T a g I n f o \ V a l u e < / K e y > < / a : K e y > < a : V a l u e   i : t y p e = " M e a s u r e G r i d V i e w S t a t e I D i a g r a m T a g A d d i t i o n a l I n f o " / > < / a : K e y V a l u e O f D i a g r a m O b j e c t K e y a n y T y p e z b w N T n L X > < a : K e y V a l u e O f D i a g r a m O b j e c t K e y a n y T y p e z b w N T n L X > < a : K e y > < K e y > M e a s u r e s \ A v e r a g e   O r d e r   v a l u e < / K e y > < / a : K e y > < a : V a l u e   i : t y p e = " M e a s u r e G r i d N o d e V i e w S t a t e " > < L a y e d O u t > t r u e < / L a y e d O u t > < R o w > 3 < / 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 M e a s u r e s \ U n i q u e _ c u s t o m e r _ N u m b e r < / K e y > < / a : K e y > < a : V a l u e   i : t y p e = " M e a s u r e G r i d N o d e V i e w S t a t e " > < L a y e d O u t > t r u e < / L a y e d O u t > < R o w > 4 < / R o w > < / a : V a l u e > < / a : K e y V a l u e O f D i a g r a m O b j e c t K e y a n y T y p e z b w N T n L X > < a : K e y V a l u e O f D i a g r a m O b j e c t K e y a n y T y p e z b w N T n L X > < a : K e y > < K e y > M e a s u r e s \ U n i q u e _ c u s t o m e r _ N u m b e r \ T a g I n f o \ F o r m u l a < / K e y > < / a : K e y > < a : V a l u e   i : t y p e = " M e a s u r e G r i d V i e w S t a t e I D i a g r a m T a g A d d i t i o n a l I n f o " / > < / a : K e y V a l u e O f D i a g r a m O b j e c t K e y a n y T y p e z b w N T n L X > < a : K e y V a l u e O f D i a g r a m O b j e c t K e y a n y T y p e z b w N T n L X > < a : K e y > < K e y > M e a s u r e s \ U n i q u e _ c u s t o m e r _ N u m b e r \ T a g I n f o \ V a l u e < / K e y > < / a : K e y > < a : V a l u e   i : t y p e = " M e a s u r e G r i d V i e w S t a t e I D i a g r a m T a g A d d i t i o n a l I n f o " / > < / a : K e y V a l u e O f D i a g r a m O b j e c t K e y a n y T y p e z b w N T n L X > < a : K e y V a l u e O f D i a g r a m O b j e c t K e y a n y T y p e z b w N T n L X > < a : K e y > < K e y > M e a s u r e s \ A R P U < / K e y > < / a : K e y > < a : V a l u e   i : t y p e = " M e a s u r e G r i d N o d e V i e w S t a t e " > < L a y e d O u t > t r u e < / L a y e d O u t > < R o w > 5 < / R o w > < / a : V a l u e > < / a : K e y V a l u e O f D i a g r a m O b j e c t K e y a n y T y p e z b w N T n L X > < a : K e y V a l u e O f D i a g r a m O b j e c t K e y a n y T y p e z b w N T n L X > < a : K e y > < K e y > M e a s u r e s \ A R P U \ T a g I n f o \ F o r m u l a < / K e y > < / a : K e y > < a : V a l u e   i : t y p e = " M e a s u r e G r i d V i e w S t a t e I D i a g r a m T a g A d d i t i o n a l I n f o " / > < / a : K e y V a l u e O f D i a g r a m O b j e c t K e y a n y T y p e z b w N T n L X > < a : K e y V a l u e O f D i a g r a m O b j e c t K e y a n y T y p e z b w N T n L X > < a : K e y > < K e y > M e a s u r e s \ A R P U \ T a g I n f o \ V a l u e < / K e y > < / a : K e y > < a : V a l u e   i : t y p e = " M e a s u r e G r i d V i e w S t a t e I D i a g r a m T a g A d d i t i o n a l I n f o " / > < / a : K e y V a l u e O f D i a g r a m O b j e c t K e y a n y T y p e z b w N T n L X > < a : K e y V a l u e O f D i a g r a m O b j e c t K e y a n y T y p e z b w N T n L X > < a : K e y > < K e y > M e a s u r e s \ S a l e s _ Y e a r _ t o _ D a t e < / K e y > < / a : K e y > < a : V a l u e   i : t y p e = " M e a s u r e G r i d N o d e V i e w S t a t e " > < L a y e d O u t > t r u e < / L a y e d O u t > < R o w > 6 < / R o w > < / a : V a l u e > < / a : K e y V a l u e O f D i a g r a m O b j e c t K e y a n y T y p e z b w N T n L X > < a : K e y V a l u e O f D i a g r a m O b j e c t K e y a n y T y p e z b w N T n L X > < a : K e y > < K e y > M e a s u r e s \ S a l e s _ Y e a r _ t o _ D a t e \ T a g I n f o \ F o r m u l a < / K e y > < / a : K e y > < a : V a l u e   i : t y p e = " M e a s u r e G r i d V i e w S t a t e I D i a g r a m T a g A d d i t i o n a l I n f o " / > < / a : K e y V a l u e O f D i a g r a m O b j e c t K e y a n y T y p e z b w N T n L X > < a : K e y V a l u e O f D i a g r a m O b j e c t K e y a n y T y p e z b w N T n L X > < a : K e y > < K e y > M e a s u r e s \ S a l e s _ Y e a r _ t o _ D a t e \ T a g I n f o \ V a l u e < / K e y > < / a : K e y > < a : V a l u e   i : t y p e = " M e a s u r e G r i d V i e w S t a t e I D i a g r a m T a g A d d i t i o n a l I n f o " / > < / a : K e y V a l u e O f D i a g r a m O b j e c t K e y a n y T y p e z b w N T n L X > < a : K e y V a l u e O f D i a g r a m O b j e c t K e y a n y T y p e z b w N T n L X > < a : K e y > < K e y > M e a s u r e s \ L a s t _ Y e a r < / K e y > < / a : K e y > < a : V a l u e   i : t y p e = " M e a s u r e G r i d N o d e V i e w S t a t e " > < L a y e d O u t > t r u e < / L a y e d O u t > < R o w > 7 < / R o w > < / a : V a l u e > < / a : K e y V a l u e O f D i a g r a m O b j e c t K e y a n y T y p e z b w N T n L X > < a : K e y V a l u e O f D i a g r a m O b j e c t K e y a n y T y p e z b w N T n L X > < a : K e y > < K e y > M e a s u r e s \ L a s t _ Y e a r \ T a g I n f o \ F o r m u l a < / K e y > < / a : K e y > < a : V a l u e   i : t y p e = " M e a s u r e G r i d V i e w S t a t e I D i a g r a m T a g A d d i t i o n a l I n f o " / > < / a : K e y V a l u e O f D i a g r a m O b j e c t K e y a n y T y p e z b w N T n L X > < a : K e y V a l u e O f D i a g r a m O b j e c t K e y a n y T y p e z b w N T n L X > < a : K e y > < K e y > M e a s u r e s \ L a s t _ Y e a r \ T a g I n f o \ V a l u e 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 C o l u m n s \ A r e a < / 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 C o l u m n s \ P i n   c o d e < / K e y > < / a : K e y > < a : V a l u e   i : t y p e = " M e a s u r e G r i d N o d e V i e w S t a t e " > < C o l u m n > 6 < / C o l u m n > < L a y e d O u t > t r u e < / L a y e d O u t > < / a : V a l u e > < / a : K e y V a l u e O f D i a g r a m O b j e c t K e y a n y T y p e z b w N T n L X > < a : K e y V a l u e O f D i a g r a m O b j e c t K e y a n y T y p e z b w N T n L X > < a : K e y > < K e y > C o l u m n s \ O r d e r _ A m o u n t < / K e y > < / a : K e y > < a : V a l u e   i : t y p e = " M e a s u r e G r i d N o d e V i e w S t a t e " > < C o l u m n > 7 < / C o l u m n > < L a y e d O u t > t r u e < / L a y e d O u t > < / a : V a l u e > < / a : K e y V a l u e O f D i a g r a m O b j e c t K e y a n y T y p e z b w N T n L X > < a : K e y V a l u e O f D i a g r a m O b j e c t K e y a n y T y p e z b w N T n L X > < a : K e y > < K e y > C o l u m n s \ S h i p   M e t h o d < / K e y > < / a : K e y > < a : V a l u e   i : t y p e = " M e a s u r e G r i d N o d e V i e w S t a t e " > < C o l u m n > 8 < / C o l u m n > < L a y e d O u t > t r u e < / L a y e d O u t > < / a : V a l u e > < / a : K e y V a l u e O f D i a g r a m O b j e c t K e y a n y T y p e z b w N T n L X > < a : K e y V a l u e O f D i a g r a m O b j e c t K e y a n y T y p e z b w N T n L X > < a : K e y > < K e y > C o l u m n s \ S a l e s m a n _ I d < / K e y > < / a : K e y > < a : V a l u e   i : t y p e = " M e a s u r e G r i d N o d e V i e w S t a t e " > < C o l u m n > 9 < / C o l u m n > < L a y e d O u t > t r u e < / L a y e d O u t > < / a : V a l u e > < / a : K e y V a l u e O f D i a g r a m O b j e c t K e y a n y T y p e z b w N T n L X > < a : K e y V a l u e O f D i a g r a m O b j e c t K e y a n y T y p e z b w N T n L X > < a : K e y > < K e y > C o l u m n s \ O r d e r   D a t e   ( Y e a r ) < / K e y > < / a : K e y > < a : V a l u e   i : t y p e = " M e a s u r e G r i d N o d e V i e w S t a t e " > < C o l u m n > 1 0 < / C o l u m n > < L a y e d O u t > t r u e < / L a y e d O u t > < / a : V a l u e > < / a : K e y V a l u e O f D i a g r a m O b j e c t K e y a n y T y p e z b w N T n L X > < a : K e y V a l u e O f D i a g r a m O b j e c t K e y a n y T y p e z b w N T n L X > < a : K e y > < K e y > C o l u m n s \ O r d e r   D a t e   ( Q u a r t e r ) < / K e y > < / a : K e y > < a : V a l u e   i : t y p e = " M e a s u r e G r i d N o d e V i e w S t a t e " > < C o l u m n > 1 1 < / C o l u m n > < L a y e d O u t > t r u e < / L a y e d O u t > < / a : V a l u e > < / a : K e y V a l u e O f D i a g r a m O b j e c t K e y a n y T y p e z b w N T n L X > < a : K e y V a l u e O f D i a g r a m O b j e c t K e y a n y T y p e z b w N T n L X > < a : K e y > < K e y > C o l u m n s \ O r d e r   D a t e   ( M o n t h   I n d e x ) < / K e y > < / a : K e y > < a : V a l u e   i : t y p e = " M e a s u r e G r i d N o d e V i e w S t a t e " > < C o l u m n > 1 2 < / C o l u m n > < L a y e d O u t > t r u e < / L a y e d O u t > < / a : V a l u e > < / a : K e y V a l u e O f D i a g r a m O b j e c t K e y a n y T y p e z b w N T n L X > < a : K e y V a l u e O f D i a g r a m O b j e c t K e y a n y T y p e z b w N T n L X > < a : K e y > < K e y > C o l u m n s \ O r d e r   D a t e   ( M o n t h ) < / K e y > < / a : K e y > < a : V a l u e   i : t y p e = " M e a s u r e G r i d N o d e V i e w S t a t e " > < C o l u m n > 1 3 < / C o l u m n > < L a y e d O u t > t r u e < / L a y e d O u t > < / a : V a l u e > < / a : K e y V a l u e O f D i a g r a m O b j e c t K e y a n y T y p e z b w N T n L X > < a : K e y V a l u e O f D i a g r a m O b j e c t K e y a n y T y p e z b w N T n L X > < a : K e y > < K e y > L i n k s \ & l t ; C o l u m n s \ C o u n t   o f   O r d e r   D a t e   ( Y e a r ) & g t ; - & l t ; M e a s u r e s \ O r d e r   D a t e   ( Y e a r ) & g t ; < / K e y > < / a : K e y > < a : V a l u e   i : t y p e = " M e a s u r e G r i d V i e w S t a t e I D i a g r a m L i n k " / > < / a : K e y V a l u e O f D i a g r a m O b j e c t K e y a n y T y p e z b w N T n L X > < a : K e y V a l u e O f D i a g r a m O b j e c t K e y a n y T y p e z b w N T n L X > < a : K e y > < K e y > L i n k s \ & l t ; C o l u m n s \ C o u n t   o f   O r d e r   D a t e   ( Y e a r ) & g t ; - & l t ; M e a s u r e s \ O r d e r   D a t e   ( Y e a r ) & g t ; \ C O L U M N < / K e y > < / a : K e y > < a : V a l u e   i : t y p e = " M e a s u r e G r i d V i e w S t a t e I D i a g r a m L i n k E n d p o i n t " / > < / a : K e y V a l u e O f D i a g r a m O b j e c t K e y a n y T y p e z b w N T n L X > < a : K e y V a l u e O f D i a g r a m O b j e c t K e y a n y T y p e z b w N T n L X > < a : K e y > < K e y > L i n k s \ & l t ; C o l u m n s \ C o u n t   o f   O r d e r   D a t e   ( Y e a r ) & g t ; - & l t ; M e a s u r e s \ O r d e r   D a t e   ( Y e a r ) & g t ; \ M E A S U R E 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 L i n k s \ & l t ; C o l u m n s \ C o u n t   o f   O r d e r   D a t e & g t ; - & l t ; M e a s u r e s \ O r d e r   D a t e & g t ; < / K e y > < / a : K e y > < a : V a l u e   i : t y p e = " M e a s u r e G r i d V i e w S t a t e I D i a g r a m L i n k " / > < / a : K e y V a l u e O f D i a g r a m O b j e c t K e y a n y T y p e z b w N T n L X > < a : K e y V a l u e O f D i a g r a m O b j e c t K e y a n y T y p e z b w N T n L X > < a : K e y > < K e y > L i n k s \ & l t ; C o l u m n s \ C o u n t   o f   O r d e r   D a t e & g t ; - & l t ; M e a s u r e s \ O r d e r   D a t e & g t ; \ C O L U M N < / K e y > < / a : K e y > < a : V a l u e   i : t y p e = " M e a s u r e G r i d V i e w S t a t e I D i a g r a m L i n k E n d p o i n t " / > < / a : K e y V a l u e O f D i a g r a m O b j e c t K e y a n y T y p e z b w N T n L X > < a : K e y V a l u e O f D i a g r a m O b j e c t K e y a n y T y p e z b w N T n L X > < a : K e y > < K e y > L i n k s \ & l t ; C o l u m n s \ C o u n t   o f   O r d e r   D a t e & g t ; - & l t ; M e a s u r e s \ O r d e r   D a t e & g t ; \ M E A S U R E < / K e y > < / a : K e y > < a : V a l u e   i : t y p e = " M e a s u r e G r i d V i e w S t a t e I D i a g r a m L i n k E n d p o i n t " / > < / a : K e y V a l u e O f D i a g r a m O b j e c t K e y a n y T y p e z b w N T n L X > < / V i e w S t a t e s > < / D i a g r a m M a n a g e r . S e r i a l i z a b l e D i a g r a m > < D i a g r a m M a n a g e r . S e r i a l i z a b l e D i a g r a m > < A d a p t e r   i : t y p e = " M e a s u r e D i a g r a m S a n d b o x A d a p t e r " > < T a b l e N a m e > C u s t o m e r _ R a w D a t a 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 M e a s u r e s \ S u m   o f   F e e d b a c k ( 0 - 5 ) < / K e y > < / D i a g r a m O b j e c t K e y > < D i a g r a m O b j e c t K e y > < K e y > M e a s u r e s \ S u m   o f   F e e d b a c k ( 0 - 5 ) \ T a g I n f o \ F o r m u l a < / K e y > < / D i a g r a m O b j e c t K e y > < D i a g r a m O b j e c t K e y > < K e y > M e a s u r e s \ S u m   o f   F e e d b a c k ( 0 - 5 ) \ T a g I n f o \ V a l u e < / K e y > < / D i a g r a m O b j e c t K e y > < D i a g r a m O b j e c t K e y > < K e y > C o l u m n s \ C u s t o m e r   I D < / K e y > < / D i a g r a m O b j e c t K e y > < D i a g r a m O b j e c t K e y > < K e y > C o l u m n s \ C u s t o m e r   N a m e < / K e y > < / D i a g r a m O b j e c t K e y > < D i a g r a m O b j e c t K e y > < K e y > C o l u m n s \ A d d r e s s < / K e y > < / D i a g r a m O b j e c t K e y > < D i a g r a m O b j e c t K e y > < K e y > C o l u m n s \ F e e d b a c k ( 0 - 5 ) < / 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 L i n k s \ & l t ; C o l u m n s \ S u m   o f   F e e d b a c k ( 0 - 5 ) & g t ; - & l t ; M e a s u r e s \ F e e d b a c k ( 0 - 5 ) & g t ; < / K e y > < / D i a g r a m O b j e c t K e y > < D i a g r a m O b j e c t K e y > < K e y > L i n k s \ & l t ; C o l u m n s \ S u m   o f   F e e d b a c k ( 0 - 5 ) & g t ; - & l t ; M e a s u r e s \ F e e d b a c k ( 0 - 5 ) & g t ; \ C O L U M N < / K e y > < / D i a g r a m O b j e c t K e y > < D i a g r a m O b j e c t K e y > < K e y > L i n k s \ & l t ; C o l u m n s \ S u m   o f   F e e d b a c k ( 0 - 5 ) & g t ; - & l t ; M e a s u r e s \ F e e d b a c k ( 0 - 5 ) & g t ; \ M E A S U R E 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 M e a s u r e s \ S u m   o f   F e e d b a c k ( 0 - 5 ) < / K e y > < / a : K e y > < a : V a l u e   i : t y p e = " M e a s u r e G r i d N o d e V i e w S t a t e " > < C o l u m n > 3 < / C o l u m n > < L a y e d O u t > t r u e < / L a y e d O u t > < W a s U I I n v i s i b l e > t r u e < / W a s U I I n v i s i b l e > < / a : V a l u e > < / a : K e y V a l u e O f D i a g r a m O b j e c t K e y a n y T y p e z b w N T n L X > < a : K e y V a l u e O f D i a g r a m O b j e c t K e y a n y T y p e z b w N T n L X > < a : K e y > < K e y > M e a s u r e s \ S u m   o f   F e e d b a c k ( 0 - 5 ) \ T a g I n f o \ F o r m u l a < / K e y > < / a : K e y > < a : V a l u e   i : t y p e = " M e a s u r e G r i d V i e w S t a t e I D i a g r a m T a g A d d i t i o n a l I n f o " / > < / a : K e y V a l u e O f D i a g r a m O b j e c t K e y a n y T y p e z b w N T n L X > < a : K e y V a l u e O f D i a g r a m O b j e c t K e y a n y T y p e z b w N T n L X > < a : K e y > < K e y > M e a s u r e s \ S u m   o f   F e e d b a c k ( 0 - 5 ) \ T a g I n f o \ V a l u e 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 C o l u m n s \ F e e d b a c k ( 0 - 5 ) < / K e y > < / a : K e y > < a : V a l u e   i : t y p e = " M e a s u r e G r i d N o d e V i e w S t a t e " > < C o l u m n > 3 < / 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 L i n k s \ & l t ; C o l u m n s \ S u m   o f   F e e d b a c k ( 0 - 5 ) & g t ; - & l t ; M e a s u r e s \ F e e d b a c k ( 0 - 5 ) & g t ; < / K e y > < / a : K e y > < a : V a l u e   i : t y p e = " M e a s u r e G r i d V i e w S t a t e I D i a g r a m L i n k " / > < / a : K e y V a l u e O f D i a g r a m O b j e c t K e y a n y T y p e z b w N T n L X > < a : K e y V a l u e O f D i a g r a m O b j e c t K e y a n y T y p e z b w N T n L X > < a : K e y > < K e y > L i n k s \ & l t ; C o l u m n s \ S u m   o f   F e e d b a c k ( 0 - 5 ) & g t ; - & l t ; M e a s u r e s \ F e e d b a c k ( 0 - 5 ) & g t ; \ C O L U M N < / K e y > < / a : K e y > < a : V a l u e   i : t y p e = " M e a s u r e G r i d V i e w S t a t e I D i a g r a m L i n k E n d p o i n t " / > < / a : K e y V a l u e O f D i a g r a m O b j e c t K e y a n y T y p e z b w N T n L X > < a : K e y V a l u e O f D i a g r a m O b j e c t K e y a n y T y p e z b w N T n L X > < a : K e y > < K e y > L i n k s \ & l t ; C o l u m n s \ S u m   o f   F e e d b a c k ( 0 - 5 ) & g t ; - & l t ; M e a s u r e s \ F e e d b a c k ( 0 - 5 ) & g t ; \ M E A S U R E < / K e y > < / a : K e y > < a : V a l u e   i : t y p e = " M e a s u r e G r i d V i e w S t a t e I D i a g r a m L i n k E n d p o i n t " / > < / a : K e y V a l u e O f D i a g r a m O b j e c t K e y a n y T y p e z b w N T n L X > < / V i e w S t a t e s > < / D i a g r a m M a n a g e r . S e r i a l i z a b l e D i a g r a m > < D i a g r a m M a n a g e r . S e r i a l i z a b l e D i a g r a m > < A d a p t e r   i : t y p e = " M e a s u r e D i a g r a m S a n d b o x A d a p t e r " > < T a b l e N a m e > D a t e _ V a l u e s 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 D a t e _ V a l u e s 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 C o l u m n s \ Q u a r t e r < / K e y > < / D i a g r a m O b j e c t K e y > < D i a g r a m O b j e c t K e y > < K e y > C o l u m n s \ M o n t h < / K e y > < / D i a g r a m O b j e c t K e y > < D i a g r a m O b j e c t K e y > < K e y > C o l u m n s \ Y e a r < / K e y > < / D i a g r a m O b j e c t K e y > < D i a g r a m O b j e c t K e y > < K e y > C o l u m n s \ D a t e   ( Y e a r ) < / K e y > < / D i a g r a m O b j e c t K e y > < D i a g r a m O b j e c t K e y > < K e y > C o l u m n s \ D a t e   ( Q u a r t e r ) < / K e y > < / D i a g r a m O b j e c t K e y > < D i a g r a m O b j e c t K e y > < K e y > C o l u m n s \ D a t e   ( M o n t h ) < / K e y > < / D i a g r a m O b j e c t K e y > < D i a g r a m O b j e c t K e y > < K e y > C o l u m n s \ D a t e   ( M o n t h   I n d e x ) < / K e y > < / D i a g r a m O b j e c t K e y > < D i a g r a m O b j e c t K e y > < K e y > C o l u m n s \ D a t e   ( M o n t h ) 1 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T e x t > T o t a l   R e v e n u e   w i t h   Z e r o s   =    
 I F (  
         I S B L A N K ( [ T o t a l _ R e v e n u e ] ) ,  
         0 ,  
         [ T o t a l _ R e v e n u e ]  
 ) < / 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 C o l u m n s \ Q u a r t e r 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 C o l u m n s \ D a t e   ( Y e a r ) < / K e y > < / a : K e y > < a : V a l u e   i : t y p e = " M e a s u r e G r i d N o d e V i e w S t a t e " > < C o l u m n > 4 < / C o l u m n > < L a y e d O u t > t r u e < / L a y e d O u t > < / a : V a l u e > < / a : K e y V a l u e O f D i a g r a m O b j e c t K e y a n y T y p e z b w N T n L X > < a : K e y V a l u e O f D i a g r a m O b j e c t K e y a n y T y p e z b w N T n L X > < a : K e y > < K e y > C o l u m n s \ D a t e   ( Q u a r t e r ) < / K e y > < / a : K e y > < a : V a l u e   i : t y p e = " M e a s u r e G r i d N o d e V i e w S t a t e " > < C o l u m n > 5 < / C o l u m n > < L a y e d O u t > t r u e < / L a y e d O u t > < / a : V a l u e > < / a : K e y V a l u e O f D i a g r a m O b j e c t K e y a n y T y p e z b w N T n L X > < a : K e y V a l u e O f D i a g r a m O b j e c t K e y a n y T y p e z b w N T n L X > < a : K e y > < K e y > C o l u m n s \ D a t e   ( M o n t h ) < / K e y > < / a : K e y > < a : V a l u e   i : t y p e = " M e a s u r e G r i d N o d e V i e w S t a t e " > < C o l u m n > 6 < / 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 ( M o n t h ) 1 < / K e y > < / a : K e y > < a : V a l u e   i : t y p e = " M e a s u r e G r i d N o d e V i e w S t a t e " > < C o l u m n > 8 < / C o l u m n > < L a y e d O u t > t r u e < / L a y e d O u t > < / a : V a l u e > < / a : K e y V a l u e O f D i a g r a m O b j e c t K e y a n y T y p e z b w N T n L X > < / V i e w S t a t e s > < / D i a g r a m M a n a g e r . S e r i a l i z a b l e D i a g r a m > < / A r r a y O f D i a g r a m M a n a g e r . S e r i a l i z a b l e D i a g r a m > ] ] > < / C u s t o m C o n t e n t > < / G e m i n i > 
</file>

<file path=customXml/item6.xml>��< ? x m l   v e r s i o n = " 1 . 0 "   e n c o d i n g = " U T F - 1 6 " ? > < G e m i n i   x m l n s = " h t t p : / / g e m i n i / p i v o t c u s t o m i z a t i o n / f 1 2 e 4 7 a f - 3 5 2 0 - 4 2 1 f - a f a e - e e 6 b 2 9 6 0 2 a 8 b " > < 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i t e m > < M e a s u r e N a m e > T o t a l _ R e v e n e _ D a t e w i s e < / M e a s u r e N a m e > < D i s p l a y N a m e > T o t a l _ R e v e n e _ D a t e w i s e < / D i s p l a y N a m e > < V i s i b l e > F a l s e < / V i s i b l e > < / i t e m > < i t e m > < M e a s u r e N a m e > P r o f i t < / M e a s u r e N a m e > < D i s p l a y N a m e > P r o f i t < / D i s p l a y N a m e > < V i s i b l e > F a l s e 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d 1 a f a d 0 a - b 7 1 d - 4 c f 1 - a b 7 0 - f 4 d b e 7 a c d 4 a 2 " > < C u s t o m C o n t e n t > < ! [ C D A T A [ < ? x m l   v e r s i o n = " 1 . 0 "   e n c o d i n g = " u t f - 1 6 " ? > < S e t t i n g s > < C a l c u l a t e d F i e l d s > < 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i t e m > < M e a s u r e N a m e > T o t a l _ R e v e n u e < / M e a s u r e N a m e > < D i s p l a y N a m e > T o t a l _ R e v e n u e < / D i s p l a y N a m e > < V i s i b l e > F a l s e < / V i s i b l e > < / i t e m > < / C a l c u l a t e d F i e l d s > < S A H o s t H a s h > 0 < / S A H o s t H a s h > < G e m i n i F i e l d L i s t V i s i b l e > T r u e < / G e m i n i F i e l d L i s t V i s i b l e > < / S e t t i n g s > ] ] > < / C u s t o m C o n t e n t > < / G e m i n i > 
</file>

<file path=customXml/item9.xml>��< ? x m l   v e r s i o n = " 1 . 0 "   e n c o d i n g = " U T F - 1 6 " ? > < G e m i n i   x m l n s = " h t t p : / / g e m i n i / p i v o t c u s t o m i z a t i o n / 8 7 3 4 3 b 8 0 - 5 7 4 9 - 4 1 b 9 - 9 4 7 b - 2 d 9 e 4 9 8 8 d 8 6 4 " > < C u s t o m C o n t e n t > < ! [ C D A T A [ < ? x m l   v e r s i o n = " 1 . 0 "   e n c o d i n g = " u t f - 1 6 " ? > < S e t t i n g s > < C a l c u l a t e d F i e l d s > < i t e m > < M e a s u r e N a m e > T o t a l _ R e v e n u e < / M e a s u r e N a m e > < D i s p l a y N a m e > T o t a l _ R e v e n u e < / D i s p l a y N a m e > < V i s i b l e > F a l s e < / V i s i b l e > < / i t e m > < i t e m > < M e a s u r e N a m e > T o t a l _ O r d e r s < / M e a s u r e N a m e > < D i s p l a y N a m e > T o t a l _ O r d e r s < / D i s p l a y N a m e > < V i s i b l e > F a l s e < / V i s i b l e > < / i t e m > < i t e m > < M e a s u r e N a m e > A v e r a g e   O r d e r   v a l u e < / M e a s u r e N a m e > < D i s p l a y N a m e > A v e r a g e   O r d e r   v a l u e < / D i s p l a y N a m e > < V i s i b l e > F a l s e < / V i s i b l e > < / i t e m > < i t e m > < M e a s u r e N a m e > U n i q u e _ c u s t o m e r _ N u m b e r < / M e a s u r e N a m e > < D i s p l a y N a m e > U n i q u e _ c u s t o m e r _ N u m b e r < / D i s p l a y N a m e > < V i s i b l e > F a l s e < / V i s i b l e > < / i t e m > < i t e m > < M e a s u r e N a m e > A R P U < / M e a s u r e N a m e > < D i s p l a y N a m e > A R P U < / D i s p l a y N a m e > < V i s i b l e > F a l s e < / V i s i b l e > < / i t e m > < i t e m > < M e a s u r e N a m e > S a l e s _ Y e a r _ t o _ D a t e < / M e a s u r e N a m e > < D i s p l a y N a m e > S a l e s _ Y e a r _ t o _ D a t e < / D i s p l a y N a m e > < V i s i b l e > F a l s e < / V i s i b l e > < / i t e m > < i t e m > < M e a s u r e N a m e > L a s t _ Y e a r < / M e a s u r e N a m e > < D i s p l a y N a m e > L a s t _ Y e a r < / D i s p l a y N a m e > < V i s i b l e > F a l s e < / V i s i b l e > < / i t e m > < i t e m > < M e a s u r e N a m e > T o t a l _ R e v e n e _ D a t e w i s e < / M e a s u r e N a m e > < D i s p l a y N a m e > T o t a l _ R e v e n e _ D a t e w i s e 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8F768D2-F384-40F3-87BF-3B5CF5C136EF}">
  <ds:schemaRefs/>
</ds:datastoreItem>
</file>

<file path=customXml/itemProps10.xml><?xml version="1.0" encoding="utf-8"?>
<ds:datastoreItem xmlns:ds="http://schemas.openxmlformats.org/officeDocument/2006/customXml" ds:itemID="{F1470412-2230-497F-876C-133624E6D1BC}">
  <ds:schemaRefs/>
</ds:datastoreItem>
</file>

<file path=customXml/itemProps11.xml><?xml version="1.0" encoding="utf-8"?>
<ds:datastoreItem xmlns:ds="http://schemas.openxmlformats.org/officeDocument/2006/customXml" ds:itemID="{756034DD-4811-4EF8-A4A4-20ED21449034}">
  <ds:schemaRefs/>
</ds:datastoreItem>
</file>

<file path=customXml/itemProps12.xml><?xml version="1.0" encoding="utf-8"?>
<ds:datastoreItem xmlns:ds="http://schemas.openxmlformats.org/officeDocument/2006/customXml" ds:itemID="{10287A7B-ABBE-4518-8D0F-3E5023A48F2B}">
  <ds:schemaRefs/>
</ds:datastoreItem>
</file>

<file path=customXml/itemProps13.xml><?xml version="1.0" encoding="utf-8"?>
<ds:datastoreItem xmlns:ds="http://schemas.openxmlformats.org/officeDocument/2006/customXml" ds:itemID="{6A85D853-F020-430B-AFB5-AECEC66D8A05}">
  <ds:schemaRefs/>
</ds:datastoreItem>
</file>

<file path=customXml/itemProps14.xml><?xml version="1.0" encoding="utf-8"?>
<ds:datastoreItem xmlns:ds="http://schemas.openxmlformats.org/officeDocument/2006/customXml" ds:itemID="{6B0F83F3-EC93-4568-B37C-E1DBEEB4758C}">
  <ds:schemaRefs/>
</ds:datastoreItem>
</file>

<file path=customXml/itemProps15.xml><?xml version="1.0" encoding="utf-8"?>
<ds:datastoreItem xmlns:ds="http://schemas.openxmlformats.org/officeDocument/2006/customXml" ds:itemID="{BCC87C9C-1D62-4279-A29E-00A6F831B354}">
  <ds:schemaRefs/>
</ds:datastoreItem>
</file>

<file path=customXml/itemProps16.xml><?xml version="1.0" encoding="utf-8"?>
<ds:datastoreItem xmlns:ds="http://schemas.openxmlformats.org/officeDocument/2006/customXml" ds:itemID="{2692CBDC-9F72-4496-B0ED-BE8155AB0957}">
  <ds:schemaRefs/>
</ds:datastoreItem>
</file>

<file path=customXml/itemProps17.xml><?xml version="1.0" encoding="utf-8"?>
<ds:datastoreItem xmlns:ds="http://schemas.openxmlformats.org/officeDocument/2006/customXml" ds:itemID="{5945EE93-9784-4589-BC1E-B885F557C311}">
  <ds:schemaRefs/>
</ds:datastoreItem>
</file>

<file path=customXml/itemProps18.xml><?xml version="1.0" encoding="utf-8"?>
<ds:datastoreItem xmlns:ds="http://schemas.openxmlformats.org/officeDocument/2006/customXml" ds:itemID="{935838AD-10AF-47B4-8297-A145F388B99C}">
  <ds:schemaRefs/>
</ds:datastoreItem>
</file>

<file path=customXml/itemProps19.xml><?xml version="1.0" encoding="utf-8"?>
<ds:datastoreItem xmlns:ds="http://schemas.openxmlformats.org/officeDocument/2006/customXml" ds:itemID="{EE765206-F5A0-4CE8-BDD8-8BE696D2A2DD}">
  <ds:schemaRefs/>
</ds:datastoreItem>
</file>

<file path=customXml/itemProps2.xml><?xml version="1.0" encoding="utf-8"?>
<ds:datastoreItem xmlns:ds="http://schemas.openxmlformats.org/officeDocument/2006/customXml" ds:itemID="{44029492-0661-439C-94B2-556960BC0B5E}">
  <ds:schemaRefs/>
</ds:datastoreItem>
</file>

<file path=customXml/itemProps20.xml><?xml version="1.0" encoding="utf-8"?>
<ds:datastoreItem xmlns:ds="http://schemas.openxmlformats.org/officeDocument/2006/customXml" ds:itemID="{2DF2F2BF-2DB6-4D0F-8237-7FF725EB7D41}">
  <ds:schemaRefs/>
</ds:datastoreItem>
</file>

<file path=customXml/itemProps21.xml><?xml version="1.0" encoding="utf-8"?>
<ds:datastoreItem xmlns:ds="http://schemas.openxmlformats.org/officeDocument/2006/customXml" ds:itemID="{E2F57080-1E05-4097-BE18-42402FE56DD3}">
  <ds:schemaRefs/>
</ds:datastoreItem>
</file>

<file path=customXml/itemProps22.xml><?xml version="1.0" encoding="utf-8"?>
<ds:datastoreItem xmlns:ds="http://schemas.openxmlformats.org/officeDocument/2006/customXml" ds:itemID="{57EF7D99-6BE3-47A8-8130-DC09E02B2245}">
  <ds:schemaRefs/>
</ds:datastoreItem>
</file>

<file path=customXml/itemProps23.xml><?xml version="1.0" encoding="utf-8"?>
<ds:datastoreItem xmlns:ds="http://schemas.openxmlformats.org/officeDocument/2006/customXml" ds:itemID="{6DE5328C-606A-4852-B9E4-62E44E02E2E1}">
  <ds:schemaRefs/>
</ds:datastoreItem>
</file>

<file path=customXml/itemProps24.xml><?xml version="1.0" encoding="utf-8"?>
<ds:datastoreItem xmlns:ds="http://schemas.openxmlformats.org/officeDocument/2006/customXml" ds:itemID="{F13A8805-932A-47CF-B832-9AFCD96168DA}">
  <ds:schemaRefs/>
</ds:datastoreItem>
</file>

<file path=customXml/itemProps25.xml><?xml version="1.0" encoding="utf-8"?>
<ds:datastoreItem xmlns:ds="http://schemas.openxmlformats.org/officeDocument/2006/customXml" ds:itemID="{5AF63AFC-E484-4688-9B03-D841D01CF7CE}">
  <ds:schemaRefs/>
</ds:datastoreItem>
</file>

<file path=customXml/itemProps26.xml><?xml version="1.0" encoding="utf-8"?>
<ds:datastoreItem xmlns:ds="http://schemas.openxmlformats.org/officeDocument/2006/customXml" ds:itemID="{5440083A-91CB-4C16-8111-5188BA8EA319}">
  <ds:schemaRefs/>
</ds:datastoreItem>
</file>

<file path=customXml/itemProps27.xml><?xml version="1.0" encoding="utf-8"?>
<ds:datastoreItem xmlns:ds="http://schemas.openxmlformats.org/officeDocument/2006/customXml" ds:itemID="{1760793D-8888-4021-BACB-CBC45D00C778}">
  <ds:schemaRefs/>
</ds:datastoreItem>
</file>

<file path=customXml/itemProps28.xml><?xml version="1.0" encoding="utf-8"?>
<ds:datastoreItem xmlns:ds="http://schemas.openxmlformats.org/officeDocument/2006/customXml" ds:itemID="{1CA64732-D768-42B7-B29B-6352E356597D}">
  <ds:schemaRefs/>
</ds:datastoreItem>
</file>

<file path=customXml/itemProps29.xml><?xml version="1.0" encoding="utf-8"?>
<ds:datastoreItem xmlns:ds="http://schemas.openxmlformats.org/officeDocument/2006/customXml" ds:itemID="{4D2810EB-6896-4861-897B-00DF6F0C6A76}">
  <ds:schemaRefs/>
</ds:datastoreItem>
</file>

<file path=customXml/itemProps3.xml><?xml version="1.0" encoding="utf-8"?>
<ds:datastoreItem xmlns:ds="http://schemas.openxmlformats.org/officeDocument/2006/customXml" ds:itemID="{6652FD00-37BB-413B-8463-7945FB1B58AA}">
  <ds:schemaRefs/>
</ds:datastoreItem>
</file>

<file path=customXml/itemProps30.xml><?xml version="1.0" encoding="utf-8"?>
<ds:datastoreItem xmlns:ds="http://schemas.openxmlformats.org/officeDocument/2006/customXml" ds:itemID="{2AD1FA17-C823-4F63-8D76-9BF21D89235F}">
  <ds:schemaRefs/>
</ds:datastoreItem>
</file>

<file path=customXml/itemProps31.xml><?xml version="1.0" encoding="utf-8"?>
<ds:datastoreItem xmlns:ds="http://schemas.openxmlformats.org/officeDocument/2006/customXml" ds:itemID="{37A4FB62-EC5F-44E5-92CD-838952413A6F}">
  <ds:schemaRefs>
    <ds:schemaRef ds:uri="http://schemas.microsoft.com/DataMashup"/>
  </ds:schemaRefs>
</ds:datastoreItem>
</file>

<file path=customXml/itemProps32.xml><?xml version="1.0" encoding="utf-8"?>
<ds:datastoreItem xmlns:ds="http://schemas.openxmlformats.org/officeDocument/2006/customXml" ds:itemID="{EE7209CB-E25B-485D-A172-280A8317E58B}">
  <ds:schemaRefs/>
</ds:datastoreItem>
</file>

<file path=customXml/itemProps33.xml><?xml version="1.0" encoding="utf-8"?>
<ds:datastoreItem xmlns:ds="http://schemas.openxmlformats.org/officeDocument/2006/customXml" ds:itemID="{AFF9DF2C-20B7-4E5D-B58F-43A5CC12CF30}">
  <ds:schemaRefs/>
</ds:datastoreItem>
</file>

<file path=customXml/itemProps34.xml><?xml version="1.0" encoding="utf-8"?>
<ds:datastoreItem xmlns:ds="http://schemas.openxmlformats.org/officeDocument/2006/customXml" ds:itemID="{AE41B0D8-3DEB-4DC8-B059-06C45D89A13D}">
  <ds:schemaRefs/>
</ds:datastoreItem>
</file>

<file path=customXml/itemProps4.xml><?xml version="1.0" encoding="utf-8"?>
<ds:datastoreItem xmlns:ds="http://schemas.openxmlformats.org/officeDocument/2006/customXml" ds:itemID="{2BDB83F6-EC68-467D-89BA-E82A74FFCD69}">
  <ds:schemaRefs/>
</ds:datastoreItem>
</file>

<file path=customXml/itemProps5.xml><?xml version="1.0" encoding="utf-8"?>
<ds:datastoreItem xmlns:ds="http://schemas.openxmlformats.org/officeDocument/2006/customXml" ds:itemID="{72D480D2-9852-4ADE-84D1-8CFB8EB49181}">
  <ds:schemaRefs/>
</ds:datastoreItem>
</file>

<file path=customXml/itemProps6.xml><?xml version="1.0" encoding="utf-8"?>
<ds:datastoreItem xmlns:ds="http://schemas.openxmlformats.org/officeDocument/2006/customXml" ds:itemID="{708226B0-FDB0-49FE-932C-DE4CB09CDBD0}">
  <ds:schemaRefs/>
</ds:datastoreItem>
</file>

<file path=customXml/itemProps7.xml><?xml version="1.0" encoding="utf-8"?>
<ds:datastoreItem xmlns:ds="http://schemas.openxmlformats.org/officeDocument/2006/customXml" ds:itemID="{527B04FC-2012-41DD-AD97-BE1FB91A4685}">
  <ds:schemaRefs/>
</ds:datastoreItem>
</file>

<file path=customXml/itemProps8.xml><?xml version="1.0" encoding="utf-8"?>
<ds:datastoreItem xmlns:ds="http://schemas.openxmlformats.org/officeDocument/2006/customXml" ds:itemID="{179434E9-72A9-49CF-8280-61F31296E9FB}">
  <ds:schemaRefs/>
</ds:datastoreItem>
</file>

<file path=customXml/itemProps9.xml><?xml version="1.0" encoding="utf-8"?>
<ds:datastoreItem xmlns:ds="http://schemas.openxmlformats.org/officeDocument/2006/customXml" ds:itemID="{EDAC25EB-F4B3-4037-A3EB-16CB4B55F5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Business Dashboard</vt:lpstr>
      <vt:lpstr>Predictions</vt:lpstr>
      <vt:lpstr>Pivot_Aggregates and Trends</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2025-09-03T18:19:37Z</dcterms:created>
  <dcterms:modified xsi:type="dcterms:W3CDTF">2025-09-03T18:52:45Z</dcterms:modified>
</cp:coreProperties>
</file>