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Price(in rupees)</t>
        </is>
      </c>
      <c r="C1" s="1" t="inlineStr">
        <is>
          <t>Rating</t>
        </is>
      </c>
      <c r="D1" s="1" t="inlineStr">
        <is>
          <t>Category</t>
        </is>
      </c>
      <c r="E1" s="1" t="inlineStr">
        <is>
          <t>Model No</t>
        </is>
      </c>
      <c r="F1" s="1" t="inlineStr">
        <is>
          <t xml:space="preserve">Delivered In </t>
        </is>
      </c>
      <c r="G1" s="1" t="inlineStr">
        <is>
          <t>Source</t>
        </is>
      </c>
    </row>
    <row r="2">
      <c r="A2">
        <f>HYPERLINK("https://www.flipkart.com/acer-aspire-7-ryzen-5-hexa-core-5500u-8-gb-512-gb-ssd-windows-10-home-4-graphics-nvidia-geforce-gtx-1650-a715-42g-gaming-laptop/p/itm4385fddc2c72c?pid=COMGYCG8ZBXWPYUU","Acer Aspire 7 Ryzen 5 Hexa Core 5500U - (8 GB/512 GB SSD/Windows 10 Home/4 GB Graphics/NVIDIA GeForce GTX 1650) A715-42G Gaming Laptop  (15.6 inch, Black, 2.15 kg)")</f>
        <v/>
      </c>
      <c r="B2" t="inlineStr">
        <is>
          <t>54,990</t>
        </is>
      </c>
      <c r="C2" t="inlineStr">
        <is>
          <t>4.8</t>
        </is>
      </c>
      <c r="D2" t="inlineStr">
        <is>
          <t>Computers</t>
        </is>
      </c>
      <c r="E2" t="inlineStr">
        <is>
          <t>A715-42G</t>
        </is>
      </c>
      <c r="F2" t="inlineStr">
        <is>
          <t>7 days</t>
        </is>
      </c>
      <c r="G2" t="inlineStr">
        <is>
          <t>Flipkart</t>
        </is>
      </c>
    </row>
    <row r="3">
      <c r="A3">
        <f>HYPERLINK("https://www.flipkart.com/lg-gram-17-core-i7-10th-gen-8-gb-512-gb-ssd-windows-10-home-17z90n-laptop/p/itmce951f9f0f098?pid=COMFVSRGXWPXFHH3","LG Gram 17 Core i7 10th Gen - (8 GB/512 GB SSD/Windows 10 Home) Gram 17Z90N Laptop  (17 inch, Dark Silver, 1.35 g)")</f>
        <v/>
      </c>
      <c r="B3" t="inlineStr">
        <is>
          <t>99,990</t>
        </is>
      </c>
      <c r="C3" t="inlineStr">
        <is>
          <t>4.7</t>
        </is>
      </c>
      <c r="D3" t="inlineStr">
        <is>
          <t>Computers</t>
        </is>
      </c>
      <c r="E3" t="inlineStr">
        <is>
          <t>Gram 17Z90N</t>
        </is>
      </c>
      <c r="F3" t="inlineStr">
        <is>
          <t>7 days</t>
        </is>
      </c>
      <c r="G3" t="inlineStr">
        <is>
          <t>Flipkart</t>
        </is>
      </c>
    </row>
    <row r="4">
      <c r="A4">
        <f>HYPERLINK("https://www.flipkart.com/lenovo-ideapad-slim-3i-core-i3-10th-gen-8-gb-256-gb-ssd-windows-10-home-14iil05-thin-light-laptop/p/itm98ae5a668d8f2?pid=COMFZS9HEZMHJZXB","Lenovo Ideapad Slim 3i Core i3 10th Gen - (8 GB/256 GB SSD/Windows 10 Home) 14IIL05 Thin and Light Laptop  (14 inch, Platinum Grey, 1.60 kg, With MS Office)")</f>
        <v/>
      </c>
      <c r="B4" t="inlineStr">
        <is>
          <t>35,990</t>
        </is>
      </c>
      <c r="C4" t="inlineStr">
        <is>
          <t>4.5</t>
        </is>
      </c>
      <c r="D4" t="inlineStr">
        <is>
          <t>Computers</t>
        </is>
      </c>
      <c r="E4" t="inlineStr">
        <is>
          <t>14IIL05</t>
        </is>
      </c>
      <c r="F4" t="inlineStr">
        <is>
          <t>7 days</t>
        </is>
      </c>
      <c r="G4" t="inlineStr">
        <is>
          <t>Flipkart</t>
        </is>
      </c>
    </row>
    <row r="5">
      <c r="A5">
        <f>HYPERLINK("https://www.flipkart.com/hp-14-core-i5-10th-gen-8-gb-512-gb-ssd-windows-10-home-14-ck2018tu-thin-light-laptop/p/itm0b2aab6f42997?pid=COMFVD2WVZWBNKZA","HP 14 Core i5 10th Gen - (8 GB/512 GB SSD/Windows 10 Home) 14-ck2018TU Thin and Light Laptop  (14 inch, Jet Black, 1.47 kg, With MS Office)")</f>
        <v/>
      </c>
      <c r="B5" t="inlineStr">
        <is>
          <t>47,990</t>
        </is>
      </c>
      <c r="C5" t="inlineStr">
        <is>
          <t>4.3</t>
        </is>
      </c>
      <c r="D5" t="inlineStr">
        <is>
          <t>Computers</t>
        </is>
      </c>
      <c r="E5" t="inlineStr">
        <is>
          <t>14-ck2018TU</t>
        </is>
      </c>
      <c r="F5" t="inlineStr">
        <is>
          <t>7 days</t>
        </is>
      </c>
      <c r="G5" t="inlineStr">
        <is>
          <t>Flipkart</t>
        </is>
      </c>
    </row>
    <row r="6">
      <c r="A6">
        <f>HYPERLINK("https://www.flipkart.com/hp-15s-celeron-dual-core-4-gb-1-tb-hdd-windows-10-home-15s-du1044tu-thin-light-laptop/p/itm84a33f9a78403?pid=COMFTPHUHGGK9YKZ","HP 15s Celeron Dual Core - (4 GB/1 TB HDD/Windows 10 Home) 15s-du1044tu Thin and Light Laptop  (15.6 inch, Jet Black, 1.76 kg)")</f>
        <v/>
      </c>
      <c r="B6" t="inlineStr">
        <is>
          <t>26,500</t>
        </is>
      </c>
      <c r="C6" t="inlineStr">
        <is>
          <t>4</t>
        </is>
      </c>
      <c r="D6" t="inlineStr">
        <is>
          <t>Computers</t>
        </is>
      </c>
      <c r="E6" t="inlineStr">
        <is>
          <t>15s-du1044tu</t>
        </is>
      </c>
      <c r="F6" t="inlineStr">
        <is>
          <t>7 days</t>
        </is>
      </c>
      <c r="G6" t="inlineStr">
        <is>
          <t>Flipkart</t>
        </is>
      </c>
    </row>
    <row r="7">
      <c r="A7">
        <f>HYPERLINK("https://www.flipkart.com/lenovo-ideapad-s145-core-i3-10th-gen-4-gb-256-gb-ssd-windows-10-home-s145-15iil-thin-light-laptop/p/itm92e3df60b52de?pid=COMFZX8YPEANZ2SM","Lenovo Ideapad S145 Core i3 10th Gen - (4 GB/256 GB SSD/Windows 10 Home) S145-15IIL Thin and Light Laptop  (15.6 inch, Grey, 1.85 kg, With MS Office)")</f>
        <v/>
      </c>
      <c r="B7" t="inlineStr">
        <is>
          <t>32,990</t>
        </is>
      </c>
      <c r="C7" t="inlineStr">
        <is>
          <t>4.3</t>
        </is>
      </c>
      <c r="D7" t="inlineStr">
        <is>
          <t>Computers</t>
        </is>
      </c>
      <c r="E7" t="inlineStr">
        <is>
          <t>S145-15IIL</t>
        </is>
      </c>
      <c r="F7" t="inlineStr">
        <is>
          <t>7 days</t>
        </is>
      </c>
      <c r="G7" t="inlineStr">
        <is>
          <t>Flipkart</t>
        </is>
      </c>
    </row>
    <row r="8">
      <c r="A8">
        <f>HYPERLINK("https://www.flipkart.com/asus-core-i3-10th-gen-4-gb-512-gb-ssd-windows-10-home-x413ja-ek267t-thin-light-laptop/p/itm418a1ba09b88f?pid=COMFTWZD9Z8VVABB","Asus Core i3 10th Gen - (4 GB/512 GB SSD/Windows 10 Home) X413JA-EK267T Thin and Light Laptop  (14 inch, Bespoke Black, 1.40 kg)")</f>
        <v/>
      </c>
      <c r="B8" t="inlineStr">
        <is>
          <t>36,990</t>
        </is>
      </c>
      <c r="C8" t="inlineStr">
        <is>
          <t>4.3</t>
        </is>
      </c>
      <c r="D8" t="inlineStr">
        <is>
          <t>Computers</t>
        </is>
      </c>
      <c r="E8" t="inlineStr">
        <is>
          <t>X413JA-EK267T</t>
        </is>
      </c>
      <c r="F8" t="inlineStr">
        <is>
          <t>7 days</t>
        </is>
      </c>
      <c r="G8" t="inlineStr">
        <is>
          <t>Flipkart</t>
        </is>
      </c>
    </row>
    <row r="9">
      <c r="A9">
        <f>HYPERLINK("https://www.flipkart.com/msi-modern-14-ryzen-5-hexa-core-4500u-8-gb-512-gb-ssd-windows-10-home-b4mw-238in-thin-light-laptop/p/itm5d9d4685ec612?pid=COMFX7FRTGPJZKA5","MSI Modern 14 Ryzen 5 Hexa Core 4500U - (8 GB/512 GB SSD/Windows 10 Home) Modern 14 B4MW-238IN Thin and Light Laptop  (14 inch, Carbon Grey, 1.3 kg)")</f>
        <v/>
      </c>
      <c r="B9" t="inlineStr">
        <is>
          <t>51,990</t>
        </is>
      </c>
      <c r="C9" t="inlineStr">
        <is>
          <t>4.6</t>
        </is>
      </c>
      <c r="D9" t="inlineStr">
        <is>
          <t>Computers</t>
        </is>
      </c>
      <c r="E9" t="inlineStr">
        <is>
          <t>Modern 14 B4MW-238IN</t>
        </is>
      </c>
      <c r="F9" t="inlineStr">
        <is>
          <t>7 days</t>
        </is>
      </c>
      <c r="G9" t="inlineStr">
        <is>
          <t>Flipkart</t>
        </is>
      </c>
    </row>
    <row r="10">
      <c r="A10">
        <f>HYPERLINK("https://www.flipkart.com/hp-pavilion-gaming-ryzen-5-quad-core-3550h-8-gb-1-tb-hdd-windows-10-home-4-gb-graphics-nvidia-geforce-gtx-1650-15-ec0101ax-laptop/p/itma1af6bf593dc8?pid=COMFSFNVDXG74QXR","HP Pavilion Gaming Ryzen 5 Quad Core 3550H - (8 GB/1 TB HDD/Windows 10 Home/4 GB Graphics/NVIDIA GeForce GTX 1650) 15-ec0101AX Gaming Laptop  (15.6 inch, Black, 2.04 kg)")</f>
        <v/>
      </c>
      <c r="B10" t="inlineStr">
        <is>
          <t>49,990</t>
        </is>
      </c>
      <c r="C10" t="inlineStr">
        <is>
          <t>4.2</t>
        </is>
      </c>
      <c r="D10" t="inlineStr">
        <is>
          <t>Computers</t>
        </is>
      </c>
      <c r="E10" t="inlineStr">
        <is>
          <t>15-ec0101AX</t>
        </is>
      </c>
      <c r="F10" t="inlineStr">
        <is>
          <t>7 days</t>
        </is>
      </c>
      <c r="G10" t="inlineStr">
        <is>
          <t>Flipkart</t>
        </is>
      </c>
    </row>
    <row r="11">
      <c r="A11">
        <f>HYPERLINK("https://www.flipkart.com/lenovo-ideapad-3-ryzen-dual-core-3250u-4-gb-1-tb-hdd-windows-10-home-15ada05-laptop/p/itm434f402be1c77?pid=COMFS9YWGFHEFV4C","Lenovo Ideapad 3 Ryzen 3 Dual Core 3250U - (4 GB/1 TB HDD/Windows 10 Home) 15ADA05 Laptop  (15.6 inch, Platinum Grey, 1.85 kg, With MS Office)")</f>
        <v/>
      </c>
      <c r="B11" t="inlineStr">
        <is>
          <t>29,990</t>
        </is>
      </c>
      <c r="C11" t="inlineStr">
        <is>
          <t>3.9</t>
        </is>
      </c>
      <c r="D11" t="inlineStr">
        <is>
          <t>Computers</t>
        </is>
      </c>
      <c r="E11" t="inlineStr">
        <is>
          <t>15ADA05</t>
        </is>
      </c>
      <c r="F11" t="inlineStr">
        <is>
          <t>7 days</t>
        </is>
      </c>
      <c r="G11" t="inlineStr">
        <is>
          <t>Flipkart</t>
        </is>
      </c>
    </row>
    <row r="12">
      <c r="A12">
        <f>HYPERLINK("https://www.flipkart.com/hp-15s-ryzen-3-dual-core-3250u-4-gb-1-tb-hdd-windows-10-home-15s-gr0006au-thin-light-laptop/p/itmdbb2d234797b6?pid=COMFZHZFZFFBJBHH","HP 15s Ryzen 3 Dual Core 3250U - (4 GB/1 TB HDD/Windows 10 Home) 15s-GR0006AU Thin and Light Laptop  (15.6 inch, Jet Black, 1.76 kg, With MS Office)")</f>
        <v/>
      </c>
      <c r="B12" t="inlineStr">
        <is>
          <t>30,990</t>
        </is>
      </c>
      <c r="C12" t="inlineStr">
        <is>
          <t>4.7</t>
        </is>
      </c>
      <c r="D12" t="inlineStr">
        <is>
          <t>Computers</t>
        </is>
      </c>
      <c r="E12" t="inlineStr">
        <is>
          <t>15s-GR0006AU</t>
        </is>
      </c>
      <c r="F12" t="inlineStr">
        <is>
          <t>7 days</t>
        </is>
      </c>
      <c r="G12" t="inlineStr">
        <is>
          <t>Flipkart</t>
        </is>
      </c>
    </row>
    <row r="13">
      <c r="A13">
        <f>HYPERLINK("https://www.flipkart.com/lenovo-ideapad-s145-ryzen-5-quad-core-3500u-8-gb-512-gb-ssd-windows-10-home-s145-15api-laptop/p/itme616918913c55?pid=COMFUGF8E4H46J78","Lenovo Ideapad S145 Ryzen 5 Quad Core 3500U - (8 GB/512 GB SSD/Windows 10 Home) S145-15API Laptop  (15.6 inch, Platinum Grey, 1.85 kg, With MS Office)")</f>
        <v/>
      </c>
      <c r="B13" t="inlineStr">
        <is>
          <t>42,990</t>
        </is>
      </c>
      <c r="C13" t="inlineStr">
        <is>
          <t>4.2</t>
        </is>
      </c>
      <c r="D13" t="inlineStr">
        <is>
          <t>Computers</t>
        </is>
      </c>
      <c r="E13" t="inlineStr">
        <is>
          <t>S145-15API</t>
        </is>
      </c>
      <c r="F13" t="inlineStr">
        <is>
          <t>7 days</t>
        </is>
      </c>
      <c r="G13" t="inlineStr">
        <is>
          <t>Flipkart</t>
        </is>
      </c>
    </row>
    <row r="14">
      <c r="A14">
        <f>HYPERLINK("https://www.flipkart.com/lenovo-ideapad-slim-3-core-i3-10th-gen-4-gb-256-gb-ssd-windows-10-home-14iil05-thin-light-laptop/p/itma4760c4a03a94?pid=COMFZS9HBXZWDYX6","Lenovo Ideapad Slim 3 Core i3 10th Gen - (4 GB/256 GB SSD/Windows 10 Home) 14IIL05 Thin and Light Laptop  (14 inch, Platinum Grey, 1.60 kg, With MS Office)")</f>
        <v/>
      </c>
      <c r="B14" t="inlineStr">
        <is>
          <t>32,990</t>
        </is>
      </c>
      <c r="C14" t="inlineStr">
        <is>
          <t>4.1</t>
        </is>
      </c>
      <c r="D14" t="inlineStr">
        <is>
          <t>Computers</t>
        </is>
      </c>
      <c r="E14" t="inlineStr">
        <is>
          <t>14IIL05</t>
        </is>
      </c>
      <c r="F14" t="inlineStr">
        <is>
          <t>7 days</t>
        </is>
      </c>
      <c r="G14" t="inlineStr">
        <is>
          <t>Flipkart</t>
        </is>
      </c>
    </row>
    <row r="15">
      <c r="A15">
        <f>HYPERLINK("https://www.flipkart.com/lg-gram-15-core-i5-10th-gen-8-gb-256-gb-ssd-windows-10-home-15z90n-laptop/p/itmb4c8a51c913de?pid=COMFVSRGMR6GZDXV","LG Gram 15 Core i5 10th Gen - (8 GB/256 GB SSD/Windows 10 Home) Gram 15Z90N Laptop  (15.6 inch, Dark Silver, 1.12 g)")</f>
        <v/>
      </c>
      <c r="B15" t="inlineStr">
        <is>
          <t>75,990</t>
        </is>
      </c>
      <c r="C15" t="inlineStr">
        <is>
          <t>4.6</t>
        </is>
      </c>
      <c r="D15" t="inlineStr">
        <is>
          <t>Computers</t>
        </is>
      </c>
      <c r="E15" t="inlineStr">
        <is>
          <t>Gram 15Z90N</t>
        </is>
      </c>
      <c r="F15" t="inlineStr">
        <is>
          <t>7 days</t>
        </is>
      </c>
      <c r="G15" t="inlineStr">
        <is>
          <t>Flipkart</t>
        </is>
      </c>
    </row>
    <row r="16">
      <c r="A16">
        <f>HYPERLINK("https://www.flipkart.com/hp-15-ryzen-3-dual-core-3200u-4-gb-1-tb-hdd-windows-10-home-15-db-1059au-laptop/p/itmad2080fe450c4?pid=COMFSKF9QBHQCVEW","HP 15 Ryzen 3 Dual Core 3200U - (4 GB/1 TB HDD/Windows 10 Home) 15-db 1059AU Laptop  (15.6 inch, Natural Silver, 1.9 kg, With MS Office)")</f>
        <v/>
      </c>
      <c r="B16" t="inlineStr">
        <is>
          <t>31,490</t>
        </is>
      </c>
      <c r="C16" t="inlineStr">
        <is>
          <t>4</t>
        </is>
      </c>
      <c r="D16" t="inlineStr">
        <is>
          <t>Computers</t>
        </is>
      </c>
      <c r="E16" t="inlineStr">
        <is>
          <t>15-db 1059AU</t>
        </is>
      </c>
      <c r="F16" t="inlineStr">
        <is>
          <t>7 days</t>
        </is>
      </c>
      <c r="G16" t="inlineStr">
        <is>
          <t>Flipkart</t>
        </is>
      </c>
    </row>
    <row r="17">
      <c r="A17">
        <f>HYPERLINK("https://www.flipkart.com/lenovo-ideapad-s145-apu-dual-core-a6-a6-9225-4-gb-1-tb-hdd-windows-10-home-s145-15ast-thin-light-laptop/p/itmb227f905056eb?pid=COMFMHWEKBP4TBGJ","Lenovo Ideapad S145 APU Dual Core A6 A6-9225 - (4 GB/1 TB HDD/Windows 10 Home) S145-15AST Thin and Light Laptop  (15.6 inch, Grey, 1.85 kg)")</f>
        <v/>
      </c>
      <c r="B17" t="inlineStr">
        <is>
          <t>24,990</t>
        </is>
      </c>
      <c r="C17" t="inlineStr">
        <is>
          <t>4</t>
        </is>
      </c>
      <c r="D17" t="inlineStr">
        <is>
          <t>Computers</t>
        </is>
      </c>
      <c r="E17" t="inlineStr">
        <is>
          <t>S145-15AST</t>
        </is>
      </c>
      <c r="F17" t="inlineStr">
        <is>
          <t>7 days</t>
        </is>
      </c>
      <c r="G17" t="inlineStr">
        <is>
          <t>Flipkart</t>
        </is>
      </c>
    </row>
    <row r="18">
      <c r="A18">
        <f>HYPERLINK("https://www.flipkart.com/dell-inspiron-3505-athlon-dual-core-3150u-4-gb-256-gb-ssd-windows-10-home-laptop/p/itm183adc3e4e505?pid=COMFY8QXMGGQYKNG","Dell Inspiron 3505 Athlon Dual Core 3150U - (4 GB/256 GB SSD/Windows 10 Home) Inspiron 3505 Laptop  (15.6 inch, Black, 1.83 kg, With MS Office)")</f>
        <v/>
      </c>
      <c r="B18" t="inlineStr">
        <is>
          <t>29,650</t>
        </is>
      </c>
      <c r="C18" t="inlineStr">
        <is>
          <t>4.4</t>
        </is>
      </c>
      <c r="D18" t="inlineStr">
        <is>
          <t>Computers</t>
        </is>
      </c>
      <c r="E18" t="inlineStr">
        <is>
          <t>Inspiron 3505</t>
        </is>
      </c>
      <c r="F18" t="inlineStr">
        <is>
          <t>7 days</t>
        </is>
      </c>
      <c r="G18" t="inlineStr">
        <is>
          <t>Flipkart</t>
        </is>
      </c>
    </row>
    <row r="19">
      <c r="A19">
        <f>HYPERLINK("https://www.flipkart.com/lenovo-ideapad-gaming-3-ryzen-5-hexa-core-4600h-8-gb-1-tb-hdd-256-gb-ssd-windows-10-home-4-graphics-nvidia-geforce-gtx-1650-60-hz-15arh05-laptop/p/itm8cc53c2585ee9?pid=COMFUGF8HUXGJK5B","Lenovo Ideapad Gaming 3 Ryzen 5 Hexa Core 4600H - (8 GB/1 TB HDD/256 GB SSD/Windows 10 Home/4 GB Graphics/NVIDIA GeForce GTX 1650/60 Hz) 15ARH05 Gaming Laptop  (15.6 inch, Onyx Black, 2.2 kg)")</f>
        <v/>
      </c>
      <c r="B19" t="inlineStr">
        <is>
          <t>59,990</t>
        </is>
      </c>
      <c r="C19" t="inlineStr">
        <is>
          <t>4.5</t>
        </is>
      </c>
      <c r="D19" t="inlineStr">
        <is>
          <t>Computers</t>
        </is>
      </c>
      <c r="E19" t="inlineStr">
        <is>
          <t>15ARH05</t>
        </is>
      </c>
      <c r="F19" t="inlineStr">
        <is>
          <t>7 days</t>
        </is>
      </c>
      <c r="G19" t="inlineStr">
        <is>
          <t>Flipkart</t>
        </is>
      </c>
    </row>
    <row r="20">
      <c r="A20">
        <f>HYPERLINK("https://www.flipkart.com/asus-celeron-dual-core-4-gb-1-tb-hdd-windows-10-home-x543ma-gq1015t-laptop/p/itmf8811674edbeb?pid=COMFSKF9UQH8RKYF","Asus Celeron Dual Core - (4 GB/1 TB HDD/Windows 10 Home) X543MA-GQ1015T Laptop  (15.6 inch, Transparent Silver, 1.9 kg)")</f>
        <v/>
      </c>
      <c r="B20" t="inlineStr">
        <is>
          <t>21,990</t>
        </is>
      </c>
      <c r="C20" t="inlineStr">
        <is>
          <t>3.9</t>
        </is>
      </c>
      <c r="D20" t="inlineStr">
        <is>
          <t>Computers</t>
        </is>
      </c>
      <c r="E20" t="inlineStr">
        <is>
          <t>X543MA-GQ1015T</t>
        </is>
      </c>
      <c r="F20" t="inlineStr">
        <is>
          <t>7 days</t>
        </is>
      </c>
      <c r="G20" t="inlineStr">
        <is>
          <t>Flipkart</t>
        </is>
      </c>
    </row>
    <row r="21">
      <c r="A21">
        <f>HYPERLINK("https://www.flipkart.com/asus-rog-strix-g15-core-i7-10th-gen-16-gb-1-tb-ssd-windows-10-home-6-gb-graphics-nvidia-geforce-gtx-1660-ti-144-hz-g512lu-al011t-gaming-laptop/p/itm8dd41e82bd25f?pid=COMFU3Z6FASJ3JXV","Asus ROG Strix G15 Core i7 10th Gen - (16 GB/1 TB SSD/Windows 10 Home/6 GB Graphics/NVIDIA GeForce GTX 1660 Ti/144 Hz) G512LU-AL011T Gaming Laptop  (15.6 inch, Black Plastic, 2.30 kg)")</f>
        <v/>
      </c>
      <c r="B21" t="inlineStr">
        <is>
          <t>1,02,990</t>
        </is>
      </c>
      <c r="C21" t="inlineStr">
        <is>
          <t>4.3</t>
        </is>
      </c>
      <c r="D21" t="inlineStr">
        <is>
          <t>Computers</t>
        </is>
      </c>
      <c r="E21" t="inlineStr">
        <is>
          <t>G512LU-AL011T</t>
        </is>
      </c>
      <c r="F21" t="inlineStr">
        <is>
          <t>7 days</t>
        </is>
      </c>
      <c r="G21" t="inlineStr">
        <is>
          <t>Flipkart</t>
        </is>
      </c>
    </row>
    <row r="22">
      <c r="A22">
        <f>HYPERLINK("https://www.flipkart.com/lenovo-ideapad-s340-core-i5-10th-gen-8-gb-1-tb-hdd-256-gb-ssd-windows-10-home-81vv-14iil-u-thin-light-laptop/p/itm95347f941121d?pid=COMFNXKSZGKCJHFY","Lenovo Ideapad S340 Core i5 10th Gen - (8 GB/1 TB HDD/256 GB SSD/Windows 10 Home) 81VV ideapad S340 -14IIL U Thin and Light Laptop  (14 inch, Platinum Grey, 1.60 kg, With MS Office)")</f>
        <v/>
      </c>
      <c r="B22" t="inlineStr">
        <is>
          <t>51,990</t>
        </is>
      </c>
      <c r="C22" t="inlineStr">
        <is>
          <t>4.3</t>
        </is>
      </c>
      <c r="D22" t="inlineStr">
        <is>
          <t>Computers</t>
        </is>
      </c>
      <c r="E22" t="inlineStr">
        <is>
          <t>81VV ideapad S340 -14IIL U</t>
        </is>
      </c>
      <c r="F22" t="inlineStr">
        <is>
          <t>7 days</t>
        </is>
      </c>
      <c r="G22" t="inlineStr">
        <is>
          <t>Flipkart</t>
        </is>
      </c>
    </row>
    <row r="23">
      <c r="A23">
        <f>HYPERLINK("https://www.flipkart.com/acer-aspire-7-core-i5-9th-gen-8-gb-512-gb-ssd-windows-10-home-4-graphics-nvidia-geforce-gtx-1650-ti-a715-75g-51h8-gaming-laptop/p/itmb6b0ba7ba7c49?pid=COMFR6AAYHTCDHTG","Acer Aspire 7 Core i5 9th Gen - (8 GB/512 GB SSD/Windows 10 Home/4 GB Graphics/NVIDIA GeForce GTX 1650 Ti) A715-75G-51H8 Gaming Laptop  (15.6 inch, Charcoal Black, 2.15 kg)")</f>
        <v/>
      </c>
      <c r="B23" t="inlineStr">
        <is>
          <t>54,990</t>
        </is>
      </c>
      <c r="C23" t="inlineStr">
        <is>
          <t>4.4</t>
        </is>
      </c>
      <c r="D23" t="inlineStr">
        <is>
          <t>Computers</t>
        </is>
      </c>
      <c r="E23" t="inlineStr">
        <is>
          <t>A715-75G-51H8</t>
        </is>
      </c>
      <c r="F23" t="inlineStr">
        <is>
          <t>7 days</t>
        </is>
      </c>
      <c r="G23" t="inlineStr">
        <is>
          <t>Flipkart</t>
        </is>
      </c>
    </row>
    <row r="24">
      <c r="A24">
        <f>HYPERLINK("https://www.flipkart.com/hp-pavilion-x360-core-i3-10th-gen-8-gb-512-gb-ssd-windows-10-home-14-dh1178tu-2-1-laptop/p/itmde31406a607c9?pid=COMFU7ANFMFZ9G9Q","HP Pavilion x360 Core i3 10th Gen - (8 GB/512 GB SSD/Windows 10 Home) 14-dh1178TU 2 in 1 Laptop  (14 inch, Mineral Silver, 1.58 kg, With MS Office)")</f>
        <v/>
      </c>
      <c r="B24" t="inlineStr">
        <is>
          <t>49,990</t>
        </is>
      </c>
      <c r="C24" t="inlineStr">
        <is>
          <t>4.4</t>
        </is>
      </c>
      <c r="D24" t="inlineStr">
        <is>
          <t>Computers</t>
        </is>
      </c>
      <c r="E24" t="inlineStr">
        <is>
          <t>14-dh1178TU</t>
        </is>
      </c>
      <c r="F24" t="inlineStr">
        <is>
          <t>7 days</t>
        </is>
      </c>
      <c r="G24" t="inlineStr">
        <is>
          <t>Flipkart</t>
        </is>
      </c>
    </row>
    <row r="25">
      <c r="A25">
        <f>HYPERLINK("https://www.flipkart.com/hp-omen-ryzen-7-octa-core-4800h-16-gb-512-gb-ssd-windows-10-home-4-graphics-nvidia-geforce-gtx-1650-ti-144-hz-15-en0501ax-gaming-laptop/p/itm15e9f72d4f1d8?pid=COMFZZ2CAG6AEBAT","HP Omen Ryzen 7 Octa Core 4800H - (16 GB/512 GB SSD/Windows 10 Home/4 GB Graphics/NVIDIA GeForce GTX 1650 Ti/144 Hz) 15-en0501AX Gaming Laptop  (15.6 inch, Mica Silver, 2.37 kg)")</f>
        <v/>
      </c>
      <c r="B25" t="inlineStr">
        <is>
          <t>89,990</t>
        </is>
      </c>
      <c r="C25" t="inlineStr">
        <is>
          <t>4.4</t>
        </is>
      </c>
      <c r="D25" t="inlineStr">
        <is>
          <t>Computers</t>
        </is>
      </c>
      <c r="E25" t="inlineStr">
        <is>
          <t>15-en0501AX</t>
        </is>
      </c>
      <c r="F25" t="inlineStr">
        <is>
          <t>7 days</t>
        </is>
      </c>
      <c r="G25" t="inlineStr">
        <is>
          <t>Flipkart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2021-02-27T14:51:08Z</dcterms:created>
  <dcterms:modified xsi:type="dcterms:W3CDTF">2021-02-27T14:51:08Z</dcterms:modified>
</cp:coreProperties>
</file>