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Sheet1" sheetId="5" r:id="rId1"/>
    <sheet name="Pivot 1" sheetId="6" r:id="rId2"/>
    <sheet name="Pivot 2" sheetId="7" r:id="rId3"/>
    <sheet name="Pivot 3" sheetId="8" r:id="rId4"/>
  </sheets>
  <calcPr calcId="144525"/>
  <pivotCaches>
    <pivotCache cacheId="0" r:id="rId5"/>
  </pivotCaches>
</workbook>
</file>

<file path=xl/sharedStrings.xml><?xml version="1.0" encoding="utf-8"?>
<sst xmlns="http://schemas.openxmlformats.org/spreadsheetml/2006/main" count="168" uniqueCount="36">
  <si>
    <t>Department</t>
  </si>
  <si>
    <t>Equipment Class</t>
  </si>
  <si>
    <t>Equipment Count</t>
  </si>
  <si>
    <t>Housing and Community Affairs</t>
  </si>
  <si>
    <t>Pick Up Trucks</t>
  </si>
  <si>
    <t>Sum:</t>
  </si>
  <si>
    <t>SUV</t>
  </si>
  <si>
    <t>Average:</t>
  </si>
  <si>
    <t>Sedan</t>
  </si>
  <si>
    <t>Min:</t>
  </si>
  <si>
    <t>Human Rights</t>
  </si>
  <si>
    <t xml:space="preserve">Max: </t>
  </si>
  <si>
    <t>Libraries</t>
  </si>
  <si>
    <t>Count: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</si>
  <si>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</si>
  <si>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</si>
  <si>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</si>
  <si>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</si>
  <si>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</si>
  <si>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</si>
  <si>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</si>
  <si>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</si>
  <si>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</si>
  <si>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</si>
  <si>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</si>
  <si>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</si>
  <si>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</si>
  <si>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</si>
  <si>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</si>
  <si>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</si>
  <si>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</si>
  <si>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</si>
  <si>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</si>
  <si>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</si>
  <si>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 of Equipment Count</t>
  </si>
  <si>
    <t>Grand Total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</si>
</sst>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0.0%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0" fillId="0" borderId="0" xfId="6" applyNumberFormat="1"/>
    <xf numFmtId="0" fontId="1" fillId="0" borderId="0" xfId="0" applyFont="1" applyFill="1" applyBorder="1" applyAlignment="1">
      <alignment wrapText="1"/>
    </xf>
    <xf numFmtId="2" fontId="0" fillId="0" borderId="0" xfId="0" applyNumberFormat="1"/>
    <xf numFmtId="0" fontId="1" fillId="0" borderId="0" xfId="0" applyFont="1" applyFill="1" applyAlignment="1">
      <alignment wrapText="1"/>
    </xf>
    <xf numFmtId="0" fontId="1" fillId="0" borderId="0" xfId="0" applyNumberFormat="1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3"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/>
    </dxf>
    <dxf>
      <alignment wrapText="1"/>
    </dxf>
    <dxf>
      <border>
        <bottom/>
      </border>
    </dxf>
    <dxf>
      <border>
        <bottom/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border/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fill>
        <patternFill patternType="none"/>
      </fill>
      <alignment wrapText="1"/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fill>
        <patternFill patternType="none"/>
      </fill>
      <alignment wrapText="1"/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fill>
        <patternFill patternType="none"/>
      </fill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5" minRefreshableVersion="3" refreshedDate="45102.9222222222" refreshedBy="admin" recordCount="49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7" useAutoFormatting="1" compact="0" indent="0" compactData="0" showDrill="1" multipleFieldFilters="0">
  <location ref="A3:B16" firstHeaderRow="1" firstDataRow="1" firstDataCol="1"/>
  <pivotFields count="3">
    <pivotField axis="axisRow" compact="0" sortType="descending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6"/>
    </i>
    <i>
      <x v="4"/>
    </i>
    <i t="grand">
      <x/>
    </i>
  </rowItems>
  <colItems count="1">
    <i/>
  </colItems>
  <dataFields count="1">
    <dataField name="Sum of Equipment Count" fld="2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7" useAutoFormatting="1" compact="0" indent="0" compactData="0" showDrill="1" multipleFieldFilters="0">
  <location ref="A3:C16" firstHeaderRow="1" firstDataRow="1" firstDataCol="2"/>
  <pivotFields count="3">
    <pivotField axis="axisRow" compact="0" sortType="descending" outline="0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ortType="ascending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6"/>
    </i>
    <i>
      <x v="4"/>
    </i>
    <i t="grand">
      <x/>
    </i>
  </rowItems>
  <colItems count="1">
    <i/>
  </colItems>
  <dataFields count="1">
    <dataField name="Sum of Equipment Count" fld="2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7" useAutoFormatting="1" compact="0" indent="0" compactData="0" showDrill="1" multipleFieldFilters="0">
  <location ref="A3:N19" firstHeaderRow="1" firstDataRow="2" firstDataCol="1"/>
  <pivotFields count="3">
    <pivotField axis="axisCol" compact="0" sortType="descending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x="1"/>
        <item x="13"/>
        <item sd="0"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6"/>
    </i>
    <i>
      <x v="4"/>
    </i>
    <i t="grand">
      <x/>
    </i>
  </colItems>
  <dataFields count="1">
    <dataField name="Sum of Equipment Count" fld="2" baseField="0" baseItem="0"/>
  </dataFields>
  <formats count="80">
    <format dxfId="0">
      <pivotArea type="all" dataOnly="0" outline="0" fieldPosition="0"/>
    </format>
    <format dxfId="1">
      <pivotArea type="all" dataOnly="0" outline="0" fieldPosition="0"/>
    </format>
    <format dxfId="2">
      <pivotArea dataOnly="0" labelOnly="1" fieldPosition="0">
        <references count="1">
          <reference field="0" count="1">
            <x v="11"/>
          </reference>
        </references>
      </pivotArea>
    </format>
    <format dxfId="3">
      <pivotArea dataOnly="0" labelOnly="1" fieldPosition="0">
        <references count="1">
          <reference field="0" count="1">
            <x v="5"/>
          </reference>
        </references>
      </pivotArea>
    </format>
    <format dxfId="4">
      <pivotArea dataOnly="0" labelOnly="1" fieldPosition="0">
        <references count="1">
          <reference field="0" count="1">
            <x v="8"/>
          </reference>
        </references>
      </pivotArea>
    </format>
    <format dxfId="5">
      <pivotArea dataOnly="0" labelOnly="1" fieldPosition="0">
        <references count="1">
          <reference field="0" count="1">
            <x v="3"/>
          </reference>
        </references>
      </pivotArea>
    </format>
    <format dxfId="6">
      <pivotArea dataOnly="0" labelOnly="1" fieldPosition="0">
        <references count="1">
          <reference field="0" count="1">
            <x v="0"/>
          </reference>
        </references>
      </pivotArea>
    </format>
    <format dxfId="7">
      <pivotArea dataOnly="0" labelOnly="1" fieldPosition="0">
        <references count="1">
          <reference field="0" count="1">
            <x v="7"/>
          </reference>
        </references>
      </pivotArea>
    </format>
    <format dxfId="8">
      <pivotArea dataOnly="0" labelOnly="1" fieldPosition="0">
        <references count="1">
          <reference field="0" count="1">
            <x v="10"/>
          </reference>
        </references>
      </pivotArea>
    </format>
    <format dxfId="9">
      <pivotArea dataOnly="0" labelOnly="1" fieldPosition="0">
        <references count="1">
          <reference field="0" count="1">
            <x v="2"/>
          </reference>
        </references>
      </pivotArea>
    </format>
    <format dxfId="10">
      <pivotArea dataOnly="0" labelOnly="1" fieldPosition="0">
        <references count="1">
          <reference field="0" count="1">
            <x v="9"/>
          </reference>
        </references>
      </pivotArea>
    </format>
    <format dxfId="11">
      <pivotArea dataOnly="0" labelOnly="1" fieldPosition="0">
        <references count="1">
          <reference field="0" count="1">
            <x v="1"/>
          </reference>
        </references>
      </pivotArea>
    </format>
    <format dxfId="12">
      <pivotArea dataOnly="0" labelOnly="1" fieldPosition="0">
        <references count="1">
          <reference field="0" count="1">
            <x v="6"/>
          </reference>
        </references>
      </pivotArea>
    </format>
    <format dxfId="13">
      <pivotArea dataOnly="0" labelOnly="1" fieldPosition="0">
        <references count="1">
          <reference field="0" count="1">
            <x v="4"/>
          </reference>
        </references>
      </pivotArea>
    </format>
    <format dxfId="14">
      <pivotArea dataOnly="0" labelOnly="1" grandCol="1" fieldPosition="0"/>
    </format>
    <format dxfId="15">
      <pivotArea collapsedLevelsAreSubtotals="1" fieldPosition="0"/>
    </format>
    <format dxfId="16">
      <pivotArea type="all" dataOnly="0" outline="0" fieldPosition="0"/>
    </format>
    <format dxfId="17">
      <pivotArea type="all" dataOnly="0" outline="0" fieldPosition="0"/>
    </format>
    <format dxfId="18">
      <pivotArea type="origin" dataOnly="0" labelOnly="1" outline="0" fieldPosition="0"/>
    </format>
    <format dxfId="19">
      <pivotArea field="0" type="button" dataOnly="0" labelOnly="1" outline="0" fieldPosition="0"/>
    </format>
    <format dxfId="20">
      <pivotArea field="1" type="button" dataOnly="0" labelOnly="1" outline="0" fieldPosition="0"/>
    </format>
    <format dxfId="21">
      <pivotArea dataOnly="0" labelOnly="1" fieldPosition="0">
        <references count="1">
          <reference field="1" count="1">
            <x v="0"/>
          </reference>
        </references>
      </pivotArea>
    </format>
    <format dxfId="22">
      <pivotArea dataOnly="0" labelOnly="1" fieldPosition="0">
        <references count="1">
          <reference field="1" count="1">
            <x v="1"/>
          </reference>
        </references>
      </pivotArea>
    </format>
    <format dxfId="23">
      <pivotArea dataOnly="0" labelOnly="1" fieldPosition="0">
        <references count="1">
          <reference field="1" count="1">
            <x v="2"/>
          </reference>
        </references>
      </pivotArea>
    </format>
    <format dxfId="24">
      <pivotArea dataOnly="0" labelOnly="1" fieldPosition="0">
        <references count="1">
          <reference field="1" count="1">
            <x v="3"/>
          </reference>
        </references>
      </pivotArea>
    </format>
    <format dxfId="25">
      <pivotArea dataOnly="0" labelOnly="1" fieldPosition="0">
        <references count="1">
          <reference field="1" count="1">
            <x v="4"/>
          </reference>
        </references>
      </pivotArea>
    </format>
    <format dxfId="26">
      <pivotArea dataOnly="0" labelOnly="1" fieldPosition="0">
        <references count="1">
          <reference field="1" count="1">
            <x v="5"/>
          </reference>
        </references>
      </pivotArea>
    </format>
    <format dxfId="27">
      <pivotArea dataOnly="0" labelOnly="1" fieldPosition="0">
        <references count="1">
          <reference field="1" count="1">
            <x v="6"/>
          </reference>
        </references>
      </pivotArea>
    </format>
    <format dxfId="28">
      <pivotArea dataOnly="0" labelOnly="1" fieldPosition="0">
        <references count="1">
          <reference field="1" count="1">
            <x v="7"/>
          </reference>
        </references>
      </pivotArea>
    </format>
    <format dxfId="29">
      <pivotArea dataOnly="0" labelOnly="1" fieldPosition="0">
        <references count="1">
          <reference field="1" count="1">
            <x v="8"/>
          </reference>
        </references>
      </pivotArea>
    </format>
    <format dxfId="30">
      <pivotArea dataOnly="0" labelOnly="1" fieldPosition="0">
        <references count="1">
          <reference field="1" count="1">
            <x v="9"/>
          </reference>
        </references>
      </pivotArea>
    </format>
    <format dxfId="31">
      <pivotArea dataOnly="0" labelOnly="1" fieldPosition="0">
        <references count="1">
          <reference field="1" count="1">
            <x v="10"/>
          </reference>
        </references>
      </pivotArea>
    </format>
    <format dxfId="32">
      <pivotArea dataOnly="0" labelOnly="1" fieldPosition="0">
        <references count="1">
          <reference field="1" count="1">
            <x v="11"/>
          </reference>
        </references>
      </pivotArea>
    </format>
    <format dxfId="33">
      <pivotArea dataOnly="0" labelOnly="1" fieldPosition="0">
        <references count="1">
          <reference field="1" count="1">
            <x v="12"/>
          </reference>
        </references>
      </pivotArea>
    </format>
    <format dxfId="34">
      <pivotArea dataOnly="0" labelOnly="1" fieldPosition="0">
        <references count="1">
          <reference field="1" count="1">
            <x v="13"/>
          </reference>
        </references>
      </pivotArea>
    </format>
    <format dxfId="35">
      <pivotArea dataOnly="0" labelOnly="1" grandRow="1" fieldPosition="0"/>
    </format>
    <format dxfId="36">
      <pivotArea dataOnly="0" labelOnly="1" fieldPosition="0">
        <references count="1">
          <reference field="0" count="1">
            <x v="11"/>
          </reference>
        </references>
      </pivotArea>
    </format>
    <format dxfId="37">
      <pivotArea dataOnly="0" labelOnly="1" fieldPosition="0">
        <references count="1">
          <reference field="0" count="1">
            <x v="5"/>
          </reference>
        </references>
      </pivotArea>
    </format>
    <format dxfId="38">
      <pivotArea dataOnly="0" labelOnly="1" fieldPosition="0">
        <references count="1">
          <reference field="0" count="1">
            <x v="8"/>
          </reference>
        </references>
      </pivotArea>
    </format>
    <format dxfId="39">
      <pivotArea dataOnly="0" labelOnly="1" fieldPosition="0">
        <references count="1">
          <reference field="0" count="1">
            <x v="3"/>
          </reference>
        </references>
      </pivotArea>
    </format>
    <format dxfId="40">
      <pivotArea dataOnly="0" labelOnly="1" fieldPosition="0">
        <references count="1">
          <reference field="0" count="1">
            <x v="0"/>
          </reference>
        </references>
      </pivotArea>
    </format>
    <format dxfId="41">
      <pivotArea dataOnly="0" labelOnly="1" fieldPosition="0">
        <references count="1">
          <reference field="0" count="1">
            <x v="7"/>
          </reference>
        </references>
      </pivotArea>
    </format>
    <format dxfId="42">
      <pivotArea dataOnly="0" labelOnly="1" fieldPosition="0">
        <references count="1">
          <reference field="0" count="1">
            <x v="10"/>
          </reference>
        </references>
      </pivotArea>
    </format>
    <format dxfId="43">
      <pivotArea dataOnly="0" labelOnly="1" fieldPosition="0">
        <references count="1">
          <reference field="0" count="1">
            <x v="2"/>
          </reference>
        </references>
      </pivotArea>
    </format>
    <format dxfId="44">
      <pivotArea dataOnly="0" labelOnly="1" fieldPosition="0">
        <references count="1">
          <reference field="0" count="1">
            <x v="9"/>
          </reference>
        </references>
      </pivotArea>
    </format>
    <format dxfId="45">
      <pivotArea dataOnly="0" labelOnly="1" fieldPosition="0">
        <references count="1">
          <reference field="0" count="1">
            <x v="1"/>
          </reference>
        </references>
      </pivotArea>
    </format>
    <format dxfId="46">
      <pivotArea dataOnly="0" labelOnly="1" fieldPosition="0">
        <references count="1">
          <reference field="0" count="1">
            <x v="6"/>
          </reference>
        </references>
      </pivotArea>
    </format>
    <format dxfId="47">
      <pivotArea dataOnly="0" labelOnly="1" fieldPosition="0">
        <references count="1">
          <reference field="0" count="1">
            <x v="4"/>
          </reference>
        </references>
      </pivotArea>
    </format>
    <format dxfId="48">
      <pivotArea dataOnly="0" labelOnly="1" grandCol="1" fieldPosition="0"/>
    </format>
    <format dxfId="49">
      <pivotArea collapsedLevelsAreSubtotals="1" fieldPosition="0"/>
    </format>
    <format dxfId="50">
      <pivotArea field="1" type="button" dataOnly="0" labelOnly="1" outline="0" fieldPosition="0"/>
    </format>
    <format dxfId="51">
      <pivotArea dataOnly="0" labelOnly="1" fieldPosition="0">
        <references count="1">
          <reference field="1" count="1">
            <x v="0"/>
          </reference>
        </references>
      </pivotArea>
    </format>
    <format dxfId="52">
      <pivotArea dataOnly="0" labelOnly="1" fieldPosition="0">
        <references count="1">
          <reference field="1" count="1">
            <x v="1"/>
          </reference>
        </references>
      </pivotArea>
    </format>
    <format dxfId="53">
      <pivotArea dataOnly="0" labelOnly="1" fieldPosition="0">
        <references count="1">
          <reference field="1" count="1">
            <x v="2"/>
          </reference>
        </references>
      </pivotArea>
    </format>
    <format dxfId="54">
      <pivotArea dataOnly="0" labelOnly="1" fieldPosition="0">
        <references count="1">
          <reference field="1" count="1">
            <x v="3"/>
          </reference>
        </references>
      </pivotArea>
    </format>
    <format dxfId="55">
      <pivotArea dataOnly="0" labelOnly="1" fieldPosition="0">
        <references count="1">
          <reference field="1" count="1">
            <x v="4"/>
          </reference>
        </references>
      </pivotArea>
    </format>
    <format dxfId="56">
      <pivotArea dataOnly="0" labelOnly="1" fieldPosition="0">
        <references count="1">
          <reference field="1" count="1">
            <x v="5"/>
          </reference>
        </references>
      </pivotArea>
    </format>
    <format dxfId="57">
      <pivotArea dataOnly="0" labelOnly="1" fieldPosition="0">
        <references count="1">
          <reference field="1" count="1">
            <x v="6"/>
          </reference>
        </references>
      </pivotArea>
    </format>
    <format dxfId="58">
      <pivotArea dataOnly="0" labelOnly="1" fieldPosition="0">
        <references count="1">
          <reference field="1" count="1">
            <x v="7"/>
          </reference>
        </references>
      </pivotArea>
    </format>
    <format dxfId="59">
      <pivotArea dataOnly="0" labelOnly="1" fieldPosition="0">
        <references count="1">
          <reference field="1" count="1">
            <x v="8"/>
          </reference>
        </references>
      </pivotArea>
    </format>
    <format dxfId="60">
      <pivotArea dataOnly="0" labelOnly="1" fieldPosition="0">
        <references count="1">
          <reference field="1" count="1">
            <x v="9"/>
          </reference>
        </references>
      </pivotArea>
    </format>
    <format dxfId="61">
      <pivotArea dataOnly="0" labelOnly="1" fieldPosition="0">
        <references count="1">
          <reference field="1" count="1">
            <x v="10"/>
          </reference>
        </references>
      </pivotArea>
    </format>
    <format dxfId="62">
      <pivotArea dataOnly="0" labelOnly="1" fieldPosition="0">
        <references count="1">
          <reference field="1" count="1">
            <x v="11"/>
          </reference>
        </references>
      </pivotArea>
    </format>
    <format dxfId="63">
      <pivotArea dataOnly="0" labelOnly="1" fieldPosition="0">
        <references count="1">
          <reference field="1" count="1">
            <x v="12"/>
          </reference>
        </references>
      </pivotArea>
    </format>
    <format dxfId="64">
      <pivotArea dataOnly="0" labelOnly="1" fieldPosition="0">
        <references count="1">
          <reference field="1" count="1">
            <x v="13"/>
          </reference>
        </references>
      </pivotArea>
    </format>
    <format dxfId="65">
      <pivotArea dataOnly="0" labelOnly="1" grandRow="1" fieldPosition="0"/>
    </format>
    <format dxfId="66">
      <pivotArea dataOnly="0" labelOnly="1" fieldPosition="0">
        <references count="1">
          <reference field="0" count="1">
            <x v="11"/>
          </reference>
        </references>
      </pivotArea>
    </format>
    <format dxfId="67">
      <pivotArea dataOnly="0" labelOnly="1" fieldPosition="0">
        <references count="1">
          <reference field="0" count="1">
            <x v="5"/>
          </reference>
        </references>
      </pivotArea>
    </format>
    <format dxfId="68">
      <pivotArea dataOnly="0" labelOnly="1" fieldPosition="0">
        <references count="1">
          <reference field="0" count="1">
            <x v="8"/>
          </reference>
        </references>
      </pivotArea>
    </format>
    <format dxfId="69">
      <pivotArea dataOnly="0" labelOnly="1" fieldPosition="0">
        <references count="1">
          <reference field="0" count="1">
            <x v="3"/>
          </reference>
        </references>
      </pivotArea>
    </format>
    <format dxfId="70">
      <pivotArea dataOnly="0" labelOnly="1" fieldPosition="0">
        <references count="1">
          <reference field="0" count="1">
            <x v="0"/>
          </reference>
        </references>
      </pivotArea>
    </format>
    <format dxfId="71">
      <pivotArea dataOnly="0" labelOnly="1" fieldPosition="0">
        <references count="1">
          <reference field="0" count="1">
            <x v="7"/>
          </reference>
        </references>
      </pivotArea>
    </format>
    <format dxfId="72">
      <pivotArea dataOnly="0" labelOnly="1" fieldPosition="0">
        <references count="1">
          <reference field="0" count="1">
            <x v="10"/>
          </reference>
        </references>
      </pivotArea>
    </format>
    <format dxfId="73">
      <pivotArea dataOnly="0" labelOnly="1" fieldPosition="0">
        <references count="1">
          <reference field="0" count="1">
            <x v="2"/>
          </reference>
        </references>
      </pivotArea>
    </format>
    <format dxfId="74">
      <pivotArea dataOnly="0" labelOnly="1" fieldPosition="0">
        <references count="1">
          <reference field="0" count="1">
            <x v="9"/>
          </reference>
        </references>
      </pivotArea>
    </format>
    <format dxfId="75">
      <pivotArea dataOnly="0" labelOnly="1" fieldPosition="0">
        <references count="1">
          <reference field="0" count="1">
            <x v="1"/>
          </reference>
        </references>
      </pivotArea>
    </format>
    <format dxfId="76">
      <pivotArea dataOnly="0" labelOnly="1" fieldPosition="0">
        <references count="1">
          <reference field="0" count="1">
            <x v="6"/>
          </reference>
        </references>
      </pivotArea>
    </format>
    <format dxfId="77">
      <pivotArea dataOnly="0" labelOnly="1" fieldPosition="0">
        <references count="1">
          <reference field="0" count="1">
            <x v="4"/>
          </reference>
        </references>
      </pivotArea>
    </format>
    <format dxfId="78">
      <pivotArea dataOnly="0" labelOnly="1" grandCol="1" fieldPosition="0"/>
    </format>
    <format dxfId="79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51" totalsRowShown="0">
  <autoFilter ref="A1:C51"/>
  <tableColumns count="3">
    <tableColumn id="1" name="Department" dataDxfId="80"/>
    <tableColumn id="2" name="Equipment Class" dataDxfId="81"/>
    <tableColumn id="3" name="Equipment Count" dataDxfId="8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B33" sqref="B33"/>
    </sheetView>
  </sheetViews>
  <sheetFormatPr defaultColWidth="9" defaultRowHeight="15" customHeight="1" outlineLevelCol="5"/>
  <cols>
    <col min="1" max="1" width="35.7142857142857" customWidth="1"/>
    <col min="2" max="2" width="22.8571428571429" customWidth="1"/>
    <col min="3" max="3" width="20.2857142857143" customWidth="1"/>
  </cols>
  <sheetData>
    <row r="1" customHeight="1" spans="1:3">
      <c r="A1" s="6" t="s">
        <v>0</v>
      </c>
      <c r="B1" s="6" t="s">
        <v>1</v>
      </c>
      <c r="C1" s="6" t="s">
        <v>2</v>
      </c>
    </row>
    <row r="2" customHeight="1" spans="1:6">
      <c r="A2" s="6" t="s">
        <v>3</v>
      </c>
      <c r="B2" s="6" t="s">
        <v>4</v>
      </c>
      <c r="C2" s="6">
        <v>21</v>
      </c>
      <c r="E2" t="s">
        <v>5</v>
      </c>
      <c r="F2">
        <f>SUM(C2:C51)</f>
        <v>1582</v>
      </c>
    </row>
    <row r="3" customHeight="1" spans="1:6">
      <c r="A3" s="6" t="s">
        <v>3</v>
      </c>
      <c r="B3" s="6" t="s">
        <v>6</v>
      </c>
      <c r="C3" s="6">
        <v>1</v>
      </c>
      <c r="E3" t="s">
        <v>7</v>
      </c>
      <c r="F3" s="7">
        <f>AVERAGE(C2:C51)</f>
        <v>32.2857142857143</v>
      </c>
    </row>
    <row r="4" customHeight="1" spans="1:6">
      <c r="A4" s="6" t="s">
        <v>3</v>
      </c>
      <c r="B4" s="6" t="s">
        <v>8</v>
      </c>
      <c r="C4" s="6">
        <v>23</v>
      </c>
      <c r="E4" t="s">
        <v>9</v>
      </c>
      <c r="F4">
        <f>MIN(C2:C51)</f>
        <v>1</v>
      </c>
    </row>
    <row r="5" customHeight="1" spans="1:6">
      <c r="A5" s="6" t="s">
        <v>10</v>
      </c>
      <c r="B5" s="6" t="s">
        <v>8</v>
      </c>
      <c r="C5" s="6">
        <v>2</v>
      </c>
      <c r="E5" t="s">
        <v>11</v>
      </c>
      <c r="F5">
        <f>MAX(C2:C51)</f>
        <v>379</v>
      </c>
    </row>
    <row r="6" customHeight="1" spans="1:6">
      <c r="A6" s="6" t="s">
        <v>12</v>
      </c>
      <c r="B6" s="6" t="s">
        <v>4</v>
      </c>
      <c r="C6" s="6">
        <v>3</v>
      </c>
      <c r="E6" t="s">
        <v>13</v>
      </c>
      <c r="F6">
        <f>COUNT(C2:C51)</f>
        <v>49</v>
      </c>
    </row>
    <row r="7" customHeight="1" spans="1:3">
      <c r="A7" s="6" t="s">
        <v>12</v>
      </c>
      <c r="B7" s="6" t="s">
        <v>14</v>
      </c>
      <c r="C7" s="6">
        <v>2</v>
      </c>
    </row>
    <row r="8" customHeight="1" spans="1:3">
      <c r="A8" s="6" t="s">
        <v>12</v>
      </c>
      <c r="B8" s="6" t="s">
        <v>15</v>
      </c>
      <c r="C8" s="6">
        <v>1</v>
      </c>
    </row>
    <row r="9" customHeight="1" spans="1:3">
      <c r="A9" s="6" t="s">
        <v>16</v>
      </c>
      <c r="B9" s="6" t="s">
        <v>14</v>
      </c>
      <c r="C9" s="6">
        <v>2</v>
      </c>
    </row>
    <row r="10" customHeight="1" spans="1:3">
      <c r="A10" s="6" t="s">
        <v>16</v>
      </c>
      <c r="B10" s="6" t="s">
        <v>17</v>
      </c>
      <c r="C10" s="6">
        <v>42</v>
      </c>
    </row>
    <row r="11" customHeight="1" spans="1:3">
      <c r="A11" s="6" t="s">
        <v>16</v>
      </c>
      <c r="B11" s="6" t="s">
        <v>6</v>
      </c>
      <c r="C11" s="6">
        <v>1</v>
      </c>
    </row>
    <row r="12" customHeight="1" spans="1:3">
      <c r="A12" s="6" t="s">
        <v>16</v>
      </c>
      <c r="B12" s="6" t="s">
        <v>8</v>
      </c>
      <c r="C12" s="6">
        <v>11</v>
      </c>
    </row>
    <row r="13" customHeight="1" spans="1:3">
      <c r="A13" s="6" t="s">
        <v>18</v>
      </c>
      <c r="B13" s="6" t="s">
        <v>6</v>
      </c>
      <c r="C13" s="6">
        <v>1</v>
      </c>
    </row>
    <row r="14" customHeight="1" spans="1:3">
      <c r="A14" s="6" t="s">
        <v>19</v>
      </c>
      <c r="B14" s="6" t="s">
        <v>20</v>
      </c>
      <c r="C14" s="6">
        <v>9</v>
      </c>
    </row>
    <row r="15" customHeight="1" spans="1:3">
      <c r="A15" s="6" t="s">
        <v>19</v>
      </c>
      <c r="B15" s="6" t="s">
        <v>6</v>
      </c>
      <c r="C15" s="6">
        <v>27</v>
      </c>
    </row>
    <row r="16" customHeight="1" spans="1:3">
      <c r="A16" s="6" t="s">
        <v>19</v>
      </c>
      <c r="B16" s="6" t="s">
        <v>4</v>
      </c>
      <c r="C16" s="6">
        <v>24</v>
      </c>
    </row>
    <row r="17" customHeight="1" spans="1:3">
      <c r="A17" s="6" t="s">
        <v>19</v>
      </c>
      <c r="B17" s="6" t="s">
        <v>14</v>
      </c>
      <c r="C17" s="6">
        <v>1</v>
      </c>
    </row>
    <row r="18" customHeight="1" spans="1:3">
      <c r="A18" s="6" t="s">
        <v>19</v>
      </c>
      <c r="B18" s="6" t="s">
        <v>8</v>
      </c>
      <c r="C18" s="6">
        <v>48</v>
      </c>
    </row>
    <row r="19" customHeight="1" spans="1:3">
      <c r="A19" s="6" t="s">
        <v>21</v>
      </c>
      <c r="B19" s="6" t="s">
        <v>14</v>
      </c>
      <c r="C19" s="6">
        <v>1</v>
      </c>
    </row>
    <row r="20" customHeight="1" spans="1:3">
      <c r="A20" s="6" t="s">
        <v>22</v>
      </c>
      <c r="B20" s="6" t="s">
        <v>8</v>
      </c>
      <c r="C20" s="6">
        <v>6</v>
      </c>
    </row>
    <row r="21" customHeight="1" spans="1:3">
      <c r="A21" s="6" t="s">
        <v>22</v>
      </c>
      <c r="B21" s="6" t="s">
        <v>4</v>
      </c>
      <c r="C21" s="6">
        <v>5</v>
      </c>
    </row>
    <row r="22" customHeight="1" spans="1:3">
      <c r="A22" s="6" t="s">
        <v>22</v>
      </c>
      <c r="B22" s="6" t="s">
        <v>6</v>
      </c>
      <c r="C22" s="6">
        <v>2</v>
      </c>
    </row>
    <row r="23" customHeight="1" spans="1:3">
      <c r="A23" s="6" t="s">
        <v>22</v>
      </c>
      <c r="B23" s="6" t="s">
        <v>14</v>
      </c>
      <c r="C23" s="6">
        <v>15</v>
      </c>
    </row>
    <row r="24" customHeight="1" spans="1:3">
      <c r="A24" s="6" t="s">
        <v>22</v>
      </c>
      <c r="B24" s="6" t="s">
        <v>23</v>
      </c>
      <c r="C24" s="6">
        <v>7</v>
      </c>
    </row>
    <row r="25" customHeight="1" spans="1:3">
      <c r="A25" s="6" t="s">
        <v>24</v>
      </c>
      <c r="B25" s="6" t="s">
        <v>25</v>
      </c>
      <c r="C25" s="6">
        <v>20</v>
      </c>
    </row>
    <row r="26" customHeight="1" spans="1:3">
      <c r="A26" s="6" t="s">
        <v>24</v>
      </c>
      <c r="B26" s="6" t="s">
        <v>8</v>
      </c>
      <c r="C26" s="6">
        <v>1</v>
      </c>
    </row>
    <row r="27" customHeight="1" spans="1:3">
      <c r="A27" s="6" t="s">
        <v>24</v>
      </c>
      <c r="B27" s="6" t="s">
        <v>15</v>
      </c>
      <c r="C27" s="6">
        <v>1</v>
      </c>
    </row>
    <row r="28" customHeight="1" spans="1:3">
      <c r="A28" s="6" t="s">
        <v>24</v>
      </c>
      <c r="B28" s="6" t="s">
        <v>4</v>
      </c>
      <c r="C28" s="6">
        <v>3</v>
      </c>
    </row>
    <row r="29" customHeight="1" spans="1:3">
      <c r="A29" s="6" t="s">
        <v>24</v>
      </c>
      <c r="B29" s="6" t="s">
        <v>6</v>
      </c>
      <c r="C29" s="6">
        <v>1</v>
      </c>
    </row>
    <row r="30" customHeight="1" spans="1:3">
      <c r="A30" s="6" t="s">
        <v>24</v>
      </c>
      <c r="B30" s="6" t="s">
        <v>26</v>
      </c>
      <c r="C30" s="6">
        <v>8</v>
      </c>
    </row>
    <row r="31" customHeight="1" spans="1:3">
      <c r="A31" s="6" t="s">
        <v>24</v>
      </c>
      <c r="B31" s="6" t="s">
        <v>27</v>
      </c>
      <c r="C31" s="6">
        <v>4</v>
      </c>
    </row>
    <row r="32" customHeight="1" spans="1:3">
      <c r="A32" s="6" t="s">
        <v>24</v>
      </c>
      <c r="B32" s="6" t="s">
        <v>28</v>
      </c>
      <c r="C32" s="6">
        <v>46</v>
      </c>
    </row>
    <row r="33" customHeight="1" spans="1:3">
      <c r="A33" s="6" t="s">
        <v>24</v>
      </c>
      <c r="B33" s="6" t="s">
        <v>29</v>
      </c>
      <c r="C33" s="6">
        <v>1</v>
      </c>
    </row>
    <row r="34" customHeight="1" spans="1:3">
      <c r="A34" s="6" t="s">
        <v>30</v>
      </c>
      <c r="B34" s="6" t="s">
        <v>28</v>
      </c>
      <c r="C34" s="6">
        <v>1</v>
      </c>
    </row>
    <row r="35" customHeight="1" spans="1:3">
      <c r="A35" s="6" t="s">
        <v>30</v>
      </c>
      <c r="B35" s="6" t="s">
        <v>14</v>
      </c>
      <c r="C35" s="6">
        <v>1</v>
      </c>
    </row>
    <row r="36" customHeight="1" spans="1:3">
      <c r="A36" s="6" t="s">
        <v>30</v>
      </c>
      <c r="B36" s="6" t="s">
        <v>6</v>
      </c>
      <c r="C36" s="6">
        <v>1</v>
      </c>
    </row>
    <row r="37" customHeight="1" spans="1:3">
      <c r="A37" s="6" t="s">
        <v>30</v>
      </c>
      <c r="B37" s="6" t="s">
        <v>8</v>
      </c>
      <c r="C37" s="6">
        <v>2</v>
      </c>
    </row>
    <row r="38" customHeight="1" spans="1:3">
      <c r="A38" s="6" t="s">
        <v>31</v>
      </c>
      <c r="B38" s="6" t="s">
        <v>4</v>
      </c>
      <c r="C38" s="6">
        <v>1</v>
      </c>
    </row>
    <row r="39" customHeight="1" spans="1:3">
      <c r="A39" s="6" t="s">
        <v>31</v>
      </c>
      <c r="B39" s="6" t="s">
        <v>20</v>
      </c>
      <c r="C39" s="6">
        <v>1</v>
      </c>
    </row>
    <row r="40" customHeight="1" spans="1:3">
      <c r="A40" s="6" t="s">
        <v>31</v>
      </c>
      <c r="B40" s="6" t="s">
        <v>14</v>
      </c>
      <c r="C40" s="6">
        <v>11</v>
      </c>
    </row>
    <row r="41" customHeight="1" spans="1:3">
      <c r="A41" s="6" t="s">
        <v>31</v>
      </c>
      <c r="B41" s="6" t="s">
        <v>6</v>
      </c>
      <c r="C41" s="6">
        <v>3</v>
      </c>
    </row>
    <row r="42" customHeight="1" spans="1:3">
      <c r="A42" s="6" t="s">
        <v>32</v>
      </c>
      <c r="B42" s="6" t="s">
        <v>4</v>
      </c>
      <c r="C42" s="6">
        <v>93</v>
      </c>
    </row>
    <row r="43" customHeight="1" spans="1:3">
      <c r="A43" s="6" t="s">
        <v>32</v>
      </c>
      <c r="B43" s="6" t="s">
        <v>17</v>
      </c>
      <c r="C43" s="6">
        <v>248</v>
      </c>
    </row>
    <row r="44" customHeight="1" spans="1:3">
      <c r="A44" s="6" t="s">
        <v>32</v>
      </c>
      <c r="B44" s="6" t="s">
        <v>33</v>
      </c>
      <c r="C44" s="6">
        <v>379</v>
      </c>
    </row>
    <row r="45" customHeight="1" spans="1:3">
      <c r="A45" s="6" t="s">
        <v>32</v>
      </c>
      <c r="B45" s="6" t="s">
        <v>6</v>
      </c>
      <c r="C45" s="6">
        <v>53</v>
      </c>
    </row>
    <row r="46" customHeight="1" spans="1:3">
      <c r="A46" s="6" t="s">
        <v>32</v>
      </c>
      <c r="B46" s="6" t="s">
        <v>14</v>
      </c>
      <c r="C46" s="6">
        <v>32</v>
      </c>
    </row>
    <row r="47" customHeight="1" spans="1:3">
      <c r="A47" s="6" t="s">
        <v>32</v>
      </c>
      <c r="B47" s="6" t="s">
        <v>15</v>
      </c>
      <c r="C47" s="6">
        <v>98</v>
      </c>
    </row>
    <row r="48" customHeight="1" spans="1:3">
      <c r="A48" s="6" t="s">
        <v>32</v>
      </c>
      <c r="B48" s="6" t="s">
        <v>23</v>
      </c>
      <c r="C48" s="6">
        <v>276</v>
      </c>
    </row>
    <row r="49" customHeight="1" spans="1:3">
      <c r="A49" s="6" t="s">
        <v>32</v>
      </c>
      <c r="B49" s="6" t="s">
        <v>20</v>
      </c>
      <c r="C49" s="6">
        <v>5</v>
      </c>
    </row>
    <row r="50" customHeight="1" spans="1:3">
      <c r="A50" s="6" t="s">
        <v>32</v>
      </c>
      <c r="B50" s="6" t="s">
        <v>8</v>
      </c>
      <c r="C50" s="6">
        <v>37</v>
      </c>
    </row>
    <row r="51" customHeight="1" spans="1:3">
      <c r="A51" s="8"/>
      <c r="B51" s="8"/>
      <c r="C51" s="9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6"/>
  <sheetViews>
    <sheetView workbookViewId="0">
      <selection activeCell="B4" sqref="B4"/>
    </sheetView>
  </sheetViews>
  <sheetFormatPr defaultColWidth="9" defaultRowHeight="15" outlineLevelCol="1"/>
  <cols>
    <col min="1" max="1" width="31.8571428571429"/>
    <col min="2" max="2" width="25.2857142857143"/>
  </cols>
  <sheetData>
    <row r="3" spans="1:2">
      <c r="A3" t="s">
        <v>0</v>
      </c>
      <c r="B3" t="s">
        <v>34</v>
      </c>
    </row>
    <row r="4" spans="1:2">
      <c r="A4" t="s">
        <v>32</v>
      </c>
      <c r="B4">
        <v>1221</v>
      </c>
    </row>
    <row r="5" spans="1:2">
      <c r="A5" t="s">
        <v>19</v>
      </c>
      <c r="B5">
        <v>109</v>
      </c>
    </row>
    <row r="6" spans="1:2">
      <c r="A6" t="s">
        <v>24</v>
      </c>
      <c r="B6">
        <v>85</v>
      </c>
    </row>
    <row r="7" spans="1:2">
      <c r="A7" t="s">
        <v>16</v>
      </c>
      <c r="B7">
        <v>56</v>
      </c>
    </row>
    <row r="8" spans="1:2">
      <c r="A8" t="s">
        <v>3</v>
      </c>
      <c r="B8">
        <v>45</v>
      </c>
    </row>
    <row r="9" spans="1:2">
      <c r="A9" t="s">
        <v>22</v>
      </c>
      <c r="B9">
        <v>35</v>
      </c>
    </row>
    <row r="10" spans="1:2">
      <c r="A10" t="s">
        <v>31</v>
      </c>
      <c r="B10">
        <v>16</v>
      </c>
    </row>
    <row r="11" spans="1:2">
      <c r="A11" t="s">
        <v>12</v>
      </c>
      <c r="B11">
        <v>6</v>
      </c>
    </row>
    <row r="12" spans="1:2">
      <c r="A12" t="s">
        <v>30</v>
      </c>
      <c r="B12">
        <v>5</v>
      </c>
    </row>
    <row r="13" spans="1:2">
      <c r="A13" t="s">
        <v>10</v>
      </c>
      <c r="B13">
        <v>2</v>
      </c>
    </row>
    <row r="14" spans="1:2">
      <c r="A14" t="s">
        <v>21</v>
      </c>
      <c r="B14">
        <v>1</v>
      </c>
    </row>
    <row r="15" spans="1:2">
      <c r="A15" t="s">
        <v>18</v>
      </c>
      <c r="B15">
        <v>1</v>
      </c>
    </row>
    <row r="16" spans="1:2">
      <c r="A16" t="s">
        <v>35</v>
      </c>
      <c r="B16">
        <v>1582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6"/>
  <sheetViews>
    <sheetView workbookViewId="0">
      <selection activeCell="B21" sqref="B21"/>
    </sheetView>
  </sheetViews>
  <sheetFormatPr defaultColWidth="9" defaultRowHeight="15" outlineLevelCol="3"/>
  <cols>
    <col min="1" max="1" width="29.5714285714286" customWidth="1"/>
    <col min="2" max="2" width="18.8571428571429"/>
    <col min="3" max="3" width="25.2857142857143"/>
    <col min="4" max="4" width="12.8571428571429"/>
  </cols>
  <sheetData>
    <row r="3" spans="1:3">
      <c r="A3" t="s">
        <v>0</v>
      </c>
      <c r="B3" t="s">
        <v>1</v>
      </c>
      <c r="C3" t="s">
        <v>34</v>
      </c>
    </row>
    <row r="4" spans="1:4">
      <c r="A4" t="s">
        <v>32</v>
      </c>
      <c r="B4"/>
      <c r="C4">
        <v>1221</v>
      </c>
      <c r="D4" s="5"/>
    </row>
    <row r="5" spans="1:3">
      <c r="A5" t="s">
        <v>19</v>
      </c>
      <c r="B5"/>
      <c r="C5">
        <v>109</v>
      </c>
    </row>
    <row r="6" spans="1:3">
      <c r="A6" t="s">
        <v>24</v>
      </c>
      <c r="B6"/>
      <c r="C6">
        <v>85</v>
      </c>
    </row>
    <row r="7" spans="1:3">
      <c r="A7" t="s">
        <v>16</v>
      </c>
      <c r="B7"/>
      <c r="C7">
        <v>56</v>
      </c>
    </row>
    <row r="8" spans="1:3">
      <c r="A8" t="s">
        <v>3</v>
      </c>
      <c r="B8"/>
      <c r="C8">
        <v>45</v>
      </c>
    </row>
    <row r="9" spans="1:3">
      <c r="A9" t="s">
        <v>22</v>
      </c>
      <c r="B9"/>
      <c r="C9">
        <v>35</v>
      </c>
    </row>
    <row r="10" spans="1:3">
      <c r="A10" t="s">
        <v>31</v>
      </c>
      <c r="B10"/>
      <c r="C10">
        <v>16</v>
      </c>
    </row>
    <row r="11" spans="1:3">
      <c r="A11" t="s">
        <v>12</v>
      </c>
      <c r="B11"/>
      <c r="C11">
        <v>6</v>
      </c>
    </row>
    <row r="12" spans="1:3">
      <c r="A12" t="s">
        <v>30</v>
      </c>
      <c r="B12"/>
      <c r="C12">
        <v>5</v>
      </c>
    </row>
    <row r="13" spans="1:3">
      <c r="A13" t="s">
        <v>10</v>
      </c>
      <c r="B13"/>
      <c r="C13">
        <v>2</v>
      </c>
    </row>
    <row r="14" spans="1:3">
      <c r="A14" t="s">
        <v>21</v>
      </c>
      <c r="B14"/>
      <c r="C14">
        <v>1</v>
      </c>
    </row>
    <row r="15" spans="1:3">
      <c r="A15" t="s">
        <v>18</v>
      </c>
      <c r="B15"/>
      <c r="C15">
        <v>1</v>
      </c>
    </row>
    <row r="16" spans="1:3">
      <c r="A16" t="s">
        <v>35</v>
      </c>
      <c r="B16"/>
      <c r="C16">
        <v>1582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19"/>
  <sheetViews>
    <sheetView showGridLines="0" tabSelected="1" workbookViewId="0">
      <selection activeCell="G1" sqref="G1"/>
    </sheetView>
  </sheetViews>
  <sheetFormatPr defaultColWidth="9" defaultRowHeight="15"/>
  <cols>
    <col min="1" max="1" width="28.5714285714286" style="1"/>
    <col min="2" max="21" width="10.1428571428571" style="1" customWidth="1"/>
    <col min="22" max="16384" width="9" style="1"/>
  </cols>
  <sheetData>
    <row r="3" ht="30" spans="1:2">
      <c r="A3" s="1" t="s">
        <v>34</v>
      </c>
      <c r="B3" s="1" t="s">
        <v>0</v>
      </c>
    </row>
    <row r="4" ht="60" spans="1:22">
      <c r="A4" s="2" t="s">
        <v>1</v>
      </c>
      <c r="B4" s="3" t="s">
        <v>32</v>
      </c>
      <c r="C4" s="3" t="s">
        <v>19</v>
      </c>
      <c r="D4" s="3" t="s">
        <v>24</v>
      </c>
      <c r="E4" s="3" t="s">
        <v>16</v>
      </c>
      <c r="F4" s="3" t="s">
        <v>3</v>
      </c>
      <c r="G4" s="3" t="s">
        <v>22</v>
      </c>
      <c r="H4" s="3" t="s">
        <v>31</v>
      </c>
      <c r="I4" s="3" t="s">
        <v>12</v>
      </c>
      <c r="J4" s="3" t="s">
        <v>30</v>
      </c>
      <c r="K4" s="3" t="s">
        <v>10</v>
      </c>
      <c r="L4" s="3" t="s">
        <v>21</v>
      </c>
      <c r="M4" s="3" t="s">
        <v>18</v>
      </c>
      <c r="N4" s="3" t="s">
        <v>35</v>
      </c>
      <c r="O4" s="4"/>
      <c r="P4" s="4"/>
      <c r="Q4" s="4"/>
      <c r="R4" s="4"/>
      <c r="S4" s="4"/>
      <c r="T4" s="4"/>
      <c r="U4" s="4"/>
      <c r="V4" s="4"/>
    </row>
    <row r="5" spans="1:22">
      <c r="A5" s="2" t="s">
        <v>20</v>
      </c>
      <c r="B5" s="3">
        <v>5</v>
      </c>
      <c r="C5" s="3">
        <v>9</v>
      </c>
      <c r="D5" s="3"/>
      <c r="E5" s="3"/>
      <c r="F5" s="3"/>
      <c r="G5" s="3"/>
      <c r="H5" s="3">
        <v>1</v>
      </c>
      <c r="I5" s="3"/>
      <c r="J5" s="3"/>
      <c r="K5" s="3"/>
      <c r="L5" s="3"/>
      <c r="M5" s="3"/>
      <c r="N5" s="3">
        <v>15</v>
      </c>
      <c r="O5" s="4"/>
      <c r="P5" s="4"/>
      <c r="Q5" s="4"/>
      <c r="R5" s="4"/>
      <c r="S5" s="4"/>
      <c r="T5" s="4"/>
      <c r="U5" s="4"/>
      <c r="V5" s="4"/>
    </row>
    <row r="6" spans="1:22">
      <c r="A6" s="2" t="s">
        <v>17</v>
      </c>
      <c r="B6" s="3">
        <v>248</v>
      </c>
      <c r="C6" s="3"/>
      <c r="D6" s="3"/>
      <c r="E6" s="3">
        <v>42</v>
      </c>
      <c r="F6" s="3"/>
      <c r="G6" s="3"/>
      <c r="H6" s="3"/>
      <c r="I6" s="3"/>
      <c r="J6" s="3"/>
      <c r="K6" s="3"/>
      <c r="L6" s="3"/>
      <c r="M6" s="3"/>
      <c r="N6" s="3">
        <v>290</v>
      </c>
      <c r="O6" s="4"/>
      <c r="P6" s="4"/>
      <c r="Q6" s="4"/>
      <c r="R6" s="4"/>
      <c r="S6" s="4"/>
      <c r="T6" s="4"/>
      <c r="U6" s="4"/>
      <c r="V6" s="4"/>
    </row>
    <row r="7" spans="1:22">
      <c r="A7" s="2" t="s">
        <v>15</v>
      </c>
      <c r="B7" s="3">
        <v>98</v>
      </c>
      <c r="C7" s="3"/>
      <c r="D7" s="3">
        <v>1</v>
      </c>
      <c r="E7" s="3"/>
      <c r="F7" s="3"/>
      <c r="G7" s="3"/>
      <c r="H7" s="3"/>
      <c r="I7" s="3">
        <v>1</v>
      </c>
      <c r="J7" s="3"/>
      <c r="K7" s="3"/>
      <c r="L7" s="3"/>
      <c r="M7" s="3"/>
      <c r="N7" s="3">
        <v>100</v>
      </c>
      <c r="O7" s="4"/>
      <c r="P7" s="4"/>
      <c r="Q7" s="4"/>
      <c r="R7" s="4"/>
      <c r="S7" s="4"/>
      <c r="T7" s="4"/>
      <c r="U7" s="4"/>
      <c r="V7" s="4"/>
    </row>
    <row r="8" spans="1:22">
      <c r="A8" s="2" t="s">
        <v>23</v>
      </c>
      <c r="B8" s="3">
        <v>276</v>
      </c>
      <c r="C8" s="3"/>
      <c r="D8" s="3"/>
      <c r="E8" s="3"/>
      <c r="F8" s="3"/>
      <c r="G8" s="3">
        <v>7</v>
      </c>
      <c r="H8" s="3"/>
      <c r="I8" s="3"/>
      <c r="J8" s="3"/>
      <c r="K8" s="3"/>
      <c r="L8" s="3"/>
      <c r="M8" s="3"/>
      <c r="N8" s="3">
        <v>283</v>
      </c>
      <c r="O8" s="4"/>
      <c r="P8" s="4"/>
      <c r="Q8" s="4"/>
      <c r="R8" s="4"/>
      <c r="S8" s="4"/>
      <c r="T8" s="4"/>
      <c r="U8" s="4"/>
      <c r="V8" s="4"/>
    </row>
    <row r="9" spans="1:22">
      <c r="A9" s="2" t="s">
        <v>4</v>
      </c>
      <c r="B9" s="3">
        <v>93</v>
      </c>
      <c r="C9" s="3">
        <v>24</v>
      </c>
      <c r="D9" s="3">
        <v>3</v>
      </c>
      <c r="E9" s="3"/>
      <c r="F9" s="3">
        <v>21</v>
      </c>
      <c r="G9" s="3">
        <v>5</v>
      </c>
      <c r="H9" s="3">
        <v>1</v>
      </c>
      <c r="I9" s="3">
        <v>3</v>
      </c>
      <c r="J9" s="3"/>
      <c r="K9" s="3"/>
      <c r="L9" s="3"/>
      <c r="M9" s="3"/>
      <c r="N9" s="3">
        <v>150</v>
      </c>
      <c r="O9" s="4"/>
      <c r="P9" s="4"/>
      <c r="Q9" s="4"/>
      <c r="R9" s="4"/>
      <c r="S9" s="4"/>
      <c r="T9" s="4"/>
      <c r="U9" s="4"/>
      <c r="V9" s="4"/>
    </row>
    <row r="10" spans="1:22">
      <c r="A10" s="2" t="s">
        <v>27</v>
      </c>
      <c r="B10" s="3"/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>
        <v>4</v>
      </c>
      <c r="O10" s="4"/>
      <c r="P10" s="4"/>
      <c r="Q10" s="4"/>
      <c r="R10" s="4"/>
      <c r="S10" s="4"/>
      <c r="T10" s="4"/>
      <c r="U10" s="4"/>
      <c r="V10" s="4"/>
    </row>
    <row r="11" spans="1:22">
      <c r="A11" s="2" t="s">
        <v>29</v>
      </c>
      <c r="B11" s="3"/>
      <c r="C11" s="3"/>
      <c r="D11" s="3">
        <v>1</v>
      </c>
      <c r="E11" s="3"/>
      <c r="F11" s="3"/>
      <c r="G11" s="3"/>
      <c r="H11" s="3"/>
      <c r="I11" s="3"/>
      <c r="J11" s="3"/>
      <c r="K11" s="3"/>
      <c r="L11" s="3"/>
      <c r="M11" s="3"/>
      <c r="N11" s="3">
        <v>1</v>
      </c>
      <c r="O11" s="4"/>
      <c r="P11" s="4"/>
      <c r="Q11" s="4"/>
      <c r="R11" s="4"/>
      <c r="S11" s="4"/>
      <c r="T11" s="4"/>
      <c r="U11" s="4"/>
      <c r="V11" s="4"/>
    </row>
    <row r="12" spans="1:22">
      <c r="A12" s="2" t="s">
        <v>28</v>
      </c>
      <c r="B12" s="3"/>
      <c r="C12" s="3"/>
      <c r="D12" s="3">
        <v>46</v>
      </c>
      <c r="E12" s="3"/>
      <c r="F12" s="3"/>
      <c r="G12" s="3"/>
      <c r="H12" s="3"/>
      <c r="I12" s="3"/>
      <c r="J12" s="3">
        <v>1</v>
      </c>
      <c r="K12" s="3"/>
      <c r="L12" s="3"/>
      <c r="M12" s="3"/>
      <c r="N12" s="3">
        <v>47</v>
      </c>
      <c r="O12" s="4"/>
      <c r="P12" s="4"/>
      <c r="Q12" s="4"/>
      <c r="R12" s="4"/>
      <c r="S12" s="4"/>
      <c r="T12" s="4"/>
      <c r="U12" s="4"/>
      <c r="V12" s="4"/>
    </row>
    <row r="13" spans="1:22">
      <c r="A13" s="2" t="s">
        <v>25</v>
      </c>
      <c r="B13" s="3"/>
      <c r="C13" s="3"/>
      <c r="D13" s="3">
        <v>20</v>
      </c>
      <c r="E13" s="3"/>
      <c r="F13" s="3"/>
      <c r="G13" s="3"/>
      <c r="H13" s="3"/>
      <c r="I13" s="3"/>
      <c r="J13" s="3"/>
      <c r="K13" s="3"/>
      <c r="L13" s="3"/>
      <c r="M13" s="3"/>
      <c r="N13" s="3">
        <v>20</v>
      </c>
      <c r="O13" s="4"/>
      <c r="P13" s="4"/>
      <c r="Q13" s="4"/>
      <c r="R13" s="4"/>
      <c r="S13" s="4"/>
      <c r="T13" s="4"/>
      <c r="U13" s="4"/>
      <c r="V13" s="4"/>
    </row>
    <row r="14" spans="1:22">
      <c r="A14" s="2" t="s">
        <v>26</v>
      </c>
      <c r="B14" s="3"/>
      <c r="C14" s="3"/>
      <c r="D14" s="3">
        <v>8</v>
      </c>
      <c r="E14" s="3"/>
      <c r="F14" s="3"/>
      <c r="G14" s="3"/>
      <c r="H14" s="3"/>
      <c r="I14" s="3"/>
      <c r="J14" s="3"/>
      <c r="K14" s="3"/>
      <c r="L14" s="3"/>
      <c r="M14" s="3"/>
      <c r="N14" s="3">
        <v>8</v>
      </c>
      <c r="O14" s="4"/>
      <c r="P14" s="4"/>
      <c r="Q14" s="4"/>
      <c r="R14" s="4"/>
      <c r="S14" s="4"/>
      <c r="T14" s="4"/>
      <c r="U14" s="4"/>
      <c r="V14" s="4"/>
    </row>
    <row r="15" spans="1:22">
      <c r="A15" s="2" t="s">
        <v>8</v>
      </c>
      <c r="B15" s="3">
        <v>37</v>
      </c>
      <c r="C15" s="3">
        <v>48</v>
      </c>
      <c r="D15" s="3">
        <v>1</v>
      </c>
      <c r="E15" s="3">
        <v>11</v>
      </c>
      <c r="F15" s="3">
        <v>23</v>
      </c>
      <c r="G15" s="3">
        <v>6</v>
      </c>
      <c r="H15" s="3"/>
      <c r="I15" s="3"/>
      <c r="J15" s="3">
        <v>2</v>
      </c>
      <c r="K15" s="3">
        <v>2</v>
      </c>
      <c r="L15" s="3"/>
      <c r="M15" s="3"/>
      <c r="N15" s="3">
        <v>130</v>
      </c>
      <c r="O15" s="4"/>
      <c r="P15" s="4"/>
      <c r="Q15" s="4"/>
      <c r="R15" s="4"/>
      <c r="S15" s="4"/>
      <c r="T15" s="4"/>
      <c r="U15" s="4"/>
      <c r="V15" s="4"/>
    </row>
    <row r="16" spans="1:22">
      <c r="A16" s="2" t="s">
        <v>6</v>
      </c>
      <c r="B16" s="3">
        <v>53</v>
      </c>
      <c r="C16" s="3">
        <v>27</v>
      </c>
      <c r="D16" s="3">
        <v>1</v>
      </c>
      <c r="E16" s="3">
        <v>1</v>
      </c>
      <c r="F16" s="3">
        <v>1</v>
      </c>
      <c r="G16" s="3">
        <v>2</v>
      </c>
      <c r="H16" s="3">
        <v>3</v>
      </c>
      <c r="I16" s="3"/>
      <c r="J16" s="3">
        <v>1</v>
      </c>
      <c r="K16" s="3"/>
      <c r="L16" s="3"/>
      <c r="M16" s="3">
        <v>1</v>
      </c>
      <c r="N16" s="3">
        <v>90</v>
      </c>
      <c r="O16" s="4"/>
      <c r="P16" s="4"/>
      <c r="Q16" s="4"/>
      <c r="R16" s="4"/>
      <c r="S16" s="4"/>
      <c r="T16" s="4"/>
      <c r="U16" s="4"/>
      <c r="V16" s="4"/>
    </row>
    <row r="17" spans="1:22">
      <c r="A17" s="2" t="s">
        <v>33</v>
      </c>
      <c r="B17" s="3">
        <v>379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379</v>
      </c>
      <c r="O17" s="4"/>
      <c r="P17" s="4"/>
      <c r="Q17" s="4"/>
      <c r="R17" s="4"/>
      <c r="S17" s="4"/>
      <c r="T17" s="4"/>
      <c r="U17" s="4"/>
      <c r="V17" s="4"/>
    </row>
    <row r="18" spans="1:22">
      <c r="A18" s="2" t="s">
        <v>14</v>
      </c>
      <c r="B18" s="3">
        <v>32</v>
      </c>
      <c r="C18" s="3">
        <v>1</v>
      </c>
      <c r="D18" s="3"/>
      <c r="E18" s="3">
        <v>2</v>
      </c>
      <c r="F18" s="3"/>
      <c r="G18" s="3">
        <v>15</v>
      </c>
      <c r="H18" s="3">
        <v>11</v>
      </c>
      <c r="I18" s="3">
        <v>2</v>
      </c>
      <c r="J18" s="3">
        <v>1</v>
      </c>
      <c r="K18" s="3"/>
      <c r="L18" s="3">
        <v>1</v>
      </c>
      <c r="M18" s="3"/>
      <c r="N18" s="3">
        <v>65</v>
      </c>
      <c r="O18" s="4"/>
      <c r="P18" s="4"/>
      <c r="Q18" s="4"/>
      <c r="R18" s="4"/>
      <c r="S18" s="4"/>
      <c r="T18" s="4"/>
      <c r="U18" s="4"/>
      <c r="V18" s="4"/>
    </row>
    <row r="19" spans="1:22">
      <c r="A19" s="2" t="s">
        <v>35</v>
      </c>
      <c r="B19" s="3">
        <v>1221</v>
      </c>
      <c r="C19" s="3">
        <v>109</v>
      </c>
      <c r="D19" s="3">
        <v>85</v>
      </c>
      <c r="E19" s="3">
        <v>56</v>
      </c>
      <c r="F19" s="3">
        <v>45</v>
      </c>
      <c r="G19" s="3">
        <v>35</v>
      </c>
      <c r="H19" s="3">
        <v>16</v>
      </c>
      <c r="I19" s="3">
        <v>6</v>
      </c>
      <c r="J19" s="3">
        <v>5</v>
      </c>
      <c r="K19" s="3">
        <v>2</v>
      </c>
      <c r="L19" s="3">
        <v>1</v>
      </c>
      <c r="M19" s="3">
        <v>1</v>
      </c>
      <c r="N19" s="3">
        <v>1582</v>
      </c>
      <c r="O19" s="4"/>
      <c r="P19" s="4"/>
      <c r="Q19" s="4"/>
      <c r="R19" s="4"/>
      <c r="S19" s="4"/>
      <c r="T19" s="4"/>
      <c r="U19" s="4"/>
      <c r="V1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Pivot 1</vt:lpstr>
      <vt:lpstr>Pivot 2</vt:lpstr>
      <vt:lpstr>Pivot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2021-04-09T20:23:00Z</dcterms:created>
  <dcterms:modified xsi:type="dcterms:W3CDTF">2023-06-25T17:27:06Z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F408DE25E2FF4908BCFBD53611477BBB</vt:lpwstr>
  </property>
  <property fmtid="{D5CDD505-2E9C-101B-9397-08002B2CF9AE}" pid="3" name="KSOProductBuildVer">
    <vt:lpwstr>1033-11.2.0.11537</vt:lpwstr>
  </property>
</Properties>
</file>