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6" activeTab="8"/>
  </bookViews>
  <sheets>
    <sheet name="Electricity Bills (2)" sheetId="7" state="hidden" r:id="rId1"/>
    <sheet name="Employee Details for SSG corp" sheetId="1" state="hidden" r:id="rId2"/>
    <sheet name="List of random names" sheetId="2" state="hidden" r:id="rId3"/>
    <sheet name="List of random numbers" sheetId="3" state="hidden" r:id="rId4"/>
    <sheet name="Sheet1" sheetId="4" state="hidden" r:id="rId5"/>
    <sheet name="Electricity Bills (3)" sheetId="8" state="hidden" r:id="rId6"/>
    <sheet name="Exercise 1" sheetId="9" r:id="rId7"/>
    <sheet name="Exercise 2" sheetId="12" r:id="rId8"/>
    <sheet name="Exercise 3" sheetId="13" r:id="rId9"/>
    <sheet name="Exercise 4" sheetId="14" r:id="rId10"/>
    <sheet name="Exercise 5" sheetId="15" r:id="rId11"/>
    <sheet name="Exercise 6" sheetId="17" r:id="rId12"/>
    <sheet name="Exercise 7" sheetId="18" r:id="rId13"/>
    <sheet name="Exercise 8" sheetId="19" r:id="rId14"/>
    <sheet name="Exercise 9" sheetId="20" r:id="rId15"/>
  </sheets>
  <definedNames>
    <definedName name="_xlnm._FilterDatabase" localSheetId="5" hidden="1">'Electricity Bills (3)'!$L$3:$L$15</definedName>
    <definedName name="_xlnm._FilterDatabase" localSheetId="1" hidden="1">'Employee Details for SSG corp'!$A$1:$O$51</definedName>
    <definedName name="_xlnm._FilterDatabase" localSheetId="4" hidden="1">Sheet1!$A$1:$G$52</definedName>
  </definedNames>
  <calcPr calcId="145621"/>
</workbook>
</file>

<file path=xl/calcChain.xml><?xml version="1.0" encoding="utf-8"?>
<calcChain xmlns="http://schemas.openxmlformats.org/spreadsheetml/2006/main">
  <c r="M6" i="8" l="1"/>
  <c r="M5" i="8"/>
  <c r="M7" i="8" s="1"/>
  <c r="M4" i="8"/>
  <c r="F52" i="4" l="1"/>
</calcChain>
</file>

<file path=xl/comments1.xml><?xml version="1.0" encoding="utf-8"?>
<comments xmlns="http://schemas.openxmlformats.org/spreadsheetml/2006/main">
  <authors>
    <author>Author</author>
  </authors>
  <commentList>
    <comment ref="A24" authorId="0">
      <text>
        <r>
          <rPr>
            <b/>
            <sz val="9"/>
            <color indexed="81"/>
            <rFont val="Tahoma"/>
            <family val="2"/>
          </rPr>
          <t>Sana's cousin</t>
        </r>
        <r>
          <rPr>
            <sz val="9"/>
            <color indexed="81"/>
            <rFont val="Tahoma"/>
            <family val="2"/>
          </rPr>
          <t xml:space="preserve">
</t>
        </r>
      </text>
    </comment>
    <comment ref="A27" authorId="0">
      <text>
        <r>
          <rPr>
            <b/>
            <sz val="9"/>
            <color indexed="81"/>
            <rFont val="Tahoma"/>
            <family val="2"/>
          </rPr>
          <t>Clif's wife</t>
        </r>
        <r>
          <rPr>
            <sz val="9"/>
            <color indexed="81"/>
            <rFont val="Tahoma"/>
            <family val="2"/>
          </rPr>
          <t xml:space="preserve">
</t>
        </r>
      </text>
    </comment>
  </commentList>
</comments>
</file>

<file path=xl/sharedStrings.xml><?xml version="1.0" encoding="utf-8"?>
<sst xmlns="http://schemas.openxmlformats.org/spreadsheetml/2006/main" count="1092" uniqueCount="314">
  <si>
    <t>Salary</t>
  </si>
  <si>
    <t>Department</t>
  </si>
  <si>
    <t>Permanent</t>
  </si>
  <si>
    <t>Email Address</t>
  </si>
  <si>
    <t>Phone Number</t>
  </si>
  <si>
    <t>Designation</t>
  </si>
  <si>
    <t>Gender</t>
  </si>
  <si>
    <t>Nationality</t>
  </si>
  <si>
    <t>Reporting Manager</t>
  </si>
  <si>
    <t>DOB</t>
  </si>
  <si>
    <t>Location</t>
  </si>
  <si>
    <t>Surname</t>
  </si>
  <si>
    <t>Emp ID</t>
  </si>
  <si>
    <t>Emp First Name</t>
  </si>
  <si>
    <t>DOJ</t>
  </si>
  <si>
    <t>Barbara</t>
  </si>
  <si>
    <t>Tomas</t>
  </si>
  <si>
    <t> </t>
  </si>
  <si>
    <t>Sharolyn</t>
  </si>
  <si>
    <t>Bisignano</t>
  </si>
  <si>
    <t>Jules</t>
  </si>
  <si>
    <t>Brookman</t>
  </si>
  <si>
    <t>Eve</t>
  </si>
  <si>
    <t>Villanueva</t>
  </si>
  <si>
    <t>Nia</t>
  </si>
  <si>
    <t>Melson</t>
  </si>
  <si>
    <t>Clifford</t>
  </si>
  <si>
    <t>Lebeau</t>
  </si>
  <si>
    <t>Loriann</t>
  </si>
  <si>
    <t>Kellum</t>
  </si>
  <si>
    <t>Cherlyn</t>
  </si>
  <si>
    <t>Gilstrap</t>
  </si>
  <si>
    <t>Sana</t>
  </si>
  <si>
    <t>Dray</t>
  </si>
  <si>
    <t>Camie</t>
  </si>
  <si>
    <t>Luke</t>
  </si>
  <si>
    <t>Drusilla</t>
  </si>
  <si>
    <t>Oehler</t>
  </si>
  <si>
    <t>Donnetta</t>
  </si>
  <si>
    <t>Kleiner</t>
  </si>
  <si>
    <t>Ken</t>
  </si>
  <si>
    <t>Momon</t>
  </si>
  <si>
    <t>Latrisha</t>
  </si>
  <si>
    <t>Wiebe</t>
  </si>
  <si>
    <t>Nannette</t>
  </si>
  <si>
    <t>Carvalho</t>
  </si>
  <si>
    <t>Eugena</t>
  </si>
  <si>
    <t>Dragon</t>
  </si>
  <si>
    <t>Roselle</t>
  </si>
  <si>
    <t>Mraz</t>
  </si>
  <si>
    <t>Veronica</t>
  </si>
  <si>
    <t>Caple</t>
  </si>
  <si>
    <t>Burt</t>
  </si>
  <si>
    <t>Guernsey</t>
  </si>
  <si>
    <t>Conrad</t>
  </si>
  <si>
    <t>Cumming</t>
  </si>
  <si>
    <t>Lieselotte</t>
  </si>
  <si>
    <t>Beckwith</t>
  </si>
  <si>
    <t>Merri</t>
  </si>
  <si>
    <t>Cacciatore</t>
  </si>
  <si>
    <t>Jannie</t>
  </si>
  <si>
    <t>Unsworth</t>
  </si>
  <si>
    <t>Dorla</t>
  </si>
  <si>
    <t>Harville</t>
  </si>
  <si>
    <t>Wallace</t>
  </si>
  <si>
    <t>Simerly</t>
  </si>
  <si>
    <t>Shakita</t>
  </si>
  <si>
    <t>Stinnett</t>
  </si>
  <si>
    <t>Deloise</t>
  </si>
  <si>
    <t>Humphreys</t>
  </si>
  <si>
    <t>Ericka</t>
  </si>
  <si>
    <t>Epley</t>
  </si>
  <si>
    <t>Lorita</t>
  </si>
  <si>
    <t>Carranza</t>
  </si>
  <si>
    <t>Meri</t>
  </si>
  <si>
    <t>Sours</t>
  </si>
  <si>
    <t>Jacquetta</t>
  </si>
  <si>
    <t>Finch</t>
  </si>
  <si>
    <t>Gigi</t>
  </si>
  <si>
    <t>Sisk</t>
  </si>
  <si>
    <t>Danica</t>
  </si>
  <si>
    <t>Morneau</t>
  </si>
  <si>
    <t>Hildegard</t>
  </si>
  <si>
    <t>Buttram</t>
  </si>
  <si>
    <t>Pauline</t>
  </si>
  <si>
    <t>Stites</t>
  </si>
  <si>
    <t>Rachel</t>
  </si>
  <si>
    <t>Akin</t>
  </si>
  <si>
    <t>Salvatore</t>
  </si>
  <si>
    <t>Mayes</t>
  </si>
  <si>
    <t>Denice</t>
  </si>
  <si>
    <t>Eatman</t>
  </si>
  <si>
    <t>Randolph</t>
  </si>
  <si>
    <t>Redding</t>
  </si>
  <si>
    <t>Wilson</t>
  </si>
  <si>
    <t>Dosch</t>
  </si>
  <si>
    <t>Celina</t>
  </si>
  <si>
    <t>Strate</t>
  </si>
  <si>
    <t>Ferne</t>
  </si>
  <si>
    <t>Geist</t>
  </si>
  <si>
    <t>Horacio</t>
  </si>
  <si>
    <t>Cain</t>
  </si>
  <si>
    <t>Florentino</t>
  </si>
  <si>
    <t>Rosol</t>
  </si>
  <si>
    <t>Chantay</t>
  </si>
  <si>
    <t>Lembo</t>
  </si>
  <si>
    <t>Dalton</t>
  </si>
  <si>
    <t>Stancil</t>
  </si>
  <si>
    <t>Cindy</t>
  </si>
  <si>
    <t>Delawder</t>
  </si>
  <si>
    <t>Gaylene</t>
  </si>
  <si>
    <t>Alvarado</t>
  </si>
  <si>
    <t>Pablo</t>
  </si>
  <si>
    <t>Bou</t>
  </si>
  <si>
    <t>Akilah</t>
  </si>
  <si>
    <t>Elston</t>
  </si>
  <si>
    <t>http://listofrandomnames.com/index.cfm?textarea</t>
  </si>
  <si>
    <t>SSG0</t>
  </si>
  <si>
    <t>SSG0430508</t>
  </si>
  <si>
    <t>SSG0145762</t>
  </si>
  <si>
    <t>SSG0398087</t>
  </si>
  <si>
    <t>SSG0795743</t>
  </si>
  <si>
    <t>SSG0160691</t>
  </si>
  <si>
    <t>SSG068048</t>
  </si>
  <si>
    <t>SSG0138227</t>
  </si>
  <si>
    <t>SSG0873883</t>
  </si>
  <si>
    <t>SSG0915686</t>
  </si>
  <si>
    <t>SSG0163131</t>
  </si>
  <si>
    <t>SSG0201293</t>
  </si>
  <si>
    <t>SSG0984922</t>
  </si>
  <si>
    <t>SSG063684</t>
  </si>
  <si>
    <t>SSG0146721</t>
  </si>
  <si>
    <t>SSG0919981</t>
  </si>
  <si>
    <t>SSG0170590</t>
  </si>
  <si>
    <t>SSG0340024</t>
  </si>
  <si>
    <t>SSG0813442</t>
  </si>
  <si>
    <t>SSG0985565</t>
  </si>
  <si>
    <t>SSG0594059</t>
  </si>
  <si>
    <t>SSG0811997</t>
  </si>
  <si>
    <t>SSG0770026</t>
  </si>
  <si>
    <t>SSG0101760</t>
  </si>
  <si>
    <t>SSG0190914</t>
  </si>
  <si>
    <t>SSG0988640</t>
  </si>
  <si>
    <t>SSG0153450</t>
  </si>
  <si>
    <t>SSG091440</t>
  </si>
  <si>
    <t>SSG0750442</t>
  </si>
  <si>
    <t>SSG0750591</t>
  </si>
  <si>
    <t>SSG0871182</t>
  </si>
  <si>
    <t>SSG0858313</t>
  </si>
  <si>
    <t>SSG0414132</t>
  </si>
  <si>
    <t>SSG0313651</t>
  </si>
  <si>
    <t>SSG0986212</t>
  </si>
  <si>
    <t>SSG0660874</t>
  </si>
  <si>
    <t>SSG0340758</t>
  </si>
  <si>
    <t>SSG0775881</t>
  </si>
  <si>
    <t>SSG0694508</t>
  </si>
  <si>
    <t>SSG0100218</t>
  </si>
  <si>
    <t>SSG0401715</t>
  </si>
  <si>
    <t>SSG0128019</t>
  </si>
  <si>
    <t>SSG0301738</t>
  </si>
  <si>
    <t>SSG0596463</t>
  </si>
  <si>
    <t>SSG0765778</t>
  </si>
  <si>
    <t>SSG011101</t>
  </si>
  <si>
    <t>SSG0893071</t>
  </si>
  <si>
    <t>SSG0769548</t>
  </si>
  <si>
    <t>SSG0656663</t>
  </si>
  <si>
    <t>SSG0553184</t>
  </si>
  <si>
    <t>SSG0995594</t>
  </si>
  <si>
    <t>SSG043050</t>
  </si>
  <si>
    <t>SSG014576</t>
  </si>
  <si>
    <t>SSG039808</t>
  </si>
  <si>
    <t>SSG079574</t>
  </si>
  <si>
    <t>SSG016069</t>
  </si>
  <si>
    <t>SSG013822</t>
  </si>
  <si>
    <t>SSG087388</t>
  </si>
  <si>
    <t>SSG091568</t>
  </si>
  <si>
    <t>SSG016313</t>
  </si>
  <si>
    <t>SSG020129</t>
  </si>
  <si>
    <t>SSG098492</t>
  </si>
  <si>
    <t>SSG014672</t>
  </si>
  <si>
    <t>SSG091998</t>
  </si>
  <si>
    <t>SSG017059</t>
  </si>
  <si>
    <t>SSG034002</t>
  </si>
  <si>
    <t>SSG081344</t>
  </si>
  <si>
    <t>SSG098556</t>
  </si>
  <si>
    <t>SSG059405</t>
  </si>
  <si>
    <t>SSG081199</t>
  </si>
  <si>
    <t>SSG077002</t>
  </si>
  <si>
    <t>SSG010176</t>
  </si>
  <si>
    <t>SSG019091</t>
  </si>
  <si>
    <t>SSG098864</t>
  </si>
  <si>
    <t>SSG015345</t>
  </si>
  <si>
    <t>SSG075044</t>
  </si>
  <si>
    <t>SSG075059</t>
  </si>
  <si>
    <t>SSG087118</t>
  </si>
  <si>
    <t>SSG085831</t>
  </si>
  <si>
    <t>SSG041413</t>
  </si>
  <si>
    <t>SSG031365</t>
  </si>
  <si>
    <t>SSG098621</t>
  </si>
  <si>
    <t>SSG066087</t>
  </si>
  <si>
    <t>SSG034075</t>
  </si>
  <si>
    <t>SSG077588</t>
  </si>
  <si>
    <t>SSG069450</t>
  </si>
  <si>
    <t>SSG010021</t>
  </si>
  <si>
    <t>SSG040171</t>
  </si>
  <si>
    <t>SSG012801</t>
  </si>
  <si>
    <t>SSG030173</t>
  </si>
  <si>
    <t>SSG059646</t>
  </si>
  <si>
    <t>SSG076577</t>
  </si>
  <si>
    <t>SSG089307</t>
  </si>
  <si>
    <t>SSG076954</t>
  </si>
  <si>
    <t>SSG065666</t>
  </si>
  <si>
    <t>SSG055318</t>
  </si>
  <si>
    <t>SSG099559</t>
  </si>
  <si>
    <t>M</t>
  </si>
  <si>
    <t>Sam</t>
  </si>
  <si>
    <t>Samuel</t>
  </si>
  <si>
    <t>F</t>
  </si>
  <si>
    <t>UK</t>
  </si>
  <si>
    <t>USA</t>
  </si>
  <si>
    <t>Italy</t>
  </si>
  <si>
    <t>China</t>
  </si>
  <si>
    <t>India</t>
  </si>
  <si>
    <t>Gaur</t>
  </si>
  <si>
    <t>Shailey</t>
  </si>
  <si>
    <t>Li</t>
  </si>
  <si>
    <t>Spain</t>
  </si>
  <si>
    <t>France</t>
  </si>
  <si>
    <t>South Africa</t>
  </si>
  <si>
    <t>Nigeria</t>
  </si>
  <si>
    <t>HOD - HR</t>
  </si>
  <si>
    <t>barbara.tomas@ssgcorp.com</t>
  </si>
  <si>
    <t>sharolyn.bisignano@ssgcorp.com</t>
  </si>
  <si>
    <t>jules.brookman@ssgcorp.com</t>
  </si>
  <si>
    <t>eve.villanueva@ssgcorp.com</t>
  </si>
  <si>
    <t>nia.melson@ssgcorp.com</t>
  </si>
  <si>
    <t>clifford.lebeau@ssgcorp.com</t>
  </si>
  <si>
    <t>loriann.kellum@ssgcorp.com</t>
  </si>
  <si>
    <t>cherlyn.gilstrap@ssgcorp.com</t>
  </si>
  <si>
    <t>sana.dray@ssgcorp.com</t>
  </si>
  <si>
    <t>camie.luke@ssgcorp.com</t>
  </si>
  <si>
    <t>drusilla.oehler@ssgcorp.com</t>
  </si>
  <si>
    <t>donnetta.kleiner@ssgcorp.com</t>
  </si>
  <si>
    <t>ken.momon@ssgcorp.com</t>
  </si>
  <si>
    <t>li.wiebe@ssgcorp.com</t>
  </si>
  <si>
    <t>nannette.carvalho@ssgcorp.com</t>
  </si>
  <si>
    <t>eugena.dragon@ssgcorp.com</t>
  </si>
  <si>
    <t>roselle.mraz@ssgcorp.com</t>
  </si>
  <si>
    <t>veronica.caple@ssgcorp.com</t>
  </si>
  <si>
    <t>burt.guernsey@ssgcorp.com</t>
  </si>
  <si>
    <t>conrad.cumming@ssgcorp.com</t>
  </si>
  <si>
    <t>lieselotte.beckwith@ssgcorp.com</t>
  </si>
  <si>
    <t>merri.cacciatore@ssgcorp.com</t>
  </si>
  <si>
    <t>jannie.unsworth@ssgcorp.com</t>
  </si>
  <si>
    <t>dorla.harville@ssgcorp.com</t>
  </si>
  <si>
    <t>wallace.simerly@ssgcorp.com</t>
  </si>
  <si>
    <t>shailey.gaur@ssgcorp.com</t>
  </si>
  <si>
    <t>deloise.humphreys@ssgcorp.com</t>
  </si>
  <si>
    <t>ericka.epley@ssgcorp.com</t>
  </si>
  <si>
    <t>lorita.carranza@ssgcorp.com</t>
  </si>
  <si>
    <t>meri.sours@ssgcorp.com</t>
  </si>
  <si>
    <t>jacquetta.finch@ssgcorp.com</t>
  </si>
  <si>
    <t>gigi.sisk@ssgcorp.com</t>
  </si>
  <si>
    <t>danica.morneau@ssgcorp.com</t>
  </si>
  <si>
    <t>hildegard.buttram@ssgcorp.com</t>
  </si>
  <si>
    <t>pauline.stites@ssgcorp.com</t>
  </si>
  <si>
    <t>rachel.akin@ssgcorp.com</t>
  </si>
  <si>
    <t>salvatore.mayes@ssgcorp.com</t>
  </si>
  <si>
    <t>denice.eatman@ssgcorp.com</t>
  </si>
  <si>
    <t>randolph.redding@ssgcorp.com</t>
  </si>
  <si>
    <t>wilson.dosch@ssgcorp.com</t>
  </si>
  <si>
    <t>celina.strate@ssgcorp.com</t>
  </si>
  <si>
    <t>ferne.geist@ssgcorp.com</t>
  </si>
  <si>
    <t>sam.cain@ssgcorp.com</t>
  </si>
  <si>
    <t>florentino.rosol@ssgcorp.com</t>
  </si>
  <si>
    <t>chantay.lembo@ssgcorp.com</t>
  </si>
  <si>
    <t>dalton.stancil@ssgcorp.com</t>
  </si>
  <si>
    <t>cindy.delawder@ssgcorp.com</t>
  </si>
  <si>
    <t>gaylene.alvarado@ssgcorp.com</t>
  </si>
  <si>
    <t>pablo.bou@ssgcorp.com</t>
  </si>
  <si>
    <t>samuel.elston@ssgcorp.com</t>
  </si>
  <si>
    <t>Days since joined</t>
  </si>
  <si>
    <t>January</t>
  </si>
  <si>
    <t>February</t>
  </si>
  <si>
    <t>March</t>
  </si>
  <si>
    <t>April</t>
  </si>
  <si>
    <t>May</t>
  </si>
  <si>
    <t>June</t>
  </si>
  <si>
    <t>July</t>
  </si>
  <si>
    <t>August</t>
  </si>
  <si>
    <t>September</t>
  </si>
  <si>
    <t>October</t>
  </si>
  <si>
    <t>November</t>
  </si>
  <si>
    <t>December</t>
  </si>
  <si>
    <t>Month</t>
  </si>
  <si>
    <t>Year</t>
  </si>
  <si>
    <t>Excel is good</t>
  </si>
  <si>
    <t>Excel is easy to understand</t>
  </si>
  <si>
    <r>
      <t>1</t>
    </r>
    <r>
      <rPr>
        <vertAlign val="superscript"/>
        <sz val="11"/>
        <color theme="5" tint="0.39985351115451523"/>
        <rFont val="Calibri"/>
        <family val="2"/>
        <scheme val="minor"/>
      </rPr>
      <t>st</t>
    </r>
    <r>
      <rPr>
        <sz val="11"/>
        <color theme="5" tint="0.39988402966399123"/>
        <rFont val="Calibri"/>
        <family val="2"/>
        <scheme val="minor"/>
      </rPr>
      <t xml:space="preserve"> </t>
    </r>
    <r>
      <rPr>
        <vertAlign val="subscript"/>
        <sz val="11"/>
        <color theme="5" tint="0.39985351115451523"/>
        <rFont val="Calibri"/>
        <family val="2"/>
        <scheme val="minor"/>
      </rPr>
      <t>May</t>
    </r>
    <r>
      <rPr>
        <sz val="11"/>
        <color theme="5" tint="0.39988402966399123"/>
        <rFont val="Calibri"/>
        <family val="2"/>
        <scheme val="minor"/>
      </rPr>
      <t>,16</t>
    </r>
  </si>
  <si>
    <t>http://www.excel-easy.com/examples/icon-sets.html</t>
  </si>
  <si>
    <t>% * (max - min) + min</t>
  </si>
  <si>
    <r>
      <t>Using the table on the left - 
1) For year 2012, highlight the top 5 costs using '</t>
    </r>
    <r>
      <rPr>
        <b/>
        <sz val="11"/>
        <color rgb="FF00B050"/>
        <rFont val="Calibri"/>
        <family val="2"/>
        <scheme val="minor"/>
      </rPr>
      <t>Format Dialog Box</t>
    </r>
    <r>
      <rPr>
        <b/>
        <sz val="11"/>
        <color theme="1"/>
        <rFont val="Calibri"/>
        <family val="2"/>
        <scheme val="minor"/>
      </rPr>
      <t>'
2) For year 2013, highlight the top 5 costs using '</t>
    </r>
    <r>
      <rPr>
        <b/>
        <sz val="11"/>
        <color rgb="FFFF0000"/>
        <rFont val="Calibri"/>
        <family val="2"/>
        <scheme val="minor"/>
      </rPr>
      <t>Conditional Formatting</t>
    </r>
    <r>
      <rPr>
        <b/>
        <sz val="11"/>
        <color theme="1"/>
        <rFont val="Calibri"/>
        <family val="2"/>
        <scheme val="minor"/>
      </rPr>
      <t>'
3) For year 2014, highlight the bottom/lowest 5 costs using '</t>
    </r>
    <r>
      <rPr>
        <b/>
        <sz val="11"/>
        <color rgb="FFFF0000"/>
        <rFont val="Calibri"/>
        <family val="2"/>
        <scheme val="minor"/>
      </rPr>
      <t>Conditional Formatting</t>
    </r>
    <r>
      <rPr>
        <b/>
        <sz val="11"/>
        <color theme="1"/>
        <rFont val="Calibri"/>
        <family val="2"/>
        <scheme val="minor"/>
      </rPr>
      <t>'
4) For year 2015, using '</t>
    </r>
    <r>
      <rPr>
        <b/>
        <sz val="11"/>
        <color rgb="FFFF0000"/>
        <rFont val="Calibri"/>
        <family val="2"/>
        <scheme val="minor"/>
      </rPr>
      <t>Conditional Formatting</t>
    </r>
    <r>
      <rPr>
        <b/>
        <sz val="11"/>
        <color theme="1"/>
        <rFont val="Calibri"/>
        <family val="2"/>
        <scheme val="minor"/>
      </rPr>
      <t>' highight cells where cost is equal to $87
5) For year 2016, using '</t>
    </r>
    <r>
      <rPr>
        <b/>
        <sz val="11"/>
        <color rgb="FFFF0000"/>
        <rFont val="Calibri"/>
        <family val="2"/>
        <scheme val="minor"/>
      </rPr>
      <t>Conditional Formatting</t>
    </r>
    <r>
      <rPr>
        <b/>
        <sz val="11"/>
        <color theme="1"/>
        <rFont val="Calibri"/>
        <family val="2"/>
        <scheme val="minor"/>
      </rPr>
      <t>' highlight cells where cost lies between $100 and $150
6) For all the costs from 2011 to 2016, highlight cells where there are duplicate values</t>
    </r>
  </si>
  <si>
    <r>
      <t>Using the table on the left - 
1) For year 2012, highlight the top 20% based on costs using '</t>
    </r>
    <r>
      <rPr>
        <b/>
        <sz val="11"/>
        <color rgb="FFFF0000"/>
        <rFont val="Calibri"/>
        <family val="2"/>
        <scheme val="minor"/>
      </rPr>
      <t>Conditional Formatting</t>
    </r>
    <r>
      <rPr>
        <b/>
        <sz val="11"/>
        <color theme="1"/>
        <rFont val="Calibri"/>
        <family val="2"/>
        <scheme val="minor"/>
      </rPr>
      <t>'
2) For year 2013, highlight the bottom 40% costs using '</t>
    </r>
    <r>
      <rPr>
        <b/>
        <sz val="11"/>
        <color rgb="FFFF0000"/>
        <rFont val="Calibri"/>
        <family val="2"/>
        <scheme val="minor"/>
      </rPr>
      <t>Conditional Formatting</t>
    </r>
    <r>
      <rPr>
        <b/>
        <sz val="11"/>
        <color theme="1"/>
        <rFont val="Calibri"/>
        <family val="2"/>
        <scheme val="minor"/>
      </rPr>
      <t>'
3) For year 2014, highlight the cells where costs are 'Above Average' using '</t>
    </r>
    <r>
      <rPr>
        <b/>
        <sz val="11"/>
        <color rgb="FFFF0000"/>
        <rFont val="Calibri"/>
        <family val="2"/>
        <scheme val="minor"/>
      </rPr>
      <t>Conditional Formatting</t>
    </r>
    <r>
      <rPr>
        <b/>
        <sz val="11"/>
        <color theme="1"/>
        <rFont val="Calibri"/>
        <family val="2"/>
        <scheme val="minor"/>
      </rPr>
      <t>'</t>
    </r>
  </si>
  <si>
    <t>Annual Salary</t>
  </si>
  <si>
    <t>Sales done in last month</t>
  </si>
  <si>
    <t>Date of Joining</t>
  </si>
  <si>
    <r>
      <t>Using the table on the left - 
1) For Name column, highlight cells where alphabets/string '</t>
    </r>
    <r>
      <rPr>
        <b/>
        <sz val="11"/>
        <color rgb="FFFF0000"/>
        <rFont val="Calibri"/>
        <family val="2"/>
        <scheme val="minor"/>
      </rPr>
      <t>lif</t>
    </r>
    <r>
      <rPr>
        <b/>
        <sz val="11"/>
        <color theme="1"/>
        <rFont val="Calibri"/>
        <family val="2"/>
        <scheme val="minor"/>
      </rPr>
      <t>' appear together
2) For Name column, highlight cells where alphabets/string '</t>
    </r>
    <r>
      <rPr>
        <b/>
        <sz val="11"/>
        <color rgb="FFFF0000"/>
        <rFont val="Calibri"/>
        <family val="2"/>
        <scheme val="minor"/>
      </rPr>
      <t>nne</t>
    </r>
    <r>
      <rPr>
        <b/>
        <sz val="11"/>
        <color theme="1"/>
        <rFont val="Calibri"/>
        <family val="2"/>
        <scheme val="minor"/>
      </rPr>
      <t>' appear together
3) For 'Date of Joining' highlight all cells where the date is between 1st Jan'17 and 1st May'17</t>
    </r>
  </si>
  <si>
    <t>Household Expenditure</t>
  </si>
  <si>
    <t xml:space="preserve">Using the table on the left - 
1) For year 2012, 2013, 2014 use the Blue Data Bars to identify the months where the cost is the lowest (Use Gradient Fill)
2) For year 2015 and 2016 use the Blue Data Bars to identify the month where the cost is the highest (Use Solid Fill)
</t>
  </si>
  <si>
    <t xml:space="preserve">Using the table on the left - 
1) For 2012, use 'Color Scales' Green - Yellow - Red where Green is given to the highest value and Red to the lowest
2) For 2013, use 'Color Scales' Green - Yellow - Red where Green is given to any value which is higher than $120 and red is given to any value lowe than $90 and any value between them is given Yellow
highest value and Red to the lowest
3) For year 2014, use the 'Red - Yellow - Green' Color Scale where Red is given to the highest value and Green to the lowest
4) For year 2015, use a 2-colored 'Color Scale' with red to the lowest value and green to the highest value
5) For year 2016, use a 2-colored 'Color Scale' with red to the lowest value and green to the highest value </t>
  </si>
  <si>
    <t>Highlight all the duplicate values in the table on the left (consider the entire dataset)</t>
  </si>
  <si>
    <t>Highlight all the unique values in the table on the left with green font (consider the entire dataset)</t>
  </si>
  <si>
    <t>Use the table on the left - 
1) For 2012, use IF function and highlight all cells with red which are greater than $100
2) For 2013, use IF function and highlight all cells with red which are less than $100
3) Sum the costs for 2014, 2015 and 2016 and highlight with green if the sum of a month is greater than $300 (Example = Jan'14 + Jan'15 + Jan'16)</t>
  </si>
  <si>
    <t>Use the table on the left - 
1) For 2012, use 'Icon Sets' where Green should be given to highest value and Red to lowest
2) For 2013, use 'Icon Sets' where Green should be given to any value greater than $130, red below $100 and anything else yellow
3) For 2014, use 'Data Bars' and also ensure that for negative value the bar goes in the opposite direction
4) For 2015, use 3-colored bar where 'Dark Blue' should be given to the highest value, 'Yellow' to the middle one and 'Green' to the lowest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</si>
</sst>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00"/>
    <numFmt numFmtId="165" formatCode="&quot;$&quot;#,##0"/>
    <numFmt numFmtId="166" formatCode="_([$$-409]* #,##0.00_);_([$$-409]* \(#,##0.00\);_([$$-409]* &quot;-&quot;??_);_(@_)"/>
    <numFmt numFmtId="167" formatCode="[$-409]d\-mmm\-yy;@"/>
  </numFmts>
  <fonts count="13" x14ac:knownFonts="1">
    <font>
      <sz val="11"/>
      <color theme="1"/>
      <name val="Calibri"/>
      <family val="2"/>
      <scheme val="minor"/>
    </font>
    <font>
      <b/>
      <sz val="11"/>
      <color theme="1"/>
      <name val="Calibri"/>
      <family val="2"/>
      <scheme val="minor"/>
    </font>
    <font>
      <u/>
      <sz val="11"/>
      <color theme="10"/>
      <name val="Calibri"/>
      <family val="2"/>
    </font>
    <font>
      <sz val="9"/>
      <color indexed="81"/>
      <name val="Tahoma"/>
      <family val="2"/>
    </font>
    <font>
      <b/>
      <sz val="9"/>
      <color indexed="81"/>
      <name val="Tahoma"/>
      <family val="2"/>
    </font>
    <font>
      <sz val="16"/>
      <color rgb="FFFFFF00"/>
      <name val="Algerian"/>
      <family val="5"/>
    </font>
    <font>
      <sz val="11"/>
      <color theme="5" tint="0.39988402966399123"/>
      <name val="Calibri"/>
      <family val="2"/>
      <scheme val="minor"/>
    </font>
    <font>
      <vertAlign val="superscript"/>
      <sz val="11"/>
      <color theme="5" tint="0.39985351115451523"/>
      <name val="Calibri"/>
      <family val="2"/>
      <scheme val="minor"/>
    </font>
    <font>
      <vertAlign val="subscript"/>
      <sz val="11"/>
      <color theme="5" tint="0.39985351115451523"/>
      <name val="Calibri"/>
      <family val="2"/>
      <scheme val="minor"/>
    </font>
    <font>
      <b/>
      <sz val="11"/>
      <color rgb="FF00B050"/>
      <name val="Calibri"/>
      <family val="2"/>
      <scheme val="minor"/>
    </font>
    <font>
      <b/>
      <sz val="11"/>
      <color rgb="FFFF0000"/>
      <name val="Calibri"/>
      <family val="2"/>
      <scheme val="minor"/>
    </font>
    <font>
      <sz val="11"/>
      <color rgb="FFFF0000"/>
      <name val="Calibri"/>
      <family val="2"/>
      <scheme val="minor"/>
    </font>
    <font>
      <sz val="1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lightTrellis">
        <fgColor theme="5" tint="0.59996337778862885"/>
        <bgColor theme="3" tint="0.39991454817346722"/>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45">
    <xf numFmtId="0" fontId="0" fillId="0" borderId="0" xfId="0"/>
    <xf numFmtId="0" fontId="0" fillId="0" borderId="0" xfId="0" applyFont="1" applyAlignment="1">
      <alignment horizontal="center" vertical="center"/>
    </xf>
    <xf numFmtId="0" fontId="2" fillId="0" borderId="0" xfId="1" applyAlignment="1" applyProtection="1"/>
    <xf numFmtId="0" fontId="1"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0" fontId="0" fillId="0" borderId="0" xfId="0" applyNumberFormat="1"/>
    <xf numFmtId="0" fontId="0" fillId="0" borderId="0" xfId="0" applyFont="1" applyBorder="1" applyAlignment="1">
      <alignment horizontal="center" vertical="center"/>
    </xf>
    <xf numFmtId="0" fontId="0" fillId="0" borderId="0" xfId="0" applyBorder="1" applyAlignment="1">
      <alignment horizontal="center" vertical="center"/>
    </xf>
    <xf numFmtId="0" fontId="0" fillId="0" borderId="0" xfId="0" applyNumberFormat="1" applyBorder="1"/>
    <xf numFmtId="0" fontId="0" fillId="0" borderId="0" xfId="0" applyBorder="1"/>
    <xf numFmtId="0" fontId="0" fillId="0" borderId="0" xfId="0" applyFont="1" applyFill="1" applyBorder="1" applyAlignment="1">
      <alignment horizontal="center" vertical="center"/>
    </xf>
    <xf numFmtId="0" fontId="0" fillId="0" borderId="0" xfId="0" applyNumberFormat="1" applyFont="1" applyFill="1" applyBorder="1" applyAlignment="1">
      <alignment horizontal="center" vertical="center"/>
    </xf>
    <xf numFmtId="0" fontId="0" fillId="0" borderId="1" xfId="0" applyBorder="1" applyAlignment="1">
      <alignment horizontal="center"/>
    </xf>
    <xf numFmtId="0" fontId="1" fillId="0" borderId="1" xfId="0" applyFont="1" applyBorder="1" applyAlignment="1">
      <alignment horizontal="center"/>
    </xf>
    <xf numFmtId="164" fontId="0" fillId="0" borderId="1" xfId="0" applyNumberFormat="1" applyBorder="1" applyAlignment="1">
      <alignment horizontal="center"/>
    </xf>
    <xf numFmtId="165" fontId="0" fillId="0" borderId="1" xfId="0" applyNumberFormat="1" applyBorder="1" applyAlignment="1">
      <alignment horizontal="center"/>
    </xf>
    <xf numFmtId="164" fontId="5" fillId="2" borderId="0" xfId="0" applyNumberFormat="1" applyFont="1" applyFill="1" applyBorder="1" applyAlignment="1">
      <alignment horizontal="center"/>
    </xf>
    <xf numFmtId="0" fontId="0" fillId="0" borderId="0" xfId="0" applyAlignment="1">
      <alignment horizontal="center" vertical="center" wrapText="1"/>
    </xf>
    <xf numFmtId="166" fontId="0" fillId="0" borderId="0" xfId="0" applyNumberFormat="1"/>
    <xf numFmtId="167" fontId="0" fillId="0" borderId="0" xfId="0" applyNumberFormat="1"/>
    <xf numFmtId="167" fontId="0" fillId="0" borderId="0" xfId="0" applyNumberFormat="1" applyAlignment="1">
      <alignment horizontal="left" vertical="top"/>
    </xf>
    <xf numFmtId="0" fontId="6" fillId="0" borderId="0" xfId="0" applyFont="1"/>
    <xf numFmtId="0" fontId="0" fillId="0" borderId="1" xfId="0" applyBorder="1"/>
    <xf numFmtId="0" fontId="0" fillId="3" borderId="0" xfId="0" applyFill="1" applyBorder="1"/>
    <xf numFmtId="164" fontId="0" fillId="0" borderId="0" xfId="0" applyNumberFormat="1"/>
    <xf numFmtId="0" fontId="1" fillId="0" borderId="1" xfId="0" applyFont="1" applyFill="1" applyBorder="1" applyAlignment="1">
      <alignment horizontal="center" vertical="center"/>
    </xf>
    <xf numFmtId="165" fontId="1" fillId="0" borderId="1" xfId="0" applyNumberFormat="1" applyFont="1" applyFill="1" applyBorder="1" applyAlignment="1">
      <alignment horizontal="center" vertical="center"/>
    </xf>
    <xf numFmtId="0" fontId="1" fillId="0" borderId="0" xfId="0" applyFont="1" applyBorder="1" applyAlignment="1">
      <alignment vertical="top" wrapText="1"/>
    </xf>
    <xf numFmtId="165" fontId="11" fillId="0" borderId="1" xfId="0" applyNumberFormat="1" applyFont="1" applyBorder="1" applyAlignment="1">
      <alignment horizontal="center"/>
    </xf>
    <xf numFmtId="165" fontId="12" fillId="0" borderId="1" xfId="0" applyNumberFormat="1" applyFont="1" applyBorder="1" applyAlignment="1">
      <alignment horizontal="center"/>
    </xf>
    <xf numFmtId="165" fontId="0" fillId="0" borderId="0" xfId="0" applyNumberFormat="1"/>
    <xf numFmtId="0" fontId="1" fillId="0" borderId="1" xfId="0" applyFont="1" applyBorder="1" applyAlignment="1">
      <alignment horizontal="center" vertical="center" wrapText="1"/>
    </xf>
    <xf numFmtId="0" fontId="0" fillId="0" borderId="1" xfId="0" applyBorder="1" applyAlignment="1">
      <alignment horizontal="left" vertical="top"/>
    </xf>
    <xf numFmtId="0" fontId="1" fillId="0" borderId="1" xfId="0" applyFont="1" applyBorder="1" applyAlignment="1">
      <alignment horizontal="left" vertical="top" wrapText="1"/>
    </xf>
    <xf numFmtId="0" fontId="1" fillId="0" borderId="3" xfId="0" applyFont="1" applyBorder="1" applyAlignment="1">
      <alignment horizontal="left" vertical="top" wrapText="1"/>
    </xf>
    <xf numFmtId="0" fontId="1" fillId="0" borderId="2"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0"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15" fontId="0" fillId="4" borderId="1" xfId="0" applyNumberFormat="1" applyFont="1" applyFill="1" applyBorder="1" applyAlignment="1">
      <alignment horizontal="center" vertical="center"/>
    </xf>
  </cellXfs>
  <cellStyles count="2">
    <cellStyle name="Hyperlink" xfId="1" builtinId="8"/>
    <cellStyle name="Normal" xfId="0" builtinId="0"/>
  </cellStyles>
  <dxfs count="20">
    <dxf>
      <fill>
        <patternFill>
          <bgColor rgb="FFFFFF00"/>
        </patternFill>
      </fill>
    </dxf>
    <dxf>
      <fill>
        <patternFill>
          <bgColor rgb="FFFFFF00"/>
        </patternFill>
      </fill>
    </dxf>
    <dxf>
      <fill>
        <patternFill>
          <bgColor rgb="FF92D050"/>
        </patternFill>
      </fill>
    </dxf>
    <dxf>
      <fill>
        <patternFill>
          <bgColor rgb="FFFF0000"/>
        </patternFill>
      </fill>
    </dxf>
    <dxf>
      <fill>
        <patternFill>
          <bgColor theme="5" tint="0.39994506668294322"/>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24994659260841701"/>
        </patternFill>
      </fill>
    </dxf>
    <dxf>
      <fill>
        <patternFill>
          <bgColor theme="3" tint="-0.24994659260841701"/>
        </patternFill>
      </fill>
    </dxf>
    <dxf>
      <fill>
        <patternFill>
          <bgColor theme="3" tint="0.39994506668294322"/>
        </patternFill>
      </fill>
    </dxf>
    <dxf>
      <fill>
        <patternFill>
          <bgColor theme="3"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0</xdr:rowOff>
    </xdr:from>
    <xdr:to>
      <xdr:col>13</xdr:col>
      <xdr:colOff>566168</xdr:colOff>
      <xdr:row>4</xdr:row>
      <xdr:rowOff>105833</xdr:rowOff>
    </xdr:to>
    <xdr:pic>
      <xdr:nvPicPr>
        <xdr:cNvPr id="2" name="Picture 1">
          <a:extLst>
            <a:ext uri="{FF2B5EF4-FFF2-40B4-BE49-F238E27FC236}">
              <a16:creationId xmlns:a16="http://schemas.microsoft.com/office/drawing/2014/main" xmlns="" id="{E99871A0-9AE3-4737-9D4B-D5C7B64B53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62900" y="0"/>
          <a:ext cx="1642493" cy="86783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95250</xdr:colOff>
      <xdr:row>0</xdr:row>
      <xdr:rowOff>31750</xdr:rowOff>
    </xdr:from>
    <xdr:to>
      <xdr:col>18</xdr:col>
      <xdr:colOff>314326</xdr:colOff>
      <xdr:row>4</xdr:row>
      <xdr:rowOff>28215</xdr:rowOff>
    </xdr:to>
    <xdr:pic>
      <xdr:nvPicPr>
        <xdr:cNvPr id="2" name="Picture 1">
          <a:extLst>
            <a:ext uri="{FF2B5EF4-FFF2-40B4-BE49-F238E27FC236}">
              <a16:creationId xmlns:a16="http://schemas.microsoft.com/office/drawing/2014/main" xmlns="" id="{4F6C13A3-BAD0-4578-A1CC-9208E5DB98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150" y="31750"/>
          <a:ext cx="1438276" cy="75846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15</xdr:col>
      <xdr:colOff>95250</xdr:colOff>
      <xdr:row>0</xdr:row>
      <xdr:rowOff>31750</xdr:rowOff>
    </xdr:from>
    <xdr:to>
      <xdr:col>17</xdr:col>
      <xdr:colOff>314325</xdr:colOff>
      <xdr:row>4</xdr:row>
      <xdr:rowOff>28215</xdr:rowOff>
    </xdr:to>
    <xdr:pic>
      <xdr:nvPicPr>
        <xdr:cNvPr id="2" name="Picture 1">
          <a:extLst>
            <a:ext uri="{FF2B5EF4-FFF2-40B4-BE49-F238E27FC236}">
              <a16:creationId xmlns:a16="http://schemas.microsoft.com/office/drawing/2014/main" xmlns="" id="{3A8028BE-7CDB-421E-9208-228D636248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150" y="31750"/>
          <a:ext cx="1438276" cy="7584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402167</xdr:colOff>
      <xdr:row>0</xdr:row>
      <xdr:rowOff>0</xdr:rowOff>
    </xdr:from>
    <xdr:to>
      <xdr:col>15</xdr:col>
      <xdr:colOff>238085</xdr:colOff>
      <xdr:row>4</xdr:row>
      <xdr:rowOff>105833</xdr:rowOff>
    </xdr:to>
    <xdr:pic>
      <xdr:nvPicPr>
        <xdr:cNvPr id="2" name="Picture 1">
          <a:extLst>
            <a:ext uri="{FF2B5EF4-FFF2-40B4-BE49-F238E27FC236}">
              <a16:creationId xmlns:a16="http://schemas.microsoft.com/office/drawing/2014/main" xmlns="" id="{373CFF9F-4A6B-4BD9-854A-095158810B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79667" y="0"/>
          <a:ext cx="1636143" cy="8678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222250</xdr:colOff>
      <xdr:row>0</xdr:row>
      <xdr:rowOff>31750</xdr:rowOff>
    </xdr:from>
    <xdr:to>
      <xdr:col>17</xdr:col>
      <xdr:colOff>441325</xdr:colOff>
      <xdr:row>4</xdr:row>
      <xdr:rowOff>28215</xdr:rowOff>
    </xdr:to>
    <xdr:pic>
      <xdr:nvPicPr>
        <xdr:cNvPr id="2" name="Picture 1">
          <a:extLst>
            <a:ext uri="{FF2B5EF4-FFF2-40B4-BE49-F238E27FC236}">
              <a16:creationId xmlns:a16="http://schemas.microsoft.com/office/drawing/2014/main" xmlns="" id="{CB47BB43-CA57-423E-B7E8-52C4A6CB52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02083" y="31750"/>
          <a:ext cx="1446742" cy="7584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222250</xdr:colOff>
      <xdr:row>0</xdr:row>
      <xdr:rowOff>31750</xdr:rowOff>
    </xdr:from>
    <xdr:to>
      <xdr:col>15</xdr:col>
      <xdr:colOff>441326</xdr:colOff>
      <xdr:row>4</xdr:row>
      <xdr:rowOff>28215</xdr:rowOff>
    </xdr:to>
    <xdr:pic>
      <xdr:nvPicPr>
        <xdr:cNvPr id="2" name="Picture 1">
          <a:extLst>
            <a:ext uri="{FF2B5EF4-FFF2-40B4-BE49-F238E27FC236}">
              <a16:creationId xmlns:a16="http://schemas.microsoft.com/office/drawing/2014/main" xmlns="" id="{AE5916F2-E6C9-485D-B058-3A41340740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1350" y="31750"/>
          <a:ext cx="1438276" cy="7584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222250</xdr:colOff>
      <xdr:row>0</xdr:row>
      <xdr:rowOff>31750</xdr:rowOff>
    </xdr:from>
    <xdr:to>
      <xdr:col>17</xdr:col>
      <xdr:colOff>441326</xdr:colOff>
      <xdr:row>4</xdr:row>
      <xdr:rowOff>28215</xdr:rowOff>
    </xdr:to>
    <xdr:pic>
      <xdr:nvPicPr>
        <xdr:cNvPr id="2" name="Picture 1">
          <a:extLst>
            <a:ext uri="{FF2B5EF4-FFF2-40B4-BE49-F238E27FC236}">
              <a16:creationId xmlns:a16="http://schemas.microsoft.com/office/drawing/2014/main" xmlns="" id="{9D02F218-1904-49E5-B8DA-C8463C1E00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80550" y="31750"/>
          <a:ext cx="1438275" cy="7584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222250</xdr:colOff>
      <xdr:row>0</xdr:row>
      <xdr:rowOff>31750</xdr:rowOff>
    </xdr:from>
    <xdr:to>
      <xdr:col>17</xdr:col>
      <xdr:colOff>441325</xdr:colOff>
      <xdr:row>4</xdr:row>
      <xdr:rowOff>28215</xdr:rowOff>
    </xdr:to>
    <xdr:pic>
      <xdr:nvPicPr>
        <xdr:cNvPr id="2" name="Picture 1">
          <a:extLst>
            <a:ext uri="{FF2B5EF4-FFF2-40B4-BE49-F238E27FC236}">
              <a16:creationId xmlns:a16="http://schemas.microsoft.com/office/drawing/2014/main" xmlns="" id="{D0E8D240-32F1-4533-BF92-5FBAF08F8A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80550" y="31750"/>
          <a:ext cx="1438275" cy="7584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95250</xdr:colOff>
      <xdr:row>0</xdr:row>
      <xdr:rowOff>31750</xdr:rowOff>
    </xdr:from>
    <xdr:to>
      <xdr:col>18</xdr:col>
      <xdr:colOff>314326</xdr:colOff>
      <xdr:row>4</xdr:row>
      <xdr:rowOff>28215</xdr:rowOff>
    </xdr:to>
    <xdr:pic>
      <xdr:nvPicPr>
        <xdr:cNvPr id="2" name="Picture 1">
          <a:extLst>
            <a:ext uri="{FF2B5EF4-FFF2-40B4-BE49-F238E27FC236}">
              <a16:creationId xmlns:a16="http://schemas.microsoft.com/office/drawing/2014/main" xmlns="" id="{7B4DD632-34FD-41CE-AD7C-166B794799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22417" y="31750"/>
          <a:ext cx="1446742" cy="75846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95250</xdr:colOff>
      <xdr:row>0</xdr:row>
      <xdr:rowOff>31750</xdr:rowOff>
    </xdr:from>
    <xdr:to>
      <xdr:col>18</xdr:col>
      <xdr:colOff>314326</xdr:colOff>
      <xdr:row>4</xdr:row>
      <xdr:rowOff>28215</xdr:rowOff>
    </xdr:to>
    <xdr:pic>
      <xdr:nvPicPr>
        <xdr:cNvPr id="2" name="Picture 1">
          <a:extLst>
            <a:ext uri="{FF2B5EF4-FFF2-40B4-BE49-F238E27FC236}">
              <a16:creationId xmlns:a16="http://schemas.microsoft.com/office/drawing/2014/main" xmlns="" id="{45246D6F-29F1-4FAF-8E36-C1DEFBA163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150" y="31750"/>
          <a:ext cx="1438276" cy="75846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95250</xdr:colOff>
      <xdr:row>0</xdr:row>
      <xdr:rowOff>31750</xdr:rowOff>
    </xdr:from>
    <xdr:to>
      <xdr:col>18</xdr:col>
      <xdr:colOff>314326</xdr:colOff>
      <xdr:row>4</xdr:row>
      <xdr:rowOff>28215</xdr:rowOff>
    </xdr:to>
    <xdr:pic>
      <xdr:nvPicPr>
        <xdr:cNvPr id="2" name="Picture 1">
          <a:extLst>
            <a:ext uri="{FF2B5EF4-FFF2-40B4-BE49-F238E27FC236}">
              <a16:creationId xmlns:a16="http://schemas.microsoft.com/office/drawing/2014/main" xmlns="" id="{A23547B7-EC16-4019-983A-BCBC90A066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3150" y="31750"/>
          <a:ext cx="1438276" cy="7584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listofrandomnames.com/index.cfm?textarea"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25"/>
  <sheetViews>
    <sheetView showGridLines="0" topLeftCell="A2" zoomScale="90" zoomScaleNormal="90" workbookViewId="0">
      <selection activeCell="D4" sqref="D4:H15"/>
    </sheetView>
  </sheetViews>
  <sheetFormatPr defaultRowHeight="15" x14ac:dyDescent="0.25"/>
  <cols>
    <col min="3" max="3" width="10.85546875" customWidth="1"/>
    <col min="10" max="10" width="10.42578125" customWidth="1"/>
    <col min="11" max="11" width="15.85546875" customWidth="1"/>
    <col min="13" max="13" width="16.140625" customWidth="1"/>
    <col min="15" max="16" width="17.85546875" customWidth="1"/>
  </cols>
  <sheetData>
    <row r="2" spans="3:16" x14ac:dyDescent="0.25">
      <c r="D2" s="32" t="s">
        <v>295</v>
      </c>
      <c r="E2" s="32"/>
      <c r="F2" s="32"/>
      <c r="G2" s="32"/>
      <c r="H2" s="32"/>
    </row>
    <row r="3" spans="3:16" x14ac:dyDescent="0.25">
      <c r="C3" s="14" t="s">
        <v>294</v>
      </c>
      <c r="D3" s="14">
        <v>2012</v>
      </c>
      <c r="E3" s="14">
        <v>2013</v>
      </c>
      <c r="F3" s="14">
        <v>2014</v>
      </c>
      <c r="G3" s="14">
        <v>2015</v>
      </c>
      <c r="H3" s="14">
        <v>2016</v>
      </c>
      <c r="J3" s="20"/>
    </row>
    <row r="4" spans="3:16" x14ac:dyDescent="0.25">
      <c r="C4" s="13" t="s">
        <v>282</v>
      </c>
      <c r="D4" s="15">
        <v>121.15</v>
      </c>
      <c r="E4" s="15">
        <v>127.20750000000001</v>
      </c>
      <c r="F4" s="15">
        <v>129.75165000000001</v>
      </c>
      <c r="G4" s="15">
        <v>131.69792475</v>
      </c>
      <c r="H4" s="15">
        <v>144.86771722500001</v>
      </c>
    </row>
    <row r="5" spans="3:16" x14ac:dyDescent="0.25">
      <c r="C5" s="13" t="s">
        <v>283</v>
      </c>
      <c r="D5" s="15">
        <v>131.1</v>
      </c>
      <c r="E5" s="15">
        <v>137.655</v>
      </c>
      <c r="F5" s="15">
        <v>140.40809999999999</v>
      </c>
      <c r="G5" s="15">
        <v>142.51422149999996</v>
      </c>
      <c r="H5" s="15">
        <v>156.76564364999996</v>
      </c>
      <c r="J5" s="21">
        <v>42379</v>
      </c>
    </row>
    <row r="6" spans="3:16" ht="21.75" x14ac:dyDescent="0.35">
      <c r="C6" s="13" t="s">
        <v>284</v>
      </c>
      <c r="D6" s="15">
        <v>127.65</v>
      </c>
      <c r="E6" s="15">
        <v>134.0325</v>
      </c>
      <c r="F6" s="15">
        <v>136.71315000000001</v>
      </c>
      <c r="G6" s="15">
        <v>138.76384725</v>
      </c>
      <c r="H6" s="15">
        <v>152.64023197500001</v>
      </c>
      <c r="O6" s="17">
        <v>23456</v>
      </c>
    </row>
    <row r="7" spans="3:16" ht="18.75" x14ac:dyDescent="0.35">
      <c r="C7" s="13" t="s">
        <v>285</v>
      </c>
      <c r="D7" s="15">
        <v>110.05</v>
      </c>
      <c r="E7" s="15">
        <v>115.55249999999999</v>
      </c>
      <c r="F7" s="15">
        <v>117.86355</v>
      </c>
      <c r="G7" s="15">
        <v>119.63150324999999</v>
      </c>
      <c r="H7" s="15">
        <v>131.594653575</v>
      </c>
      <c r="J7" s="22" t="s">
        <v>298</v>
      </c>
    </row>
    <row r="8" spans="3:16" ht="21.75" x14ac:dyDescent="0.35">
      <c r="C8" s="13" t="s">
        <v>286</v>
      </c>
      <c r="D8" s="15">
        <v>90.45</v>
      </c>
      <c r="E8" s="15">
        <v>94.972500000000011</v>
      </c>
      <c r="F8" s="15">
        <v>96.871950000000012</v>
      </c>
      <c r="G8" s="15">
        <v>98.32502925</v>
      </c>
      <c r="H8" s="15">
        <v>108.15753217500001</v>
      </c>
      <c r="P8" s="17">
        <v>12345</v>
      </c>
    </row>
    <row r="9" spans="3:16" x14ac:dyDescent="0.25">
      <c r="C9" s="13" t="s">
        <v>287</v>
      </c>
      <c r="D9" s="15">
        <v>83.12</v>
      </c>
      <c r="E9" s="15">
        <v>87.27600000000001</v>
      </c>
      <c r="F9" s="15">
        <v>89.02152000000001</v>
      </c>
      <c r="G9" s="15">
        <v>90.356842799999995</v>
      </c>
      <c r="H9" s="15">
        <v>99.392527080000008</v>
      </c>
    </row>
    <row r="10" spans="3:16" ht="21.75" x14ac:dyDescent="0.35">
      <c r="C10" s="13" t="s">
        <v>288</v>
      </c>
      <c r="D10" s="15">
        <v>80.22</v>
      </c>
      <c r="E10" s="15">
        <v>84.231000000000009</v>
      </c>
      <c r="F10" s="15">
        <v>85.915620000000004</v>
      </c>
      <c r="G10" s="15">
        <v>87.204354299999991</v>
      </c>
      <c r="H10" s="15">
        <v>95.924789730000001</v>
      </c>
      <c r="K10" s="17">
        <v>1234</v>
      </c>
      <c r="M10" s="17">
        <v>2345</v>
      </c>
    </row>
    <row r="11" spans="3:16" x14ac:dyDescent="0.25">
      <c r="C11" s="13" t="s">
        <v>289</v>
      </c>
      <c r="D11" s="15">
        <v>86.98</v>
      </c>
      <c r="E11" s="15">
        <v>91.329000000000008</v>
      </c>
      <c r="F11" s="15">
        <v>93.155580000000015</v>
      </c>
      <c r="G11" s="15">
        <v>94.552913700000005</v>
      </c>
      <c r="H11" s="15">
        <v>104.00820507000002</v>
      </c>
    </row>
    <row r="12" spans="3:16" ht="21.75" x14ac:dyDescent="0.35">
      <c r="C12" s="13" t="s">
        <v>290</v>
      </c>
      <c r="D12" s="15">
        <v>89.11</v>
      </c>
      <c r="E12" s="15">
        <v>93.5655</v>
      </c>
      <c r="F12" s="15">
        <v>95.436810000000008</v>
      </c>
      <c r="G12" s="15">
        <v>96.868362149999996</v>
      </c>
      <c r="H12" s="15">
        <v>106.55519836500001</v>
      </c>
      <c r="P12" s="17">
        <v>2345</v>
      </c>
    </row>
    <row r="13" spans="3:16" x14ac:dyDescent="0.25">
      <c r="C13" s="13" t="s">
        <v>291</v>
      </c>
      <c r="D13" s="15">
        <v>101.97</v>
      </c>
      <c r="E13" s="15">
        <v>107.0685</v>
      </c>
      <c r="F13" s="15">
        <v>109.20987</v>
      </c>
      <c r="G13" s="15">
        <v>110.84801804999998</v>
      </c>
      <c r="H13" s="15">
        <v>121.93281985499999</v>
      </c>
      <c r="K13" s="33" t="s">
        <v>296</v>
      </c>
      <c r="L13" s="33"/>
      <c r="M13" s="33"/>
      <c r="N13" s="33"/>
    </row>
    <row r="14" spans="3:16" x14ac:dyDescent="0.25">
      <c r="C14" s="13" t="s">
        <v>292</v>
      </c>
      <c r="D14" s="15">
        <v>110.12</v>
      </c>
      <c r="E14" s="15">
        <v>115.626</v>
      </c>
      <c r="F14" s="15">
        <v>117.93852000000001</v>
      </c>
      <c r="G14" s="15">
        <v>119.7075978</v>
      </c>
      <c r="H14" s="15">
        <v>131.67835758000001</v>
      </c>
      <c r="K14" s="33"/>
      <c r="L14" s="33"/>
      <c r="M14" s="33"/>
      <c r="N14" s="33"/>
    </row>
    <row r="15" spans="3:16" x14ac:dyDescent="0.25">
      <c r="C15" s="13" t="s">
        <v>293</v>
      </c>
      <c r="D15" s="15">
        <v>130.87</v>
      </c>
      <c r="E15" s="15">
        <v>137.4135</v>
      </c>
      <c r="F15" s="15">
        <v>140.16176999999999</v>
      </c>
      <c r="G15" s="15">
        <v>142.26419654999998</v>
      </c>
      <c r="H15" s="15">
        <v>156.49061620499998</v>
      </c>
      <c r="K15" s="33"/>
      <c r="L15" s="33"/>
      <c r="M15" s="33"/>
      <c r="N15" s="33"/>
      <c r="P15" s="19">
        <v>1234</v>
      </c>
    </row>
    <row r="16" spans="3:16" x14ac:dyDescent="0.25">
      <c r="K16" s="33"/>
      <c r="L16" s="33"/>
      <c r="M16" s="33"/>
      <c r="N16" s="33"/>
    </row>
    <row r="17" spans="3:14" x14ac:dyDescent="0.25">
      <c r="K17" s="33"/>
      <c r="L17" s="33"/>
      <c r="M17" s="33"/>
      <c r="N17" s="33"/>
    </row>
    <row r="18" spans="3:14" x14ac:dyDescent="0.25">
      <c r="I18" s="23">
        <v>123456</v>
      </c>
    </row>
    <row r="19" spans="3:14" ht="60" x14ac:dyDescent="0.25">
      <c r="C19" s="18" t="s">
        <v>297</v>
      </c>
      <c r="D19">
        <v>123</v>
      </c>
    </row>
    <row r="21" spans="3:14" x14ac:dyDescent="0.25">
      <c r="J21" s="24"/>
      <c r="K21" s="24"/>
      <c r="L21" s="24"/>
      <c r="M21" s="24"/>
      <c r="N21" s="24"/>
    </row>
    <row r="22" spans="3:14" x14ac:dyDescent="0.25">
      <c r="J22" s="24"/>
      <c r="K22" s="24"/>
      <c r="L22" s="24"/>
      <c r="M22" s="24"/>
      <c r="N22" s="24"/>
    </row>
    <row r="23" spans="3:14" x14ac:dyDescent="0.25">
      <c r="J23" s="24"/>
      <c r="K23" s="24"/>
      <c r="L23" s="24"/>
      <c r="M23" s="24"/>
      <c r="N23" s="24"/>
    </row>
    <row r="24" spans="3:14" x14ac:dyDescent="0.25">
      <c r="J24" s="24"/>
      <c r="K24" s="24"/>
      <c r="L24" s="24"/>
      <c r="M24" s="24"/>
      <c r="N24" s="24"/>
    </row>
    <row r="25" spans="3:14" x14ac:dyDescent="0.25">
      <c r="J25" s="24"/>
      <c r="K25" s="24"/>
      <c r="L25" s="24"/>
      <c r="M25" s="24"/>
      <c r="N25" s="24"/>
    </row>
  </sheetData>
  <mergeCells count="2">
    <mergeCell ref="D2:H2"/>
    <mergeCell ref="K13:N17"/>
  </mergeCells>
  <pageMargins left="0.7" right="0.7" top="0.75" bottom="0.75" header="0.3" footer="0.3"/>
  <pageSetup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5"/>
  <sheetViews>
    <sheetView showGridLines="0" zoomScale="90" zoomScaleNormal="90" workbookViewId="0">
      <selection activeCell="M1" sqref="M1"/>
    </sheetView>
  </sheetViews>
  <sheetFormatPr defaultRowHeight="15" x14ac:dyDescent="0.25"/>
  <cols>
    <col min="2" max="2" width="10.85546875" bestFit="1" customWidth="1"/>
  </cols>
  <sheetData>
    <row r="2" spans="2:15" x14ac:dyDescent="0.25">
      <c r="C2" s="32" t="s">
        <v>307</v>
      </c>
      <c r="D2" s="32"/>
      <c r="E2" s="32"/>
      <c r="F2" s="32"/>
      <c r="G2" s="32"/>
    </row>
    <row r="3" spans="2:15" ht="15" customHeight="1" x14ac:dyDescent="0.25">
      <c r="B3" s="14" t="s">
        <v>294</v>
      </c>
      <c r="C3" s="14">
        <v>2012</v>
      </c>
      <c r="D3" s="14">
        <v>2013</v>
      </c>
      <c r="E3" s="14">
        <v>2014</v>
      </c>
      <c r="F3" s="14">
        <v>2015</v>
      </c>
      <c r="G3" s="14">
        <v>2016</v>
      </c>
      <c r="I3" s="35" t="s">
        <v>308</v>
      </c>
      <c r="J3" s="36"/>
      <c r="K3" s="36"/>
      <c r="L3" s="36"/>
      <c r="M3" s="36"/>
      <c r="N3" s="36"/>
      <c r="O3" s="37"/>
    </row>
    <row r="4" spans="2:15" x14ac:dyDescent="0.25">
      <c r="B4" s="13" t="s">
        <v>282</v>
      </c>
      <c r="C4" s="16">
        <v>127.20750000000001</v>
      </c>
      <c r="D4" s="16">
        <v>133.56787500000002</v>
      </c>
      <c r="E4" s="16">
        <v>136.23923250000001</v>
      </c>
      <c r="F4" s="16">
        <v>138.2828209875</v>
      </c>
      <c r="G4" s="16">
        <v>152.11110308625001</v>
      </c>
      <c r="I4" s="38"/>
      <c r="J4" s="39"/>
      <c r="K4" s="39"/>
      <c r="L4" s="39"/>
      <c r="M4" s="39"/>
      <c r="N4" s="39"/>
      <c r="O4" s="40"/>
    </row>
    <row r="5" spans="2:15" x14ac:dyDescent="0.25">
      <c r="B5" s="13" t="s">
        <v>283</v>
      </c>
      <c r="C5" s="16">
        <v>137.655</v>
      </c>
      <c r="D5" s="16">
        <v>144.53775000000002</v>
      </c>
      <c r="E5" s="16">
        <v>147.428505</v>
      </c>
      <c r="F5" s="16">
        <v>149.63993257499996</v>
      </c>
      <c r="G5" s="16">
        <v>164.60392583249995</v>
      </c>
      <c r="I5" s="38"/>
      <c r="J5" s="39"/>
      <c r="K5" s="39"/>
      <c r="L5" s="39"/>
      <c r="M5" s="39"/>
      <c r="N5" s="39"/>
      <c r="O5" s="40"/>
    </row>
    <row r="6" spans="2:15" x14ac:dyDescent="0.25">
      <c r="B6" s="13" t="s">
        <v>284</v>
      </c>
      <c r="C6" s="16">
        <v>134.0325</v>
      </c>
      <c r="D6" s="16">
        <v>140.73412500000001</v>
      </c>
      <c r="E6" s="16">
        <v>143.54880750000001</v>
      </c>
      <c r="F6" s="16">
        <v>145.70203961250002</v>
      </c>
      <c r="G6" s="16">
        <v>160.27224357375002</v>
      </c>
      <c r="I6" s="38"/>
      <c r="J6" s="39"/>
      <c r="K6" s="39"/>
      <c r="L6" s="39"/>
      <c r="M6" s="39"/>
      <c r="N6" s="39"/>
      <c r="O6" s="40"/>
    </row>
    <row r="7" spans="2:15" x14ac:dyDescent="0.25">
      <c r="B7" s="13" t="s">
        <v>285</v>
      </c>
      <c r="C7" s="16">
        <v>115.55249999999999</v>
      </c>
      <c r="D7" s="16">
        <v>121.330125</v>
      </c>
      <c r="E7" s="16">
        <v>123.75672750000001</v>
      </c>
      <c r="F7" s="16">
        <v>125.6130784125</v>
      </c>
      <c r="G7" s="16">
        <v>138.17438625375001</v>
      </c>
      <c r="I7" s="38"/>
      <c r="J7" s="39"/>
      <c r="K7" s="39"/>
      <c r="L7" s="39"/>
      <c r="M7" s="39"/>
      <c r="N7" s="39"/>
      <c r="O7" s="40"/>
    </row>
    <row r="8" spans="2:15" x14ac:dyDescent="0.25">
      <c r="B8" s="13" t="s">
        <v>286</v>
      </c>
      <c r="C8" s="16">
        <v>94.972500000000011</v>
      </c>
      <c r="D8" s="16">
        <v>99.721125000000015</v>
      </c>
      <c r="E8" s="16">
        <v>101.71554750000001</v>
      </c>
      <c r="F8" s="16">
        <v>103.2412807125</v>
      </c>
      <c r="G8" s="16">
        <v>113.56540878375002</v>
      </c>
      <c r="I8" s="41"/>
      <c r="J8" s="42"/>
      <c r="K8" s="42"/>
      <c r="L8" s="42"/>
      <c r="M8" s="42"/>
      <c r="N8" s="42"/>
      <c r="O8" s="43"/>
    </row>
    <row r="9" spans="2:15" x14ac:dyDescent="0.25">
      <c r="B9" s="13" t="s">
        <v>287</v>
      </c>
      <c r="C9" s="16">
        <v>87.27600000000001</v>
      </c>
      <c r="D9" s="16">
        <v>91.639800000000008</v>
      </c>
      <c r="E9" s="16">
        <v>93.47259600000001</v>
      </c>
      <c r="F9" s="16">
        <v>94.874684939999995</v>
      </c>
      <c r="G9" s="16">
        <v>104.36215343400001</v>
      </c>
    </row>
    <row r="10" spans="2:15" x14ac:dyDescent="0.25">
      <c r="B10" s="13" t="s">
        <v>288</v>
      </c>
      <c r="C10" s="16">
        <v>84.231000000000009</v>
      </c>
      <c r="D10" s="16">
        <v>88.442550000000011</v>
      </c>
      <c r="E10" s="16">
        <v>90.211401000000009</v>
      </c>
      <c r="F10" s="16">
        <v>91.350000000000009</v>
      </c>
      <c r="G10" s="16">
        <v>100.7210292165</v>
      </c>
    </row>
    <row r="11" spans="2:15" x14ac:dyDescent="0.25">
      <c r="B11" s="13" t="s">
        <v>289</v>
      </c>
      <c r="C11" s="16">
        <v>91.329000000000008</v>
      </c>
      <c r="D11" s="16">
        <v>95.895450000000011</v>
      </c>
      <c r="E11" s="16">
        <v>97.81335900000002</v>
      </c>
      <c r="F11" s="16">
        <v>99.280559385000004</v>
      </c>
      <c r="G11" s="16">
        <v>109.20861532350003</v>
      </c>
    </row>
    <row r="12" spans="2:15" x14ac:dyDescent="0.25">
      <c r="B12" s="13" t="s">
        <v>290</v>
      </c>
      <c r="C12" s="16">
        <v>93.5655</v>
      </c>
      <c r="D12" s="16">
        <v>93.45</v>
      </c>
      <c r="E12" s="16">
        <v>100.20865050000002</v>
      </c>
      <c r="F12" s="16">
        <v>101.7117802575</v>
      </c>
      <c r="G12" s="16">
        <v>111.88295828325002</v>
      </c>
      <c r="I12" s="31"/>
    </row>
    <row r="13" spans="2:15" x14ac:dyDescent="0.25">
      <c r="B13" s="13" t="s">
        <v>291</v>
      </c>
      <c r="C13" s="16">
        <v>107.0685</v>
      </c>
      <c r="D13" s="16">
        <v>112.421925</v>
      </c>
      <c r="E13" s="16">
        <v>114.67036349999999</v>
      </c>
      <c r="F13" s="16">
        <v>116.39041895249999</v>
      </c>
      <c r="G13" s="16">
        <v>128.02946084774999</v>
      </c>
    </row>
    <row r="14" spans="2:15" x14ac:dyDescent="0.25">
      <c r="B14" s="13" t="s">
        <v>292</v>
      </c>
      <c r="C14" s="16">
        <v>115.626</v>
      </c>
      <c r="D14" s="16">
        <v>121.40730000000001</v>
      </c>
      <c r="E14" s="16">
        <v>123.83544600000002</v>
      </c>
      <c r="F14" s="16">
        <v>125.69297769000001</v>
      </c>
      <c r="G14" s="16">
        <v>138.26227545900002</v>
      </c>
    </row>
    <row r="15" spans="2:15" x14ac:dyDescent="0.25">
      <c r="B15" s="13" t="s">
        <v>293</v>
      </c>
      <c r="C15" s="16">
        <v>137.4135</v>
      </c>
      <c r="D15" s="16">
        <v>144.284175</v>
      </c>
      <c r="E15" s="16">
        <v>147.1698585</v>
      </c>
      <c r="F15" s="16">
        <v>149.37740637749999</v>
      </c>
      <c r="G15" s="16">
        <v>164.31514701524998</v>
      </c>
    </row>
  </sheetData>
  <mergeCells count="2">
    <mergeCell ref="C2:G2"/>
    <mergeCell ref="I3:O8"/>
  </mergeCells>
  <conditionalFormatting sqref="B4:B15">
    <cfRule type="dataBar" priority="3">
      <dataBar>
        <cfvo type="min"/>
        <cfvo type="max"/>
        <color rgb="FF638EC6"/>
      </dataBar>
      <extLst>
        <ext xmlns:x14="http://schemas.microsoft.com/office/spreadsheetml/2009/9/main" uri="{B025F937-C7B1-47D3-B67F-A62EFF666E3E}">
          <x14:id>{2803D79A-E310-45DC-ACC6-D057CB9317A7}</x14:id>
        </ext>
      </extLst>
    </cfRule>
  </conditionalFormatting>
  <conditionalFormatting sqref="C4:E15">
    <cfRule type="dataBar" priority="2">
      <dataBar>
        <cfvo type="min"/>
        <cfvo type="max"/>
        <color rgb="FF638EC6"/>
      </dataBar>
      <extLst>
        <ext xmlns:x14="http://schemas.microsoft.com/office/spreadsheetml/2009/9/main" uri="{B025F937-C7B1-47D3-B67F-A62EFF666E3E}">
          <x14:id>{89E7C041-01BF-4E7D-9C5B-1C83B8DEC9DC}</x14:id>
        </ext>
      </extLst>
    </cfRule>
  </conditionalFormatting>
  <conditionalFormatting sqref="F4:G15">
    <cfRule type="dataBar" priority="1">
      <dataBar>
        <cfvo type="min"/>
        <cfvo type="max"/>
        <color rgb="FF638EC6"/>
      </dataBar>
      <extLst>
        <ext xmlns:x14="http://schemas.microsoft.com/office/spreadsheetml/2009/9/main" uri="{B025F937-C7B1-47D3-B67F-A62EFF666E3E}">
          <x14:id>{2A80F0D3-1E67-48FB-BA75-BC69AB5A96D2}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2803D79A-E310-45DC-ACC6-D057CB9317A7}">
            <x14:dataBar minLength="0" maxLength="100" border="1" negativeBarBorderColorSameAsPositive="0">
              <x14:cfvo type="autoMin"/>
              <x14:cfvo type="autoMax"/>
              <x14:borderColor rgb="FF638EC6"/>
              <x14:negativeFillColor rgb="FFFF0000"/>
              <x14:negativeBorderColor rgb="FFFF0000"/>
              <x14:axisColor rgb="FF000000"/>
            </x14:dataBar>
          </x14:cfRule>
          <xm:sqref>B4:B15</xm:sqref>
        </x14:conditionalFormatting>
        <x14:conditionalFormatting xmlns:xm="http://schemas.microsoft.com/office/excel/2006/main">
          <x14:cfRule type="dataBar" id="{89E7C041-01BF-4E7D-9C5B-1C83B8DEC9DC}">
            <x14:dataBar minLength="0" maxLength="100" border="1" negativeBarBorderColorSameAsPositive="0">
              <x14:cfvo type="autoMin"/>
              <x14:cfvo type="autoMax"/>
              <x14:borderColor rgb="FF638EC6"/>
              <x14:negativeFillColor rgb="FFFF0000"/>
              <x14:negativeBorderColor rgb="FFFF0000"/>
              <x14:axisColor rgb="FF000000"/>
            </x14:dataBar>
          </x14:cfRule>
          <xm:sqref>C4:E15</xm:sqref>
        </x14:conditionalFormatting>
        <x14:conditionalFormatting xmlns:xm="http://schemas.microsoft.com/office/excel/2006/main">
          <x14:cfRule type="dataBar" id="{2A80F0D3-1E67-48FB-BA75-BC69AB5A96D2}">
            <x14:dataBar minLength="0" maxLength="100" gradient="0">
              <x14:cfvo type="autoMin"/>
              <x14:cfvo type="autoMax"/>
              <x14:negativeFillColor rgb="FFFF0000"/>
              <x14:axisColor rgb="FF000000"/>
            </x14:dataBar>
          </x14:cfRule>
          <xm:sqref>F4:G15</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6"/>
  <sheetViews>
    <sheetView showGridLines="0" zoomScale="90" zoomScaleNormal="90" workbookViewId="0">
      <selection activeCell="D20" sqref="D20"/>
    </sheetView>
  </sheetViews>
  <sheetFormatPr defaultRowHeight="15" x14ac:dyDescent="0.25"/>
  <cols>
    <col min="2" max="2" width="10.85546875" bestFit="1" customWidth="1"/>
  </cols>
  <sheetData>
    <row r="2" spans="2:16" x14ac:dyDescent="0.25">
      <c r="C2" s="32" t="s">
        <v>307</v>
      </c>
      <c r="D2" s="32"/>
      <c r="E2" s="32"/>
      <c r="F2" s="32"/>
      <c r="G2" s="32"/>
    </row>
    <row r="3" spans="2:16" ht="15" customHeight="1" x14ac:dyDescent="0.25">
      <c r="B3" s="14" t="s">
        <v>294</v>
      </c>
      <c r="C3" s="14">
        <v>2012</v>
      </c>
      <c r="D3" s="14">
        <v>2013</v>
      </c>
      <c r="E3" s="14">
        <v>2014</v>
      </c>
      <c r="F3" s="14">
        <v>2015</v>
      </c>
      <c r="G3" s="14">
        <v>2016</v>
      </c>
      <c r="I3" s="34" t="s">
        <v>309</v>
      </c>
      <c r="J3" s="34"/>
      <c r="K3" s="34"/>
      <c r="L3" s="34"/>
      <c r="M3" s="34"/>
      <c r="N3" s="34"/>
      <c r="O3" s="34"/>
      <c r="P3" s="34"/>
    </row>
    <row r="4" spans="2:16" x14ac:dyDescent="0.25">
      <c r="B4" s="13" t="s">
        <v>282</v>
      </c>
      <c r="C4" s="16">
        <v>127.20750000000001</v>
      </c>
      <c r="D4" s="16">
        <v>133.56787500000002</v>
      </c>
      <c r="E4" s="16">
        <v>136.23923250000001</v>
      </c>
      <c r="F4" s="16">
        <v>138.2828209875</v>
      </c>
      <c r="G4" s="16">
        <v>152.11110308625001</v>
      </c>
      <c r="I4" s="34"/>
      <c r="J4" s="34"/>
      <c r="K4" s="34"/>
      <c r="L4" s="34"/>
      <c r="M4" s="34"/>
      <c r="N4" s="34"/>
      <c r="O4" s="34"/>
      <c r="P4" s="34"/>
    </row>
    <row r="5" spans="2:16" x14ac:dyDescent="0.25">
      <c r="B5" s="13" t="s">
        <v>283</v>
      </c>
      <c r="C5" s="16">
        <v>137.655</v>
      </c>
      <c r="D5" s="16">
        <v>144.53775000000002</v>
      </c>
      <c r="E5" s="16">
        <v>147.428505</v>
      </c>
      <c r="F5" s="16">
        <v>149.63993257499996</v>
      </c>
      <c r="G5" s="16">
        <v>164.60392583249995</v>
      </c>
      <c r="I5" s="34"/>
      <c r="J5" s="34"/>
      <c r="K5" s="34"/>
      <c r="L5" s="34"/>
      <c r="M5" s="34"/>
      <c r="N5" s="34"/>
      <c r="O5" s="34"/>
      <c r="P5" s="34"/>
    </row>
    <row r="6" spans="2:16" x14ac:dyDescent="0.25">
      <c r="B6" s="13" t="s">
        <v>284</v>
      </c>
      <c r="C6" s="16">
        <v>134.0325</v>
      </c>
      <c r="D6" s="16">
        <v>140.73412500000001</v>
      </c>
      <c r="E6" s="16">
        <v>143.54880750000001</v>
      </c>
      <c r="F6" s="16">
        <v>145.70203961250002</v>
      </c>
      <c r="G6" s="16">
        <v>160.27224357375002</v>
      </c>
      <c r="I6" s="34"/>
      <c r="J6" s="34"/>
      <c r="K6" s="34"/>
      <c r="L6" s="34"/>
      <c r="M6" s="34"/>
      <c r="N6" s="34"/>
      <c r="O6" s="34"/>
      <c r="P6" s="34"/>
    </row>
    <row r="7" spans="2:16" x14ac:dyDescent="0.25">
      <c r="B7" s="13" t="s">
        <v>285</v>
      </c>
      <c r="C7" s="16">
        <v>115.55249999999999</v>
      </c>
      <c r="D7" s="16">
        <v>121.330125</v>
      </c>
      <c r="E7" s="16">
        <v>123.75672750000001</v>
      </c>
      <c r="F7" s="16">
        <v>125.6130784125</v>
      </c>
      <c r="G7" s="16">
        <v>138.17438625375001</v>
      </c>
      <c r="I7" s="34"/>
      <c r="J7" s="34"/>
      <c r="K7" s="34"/>
      <c r="L7" s="34"/>
      <c r="M7" s="34"/>
      <c r="N7" s="34"/>
      <c r="O7" s="34"/>
      <c r="P7" s="34"/>
    </row>
    <row r="8" spans="2:16" x14ac:dyDescent="0.25">
      <c r="B8" s="13" t="s">
        <v>286</v>
      </c>
      <c r="C8" s="16">
        <v>94.972500000000011</v>
      </c>
      <c r="D8" s="16">
        <v>99.721125000000015</v>
      </c>
      <c r="E8" s="16">
        <v>101.71554750000001</v>
      </c>
      <c r="F8" s="16">
        <v>103.2412807125</v>
      </c>
      <c r="G8" s="16">
        <v>113.56540878375002</v>
      </c>
      <c r="I8" s="34"/>
      <c r="J8" s="34"/>
      <c r="K8" s="34"/>
      <c r="L8" s="34"/>
      <c r="M8" s="34"/>
      <c r="N8" s="34"/>
      <c r="O8" s="34"/>
      <c r="P8" s="34"/>
    </row>
    <row r="9" spans="2:16" x14ac:dyDescent="0.25">
      <c r="B9" s="13" t="s">
        <v>287</v>
      </c>
      <c r="C9" s="16">
        <v>87.27600000000001</v>
      </c>
      <c r="D9" s="16">
        <v>91.639800000000008</v>
      </c>
      <c r="E9" s="16">
        <v>93.47259600000001</v>
      </c>
      <c r="F9" s="16">
        <v>94.874684939999995</v>
      </c>
      <c r="G9" s="16">
        <v>104.36215343400001</v>
      </c>
      <c r="I9" s="34"/>
      <c r="J9" s="34"/>
      <c r="K9" s="34"/>
      <c r="L9" s="34"/>
      <c r="M9" s="34"/>
      <c r="N9" s="34"/>
      <c r="O9" s="34"/>
      <c r="P9" s="34"/>
    </row>
    <row r="10" spans="2:16" x14ac:dyDescent="0.25">
      <c r="B10" s="13" t="s">
        <v>288</v>
      </c>
      <c r="C10" s="16">
        <v>84.231000000000009</v>
      </c>
      <c r="D10" s="16">
        <v>88.442549999999997</v>
      </c>
      <c r="E10" s="16">
        <v>90.211401000000009</v>
      </c>
      <c r="F10" s="16">
        <v>91.350000000000009</v>
      </c>
      <c r="G10" s="16">
        <v>100.7210292165</v>
      </c>
      <c r="I10" s="34"/>
      <c r="J10" s="34"/>
      <c r="K10" s="34"/>
      <c r="L10" s="34"/>
      <c r="M10" s="34"/>
      <c r="N10" s="34"/>
      <c r="O10" s="34"/>
      <c r="P10" s="34"/>
    </row>
    <row r="11" spans="2:16" x14ac:dyDescent="0.25">
      <c r="B11" s="13" t="s">
        <v>289</v>
      </c>
      <c r="C11" s="16">
        <v>91.329000000000008</v>
      </c>
      <c r="D11" s="16">
        <v>95.895450000000011</v>
      </c>
      <c r="E11" s="16">
        <v>97.81335900000002</v>
      </c>
      <c r="F11" s="16">
        <v>99.280559385000004</v>
      </c>
      <c r="G11" s="16">
        <v>109.20861532350003</v>
      </c>
      <c r="I11" s="34"/>
      <c r="J11" s="34"/>
      <c r="K11" s="34"/>
      <c r="L11" s="34"/>
      <c r="M11" s="34"/>
      <c r="N11" s="34"/>
      <c r="O11" s="34"/>
      <c r="P11" s="34"/>
    </row>
    <row r="12" spans="2:16" x14ac:dyDescent="0.25">
      <c r="B12" s="13" t="s">
        <v>290</v>
      </c>
      <c r="C12" s="16">
        <v>93.5655</v>
      </c>
      <c r="D12" s="16">
        <v>93.45</v>
      </c>
      <c r="E12" s="16">
        <v>100.20865050000002</v>
      </c>
      <c r="F12" s="16">
        <v>101.7117802575</v>
      </c>
      <c r="G12" s="16">
        <v>111.88295828325002</v>
      </c>
      <c r="I12" s="34"/>
      <c r="J12" s="34"/>
      <c r="K12" s="34"/>
      <c r="L12" s="34"/>
      <c r="M12" s="34"/>
      <c r="N12" s="34"/>
      <c r="O12" s="34"/>
      <c r="P12" s="34"/>
    </row>
    <row r="13" spans="2:16" x14ac:dyDescent="0.25">
      <c r="B13" s="13" t="s">
        <v>291</v>
      </c>
      <c r="C13" s="16">
        <v>107.0685</v>
      </c>
      <c r="D13" s="16">
        <v>112.421925</v>
      </c>
      <c r="E13" s="16">
        <v>114.67036349999999</v>
      </c>
      <c r="F13" s="16">
        <v>116.39041895249999</v>
      </c>
      <c r="G13" s="16">
        <v>128.02946084774999</v>
      </c>
      <c r="I13" s="34"/>
      <c r="J13" s="34"/>
      <c r="K13" s="34"/>
      <c r="L13" s="34"/>
      <c r="M13" s="34"/>
      <c r="N13" s="34"/>
      <c r="O13" s="34"/>
      <c r="P13" s="34"/>
    </row>
    <row r="14" spans="2:16" x14ac:dyDescent="0.25">
      <c r="B14" s="13" t="s">
        <v>292</v>
      </c>
      <c r="C14" s="16">
        <v>115.626</v>
      </c>
      <c r="D14" s="16">
        <v>121.40730000000001</v>
      </c>
      <c r="E14" s="16">
        <v>123.83544600000002</v>
      </c>
      <c r="F14" s="16">
        <v>125.69297769000001</v>
      </c>
      <c r="G14" s="16">
        <v>138.26227545900002</v>
      </c>
      <c r="I14" s="34"/>
      <c r="J14" s="34"/>
      <c r="K14" s="34"/>
      <c r="L14" s="34"/>
      <c r="M14" s="34"/>
      <c r="N14" s="34"/>
      <c r="O14" s="34"/>
      <c r="P14" s="34"/>
    </row>
    <row r="15" spans="2:16" x14ac:dyDescent="0.25">
      <c r="B15" s="13" t="s">
        <v>293</v>
      </c>
      <c r="C15" s="16">
        <v>137.4135</v>
      </c>
      <c r="D15" s="16">
        <v>144.284175</v>
      </c>
      <c r="E15" s="16">
        <v>147.1698585</v>
      </c>
      <c r="F15" s="16">
        <v>149.37740637749999</v>
      </c>
      <c r="G15" s="16">
        <v>164.31514701524998</v>
      </c>
      <c r="I15" s="34"/>
      <c r="J15" s="34"/>
      <c r="K15" s="34"/>
      <c r="L15" s="34"/>
      <c r="M15" s="34"/>
      <c r="N15" s="34"/>
      <c r="O15" s="34"/>
      <c r="P15" s="34"/>
    </row>
    <row r="16" spans="2:16" x14ac:dyDescent="0.25">
      <c r="I16" s="34"/>
      <c r="J16" s="34"/>
      <c r="K16" s="34"/>
      <c r="L16" s="34"/>
      <c r="M16" s="34"/>
      <c r="N16" s="34"/>
      <c r="O16" s="34"/>
      <c r="P16" s="34"/>
    </row>
  </sheetData>
  <mergeCells count="2">
    <mergeCell ref="C2:G2"/>
    <mergeCell ref="I3:P16"/>
  </mergeCells>
  <conditionalFormatting sqref="C4:C15">
    <cfRule type="colorScale" priority="12">
      <colorScale>
        <cfvo type="min"/>
        <cfvo type="percentile" val="50"/>
        <cfvo type="max"/>
        <color rgb="FFF8696B"/>
        <color rgb="FFFFEB84"/>
        <color rgb="FF63BE7B"/>
      </colorScale>
    </cfRule>
  </conditionalFormatting>
  <conditionalFormatting sqref="F4:F15">
    <cfRule type="colorScale" priority="7">
      <colorScale>
        <cfvo type="min"/>
        <cfvo type="max"/>
        <color rgb="FFFF0000"/>
        <color rgb="FF00B050"/>
      </colorScale>
    </cfRule>
  </conditionalFormatting>
  <conditionalFormatting sqref="G4:G15">
    <cfRule type="colorScale" priority="6">
      <colorScale>
        <cfvo type="min"/>
        <cfvo type="max"/>
        <color rgb="FFFF0000"/>
        <color rgb="FF00B050"/>
      </colorScale>
    </cfRule>
  </conditionalFormatting>
  <conditionalFormatting sqref="E4:E15">
    <cfRule type="colorScale" priority="2">
      <colorScale>
        <cfvo type="min"/>
        <cfvo type="percentile" val="50"/>
        <cfvo type="max"/>
        <color rgb="FF00B050"/>
        <color rgb="FFFFEB84"/>
        <color rgb="FFFF0000"/>
      </colorScale>
    </cfRule>
  </conditionalFormatting>
  <conditionalFormatting sqref="D4:D15">
    <cfRule type="colorScale" priority="1">
      <colorScale>
        <cfvo type="num" val="90"/>
        <cfvo type="num" val="90"/>
        <cfvo type="num" val="120"/>
        <color rgb="FFF8696B"/>
        <color rgb="FFFFEB84"/>
        <color rgb="FF63BE7B"/>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5"/>
  <sheetViews>
    <sheetView showGridLines="0" zoomScale="90" zoomScaleNormal="90" workbookViewId="0">
      <selection activeCell="K15" sqref="K15"/>
    </sheetView>
  </sheetViews>
  <sheetFormatPr defaultRowHeight="15" x14ac:dyDescent="0.25"/>
  <cols>
    <col min="2" max="2" width="10.85546875" bestFit="1" customWidth="1"/>
  </cols>
  <sheetData>
    <row r="2" spans="2:16" x14ac:dyDescent="0.25">
      <c r="C2" s="32" t="s">
        <v>307</v>
      </c>
      <c r="D2" s="32"/>
      <c r="E2" s="32"/>
      <c r="F2" s="32"/>
      <c r="G2" s="32"/>
    </row>
    <row r="3" spans="2:16" ht="15" customHeight="1" x14ac:dyDescent="0.25">
      <c r="B3" s="14" t="s">
        <v>294</v>
      </c>
      <c r="C3" s="14">
        <v>2012</v>
      </c>
      <c r="D3" s="14">
        <v>2013</v>
      </c>
      <c r="E3" s="14">
        <v>2014</v>
      </c>
      <c r="F3" s="14">
        <v>2015</v>
      </c>
      <c r="G3" s="14">
        <v>2016</v>
      </c>
      <c r="I3" s="32" t="s">
        <v>310</v>
      </c>
      <c r="J3" s="32"/>
      <c r="K3" s="32"/>
      <c r="L3" s="32"/>
      <c r="M3" s="32"/>
      <c r="N3" s="32"/>
      <c r="O3" s="32"/>
      <c r="P3" s="32"/>
    </row>
    <row r="4" spans="2:16" x14ac:dyDescent="0.25">
      <c r="B4" s="13" t="s">
        <v>282</v>
      </c>
      <c r="C4" s="16">
        <v>127.20750000000001</v>
      </c>
      <c r="D4" s="16">
        <v>133.56787500000002</v>
      </c>
      <c r="E4" s="16">
        <v>136.23923250000001</v>
      </c>
      <c r="F4" s="16">
        <v>138.2828209875</v>
      </c>
      <c r="G4" s="16">
        <v>152.11110308625001</v>
      </c>
      <c r="I4" s="32"/>
      <c r="J4" s="32"/>
      <c r="K4" s="32"/>
      <c r="L4" s="32"/>
      <c r="M4" s="32"/>
      <c r="N4" s="32"/>
      <c r="O4" s="32"/>
      <c r="P4" s="32"/>
    </row>
    <row r="5" spans="2:16" x14ac:dyDescent="0.25">
      <c r="B5" s="13" t="s">
        <v>283</v>
      </c>
      <c r="C5" s="16">
        <v>137.655</v>
      </c>
      <c r="D5" s="16">
        <v>144.53775000000002</v>
      </c>
      <c r="E5" s="16">
        <v>147.428505</v>
      </c>
      <c r="F5" s="16">
        <v>149.63993257499996</v>
      </c>
      <c r="G5" s="16">
        <v>164.60392583249995</v>
      </c>
      <c r="I5" s="32"/>
      <c r="J5" s="32"/>
      <c r="K5" s="32"/>
      <c r="L5" s="32"/>
      <c r="M5" s="32"/>
      <c r="N5" s="32"/>
      <c r="O5" s="32"/>
      <c r="P5" s="32"/>
    </row>
    <row r="6" spans="2:16" x14ac:dyDescent="0.25">
      <c r="B6" s="13" t="s">
        <v>284</v>
      </c>
      <c r="C6" s="16">
        <v>134.0325</v>
      </c>
      <c r="D6" s="16">
        <v>140.73412500000001</v>
      </c>
      <c r="E6" s="16">
        <v>143.54880750000001</v>
      </c>
      <c r="F6" s="16">
        <v>145.70203961250002</v>
      </c>
      <c r="G6" s="16">
        <v>160.27224357375002</v>
      </c>
    </row>
    <row r="7" spans="2:16" x14ac:dyDescent="0.25">
      <c r="B7" s="13" t="s">
        <v>285</v>
      </c>
      <c r="C7" s="16">
        <v>115.55249999999999</v>
      </c>
      <c r="D7" s="16">
        <v>121.330125</v>
      </c>
      <c r="E7" s="16">
        <v>123.75672750000001</v>
      </c>
      <c r="F7" s="16">
        <v>125.6130784125</v>
      </c>
      <c r="G7" s="16">
        <v>138.17438625375001</v>
      </c>
    </row>
    <row r="8" spans="2:16" x14ac:dyDescent="0.25">
      <c r="B8" s="13" t="s">
        <v>286</v>
      </c>
      <c r="C8" s="16">
        <v>94.972500000000011</v>
      </c>
      <c r="D8" s="16">
        <v>99.721125000000015</v>
      </c>
      <c r="E8" s="16">
        <v>101.71554750000001</v>
      </c>
      <c r="F8" s="16">
        <v>103.2412807125</v>
      </c>
      <c r="G8" s="16">
        <v>113.56540878375002</v>
      </c>
    </row>
    <row r="9" spans="2:16" x14ac:dyDescent="0.25">
      <c r="B9" s="13" t="s">
        <v>287</v>
      </c>
      <c r="C9" s="16">
        <v>87.27600000000001</v>
      </c>
      <c r="D9" s="16">
        <v>90.211401000000009</v>
      </c>
      <c r="E9" s="16">
        <v>93.47259600000001</v>
      </c>
      <c r="F9" s="16">
        <v>94.874684939999995</v>
      </c>
      <c r="G9" s="16">
        <v>104.36215343400001</v>
      </c>
    </row>
    <row r="10" spans="2:16" x14ac:dyDescent="0.25">
      <c r="B10" s="13" t="s">
        <v>288</v>
      </c>
      <c r="C10" s="16">
        <v>84.231000000000009</v>
      </c>
      <c r="D10" s="16">
        <v>88.442550000000011</v>
      </c>
      <c r="E10" s="16">
        <v>90.211401000000009</v>
      </c>
      <c r="F10" s="16">
        <v>91.350000000000009</v>
      </c>
      <c r="G10" s="16">
        <v>100.7210292165</v>
      </c>
    </row>
    <row r="11" spans="2:16" x14ac:dyDescent="0.25">
      <c r="B11" s="13" t="s">
        <v>289</v>
      </c>
      <c r="C11" s="16">
        <v>91.329000000000008</v>
      </c>
      <c r="D11" s="16">
        <v>95.895450000000011</v>
      </c>
      <c r="E11" s="16">
        <v>97.81335900000002</v>
      </c>
      <c r="F11" s="16">
        <v>99.280559385000004</v>
      </c>
      <c r="G11" s="16">
        <v>109.20861532350003</v>
      </c>
    </row>
    <row r="12" spans="2:16" x14ac:dyDescent="0.25">
      <c r="B12" s="13" t="s">
        <v>290</v>
      </c>
      <c r="C12" s="16">
        <v>93.5655</v>
      </c>
      <c r="D12" s="16">
        <v>93.45</v>
      </c>
      <c r="E12" s="16">
        <v>112</v>
      </c>
      <c r="F12" s="16">
        <v>101.7117802575</v>
      </c>
      <c r="G12" s="16">
        <v>111.88295828325002</v>
      </c>
    </row>
    <row r="13" spans="2:16" x14ac:dyDescent="0.25">
      <c r="B13" s="13" t="s">
        <v>291</v>
      </c>
      <c r="C13" s="16">
        <v>107.0685</v>
      </c>
      <c r="D13" s="16">
        <v>112</v>
      </c>
      <c r="E13" s="16">
        <v>114.67036349999999</v>
      </c>
      <c r="F13" s="16">
        <v>116.39041895249999</v>
      </c>
      <c r="G13" s="16">
        <v>128.02946084774999</v>
      </c>
    </row>
    <row r="14" spans="2:16" x14ac:dyDescent="0.25">
      <c r="B14" s="13" t="s">
        <v>292</v>
      </c>
      <c r="C14" s="16">
        <v>115.626</v>
      </c>
      <c r="D14" s="16">
        <v>121.40730000000001</v>
      </c>
      <c r="E14" s="16">
        <v>123.83544600000002</v>
      </c>
      <c r="F14" s="16">
        <v>125.69297769000001</v>
      </c>
      <c r="G14" s="16">
        <v>138.26227545900002</v>
      </c>
    </row>
    <row r="15" spans="2:16" x14ac:dyDescent="0.25">
      <c r="B15" s="13" t="s">
        <v>293</v>
      </c>
      <c r="C15" s="16">
        <v>137.4135</v>
      </c>
      <c r="D15" s="16">
        <v>144.284175</v>
      </c>
      <c r="E15" s="16">
        <v>147.1698585</v>
      </c>
      <c r="F15" s="16">
        <v>149.37740637749999</v>
      </c>
      <c r="G15" s="16">
        <v>164.31514701524998</v>
      </c>
    </row>
  </sheetData>
  <mergeCells count="2">
    <mergeCell ref="C2:G2"/>
    <mergeCell ref="I3:P5"/>
  </mergeCells>
  <conditionalFormatting sqref="C4:G15">
    <cfRule type="duplicateValues" dxfId="6" priority="1"/>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5"/>
  <sheetViews>
    <sheetView showGridLines="0" zoomScale="90" zoomScaleNormal="90" workbookViewId="0">
      <selection activeCell="N11" sqref="N11"/>
    </sheetView>
  </sheetViews>
  <sheetFormatPr defaultRowHeight="15" x14ac:dyDescent="0.25"/>
  <cols>
    <col min="2" max="2" width="10.85546875" bestFit="1" customWidth="1"/>
  </cols>
  <sheetData>
    <row r="2" spans="2:16" x14ac:dyDescent="0.25">
      <c r="C2" s="32" t="s">
        <v>307</v>
      </c>
      <c r="D2" s="32"/>
      <c r="E2" s="32"/>
      <c r="F2" s="32"/>
      <c r="G2" s="32"/>
    </row>
    <row r="3" spans="2:16" ht="15" customHeight="1" x14ac:dyDescent="0.25">
      <c r="B3" s="14" t="s">
        <v>294</v>
      </c>
      <c r="C3" s="14">
        <v>2012</v>
      </c>
      <c r="D3" s="14">
        <v>2013</v>
      </c>
      <c r="E3" s="14">
        <v>2014</v>
      </c>
      <c r="F3" s="14">
        <v>2015</v>
      </c>
      <c r="G3" s="14">
        <v>2016</v>
      </c>
      <c r="I3" s="32" t="s">
        <v>311</v>
      </c>
      <c r="J3" s="32"/>
      <c r="K3" s="32"/>
      <c r="L3" s="32"/>
      <c r="M3" s="32"/>
      <c r="N3" s="32"/>
      <c r="O3" s="32"/>
      <c r="P3" s="32"/>
    </row>
    <row r="4" spans="2:16" x14ac:dyDescent="0.25">
      <c r="B4" s="13" t="s">
        <v>282</v>
      </c>
      <c r="C4" s="16">
        <v>127.20750000000001</v>
      </c>
      <c r="D4" s="16">
        <v>133.56787500000002</v>
      </c>
      <c r="E4" s="16">
        <v>136.23923250000001</v>
      </c>
      <c r="F4" s="16">
        <v>138.2828209875</v>
      </c>
      <c r="G4" s="16">
        <v>152.11110308625001</v>
      </c>
      <c r="I4" s="32"/>
      <c r="J4" s="32"/>
      <c r="K4" s="32"/>
      <c r="L4" s="32"/>
      <c r="M4" s="32"/>
      <c r="N4" s="32"/>
      <c r="O4" s="32"/>
      <c r="P4" s="32"/>
    </row>
    <row r="5" spans="2:16" x14ac:dyDescent="0.25">
      <c r="B5" s="13" t="s">
        <v>283</v>
      </c>
      <c r="C5" s="16">
        <v>137.655</v>
      </c>
      <c r="D5" s="16">
        <v>144.53775000000002</v>
      </c>
      <c r="E5" s="16">
        <v>147.428505</v>
      </c>
      <c r="F5" s="16">
        <v>149.63993257499996</v>
      </c>
      <c r="G5" s="16">
        <v>164.60392583249995</v>
      </c>
      <c r="I5" s="32"/>
      <c r="J5" s="32"/>
      <c r="K5" s="32"/>
      <c r="L5" s="32"/>
      <c r="M5" s="32"/>
      <c r="N5" s="32"/>
      <c r="O5" s="32"/>
      <c r="P5" s="32"/>
    </row>
    <row r="6" spans="2:16" x14ac:dyDescent="0.25">
      <c r="B6" s="13" t="s">
        <v>284</v>
      </c>
      <c r="C6" s="16">
        <v>134.0325</v>
      </c>
      <c r="D6" s="16">
        <v>140.73412500000001</v>
      </c>
      <c r="E6" s="16">
        <v>143.54880750000001</v>
      </c>
      <c r="F6" s="16">
        <v>145.70203961250002</v>
      </c>
      <c r="G6" s="16">
        <v>160.27224357375002</v>
      </c>
    </row>
    <row r="7" spans="2:16" x14ac:dyDescent="0.25">
      <c r="B7" s="13" t="s">
        <v>285</v>
      </c>
      <c r="C7" s="16">
        <v>115.55249999999999</v>
      </c>
      <c r="D7" s="16">
        <v>121.330125</v>
      </c>
      <c r="E7" s="16">
        <v>123.75672750000001</v>
      </c>
      <c r="F7" s="16">
        <v>125.6130784125</v>
      </c>
      <c r="G7" s="16">
        <v>138.17438625375001</v>
      </c>
    </row>
    <row r="8" spans="2:16" x14ac:dyDescent="0.25">
      <c r="B8" s="13" t="s">
        <v>286</v>
      </c>
      <c r="C8" s="16">
        <v>94.972500000000011</v>
      </c>
      <c r="D8" s="16">
        <v>99.721125000000015</v>
      </c>
      <c r="E8" s="16">
        <v>101.71554750000001</v>
      </c>
      <c r="F8" s="16">
        <v>103.2412807125</v>
      </c>
      <c r="G8" s="16">
        <v>113.56540878375002</v>
      </c>
    </row>
    <row r="9" spans="2:16" x14ac:dyDescent="0.25">
      <c r="B9" s="13" t="s">
        <v>287</v>
      </c>
      <c r="C9" s="16">
        <v>87.27600000000001</v>
      </c>
      <c r="D9" s="16">
        <v>90.211401000000009</v>
      </c>
      <c r="E9" s="16">
        <v>93.47259600000001</v>
      </c>
      <c r="F9" s="16">
        <v>94.874684939999995</v>
      </c>
      <c r="G9" s="16">
        <v>104.36215343400001</v>
      </c>
    </row>
    <row r="10" spans="2:16" x14ac:dyDescent="0.25">
      <c r="B10" s="13" t="s">
        <v>288</v>
      </c>
      <c r="C10" s="16">
        <v>84.231000000000009</v>
      </c>
      <c r="D10" s="16">
        <v>88.442550000000011</v>
      </c>
      <c r="E10" s="16">
        <v>90.211401000000009</v>
      </c>
      <c r="F10" s="16">
        <v>91.350000000000009</v>
      </c>
      <c r="G10" s="16">
        <v>100.7210292165</v>
      </c>
    </row>
    <row r="11" spans="2:16" x14ac:dyDescent="0.25">
      <c r="B11" s="13" t="s">
        <v>289</v>
      </c>
      <c r="C11" s="16">
        <v>91.329000000000008</v>
      </c>
      <c r="D11" s="16">
        <v>95.895450000000011</v>
      </c>
      <c r="E11" s="16">
        <v>97.81335900000002</v>
      </c>
      <c r="F11" s="16">
        <v>99.280559385000004</v>
      </c>
      <c r="G11" s="16">
        <v>109.20861532350003</v>
      </c>
    </row>
    <row r="12" spans="2:16" x14ac:dyDescent="0.25">
      <c r="B12" s="13" t="s">
        <v>290</v>
      </c>
      <c r="C12" s="16">
        <v>93.5655</v>
      </c>
      <c r="D12" s="16">
        <v>93.45</v>
      </c>
      <c r="E12" s="16">
        <v>112</v>
      </c>
      <c r="F12" s="16">
        <v>101.7117802575</v>
      </c>
      <c r="G12" s="16">
        <v>111.88295828325002</v>
      </c>
    </row>
    <row r="13" spans="2:16" x14ac:dyDescent="0.25">
      <c r="B13" s="13" t="s">
        <v>291</v>
      </c>
      <c r="C13" s="16">
        <v>107.0685</v>
      </c>
      <c r="D13" s="16">
        <v>112</v>
      </c>
      <c r="E13" s="16">
        <v>114.67036349999999</v>
      </c>
      <c r="F13" s="16">
        <v>116.39041895249999</v>
      </c>
      <c r="G13" s="16">
        <v>128.02946084774999</v>
      </c>
    </row>
    <row r="14" spans="2:16" x14ac:dyDescent="0.25">
      <c r="B14" s="13" t="s">
        <v>292</v>
      </c>
      <c r="C14" s="16">
        <v>115.626</v>
      </c>
      <c r="D14" s="16">
        <v>121.40730000000001</v>
      </c>
      <c r="E14" s="16">
        <v>123.83544600000002</v>
      </c>
      <c r="F14" s="16">
        <v>125.69297769000001</v>
      </c>
      <c r="G14" s="16">
        <v>138.26227545900002</v>
      </c>
    </row>
    <row r="15" spans="2:16" x14ac:dyDescent="0.25">
      <c r="B15" s="13" t="s">
        <v>293</v>
      </c>
      <c r="C15" s="16">
        <v>137.4135</v>
      </c>
      <c r="D15" s="16">
        <v>144.284175</v>
      </c>
      <c r="E15" s="16">
        <v>147.1698585</v>
      </c>
      <c r="F15" s="16">
        <v>149.37740637749999</v>
      </c>
      <c r="G15" s="16">
        <v>164.31514701524998</v>
      </c>
    </row>
  </sheetData>
  <mergeCells count="2">
    <mergeCell ref="C2:G2"/>
    <mergeCell ref="I3:P5"/>
  </mergeCells>
  <conditionalFormatting sqref="C4:G15">
    <cfRule type="uniqueValues" dxfId="5" priority="1"/>
  </conditionalFormatting>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5"/>
  <sheetViews>
    <sheetView showGridLines="0" zoomScale="90" zoomScaleNormal="90" workbookViewId="0">
      <selection activeCell="J20" sqref="J20"/>
    </sheetView>
  </sheetViews>
  <sheetFormatPr defaultRowHeight="15" x14ac:dyDescent="0.25"/>
  <cols>
    <col min="2" max="2" width="10.85546875" bestFit="1" customWidth="1"/>
  </cols>
  <sheetData>
    <row r="2" spans="2:16" x14ac:dyDescent="0.25">
      <c r="C2" s="32" t="s">
        <v>307</v>
      </c>
      <c r="D2" s="32"/>
      <c r="E2" s="32"/>
      <c r="F2" s="32"/>
      <c r="G2" s="32"/>
    </row>
    <row r="3" spans="2:16" ht="15" customHeight="1" x14ac:dyDescent="0.25">
      <c r="B3" s="14" t="s">
        <v>294</v>
      </c>
      <c r="C3" s="14">
        <v>2012</v>
      </c>
      <c r="D3" s="14">
        <v>2013</v>
      </c>
      <c r="E3" s="14">
        <v>2014</v>
      </c>
      <c r="F3" s="14">
        <v>2015</v>
      </c>
      <c r="G3" s="14">
        <v>2016</v>
      </c>
      <c r="I3" s="34" t="s">
        <v>312</v>
      </c>
      <c r="J3" s="34"/>
      <c r="K3" s="34"/>
      <c r="L3" s="34"/>
      <c r="M3" s="34"/>
      <c r="N3" s="34"/>
      <c r="O3" s="34"/>
    </row>
    <row r="4" spans="2:16" x14ac:dyDescent="0.25">
      <c r="B4" s="13" t="s">
        <v>282</v>
      </c>
      <c r="C4" s="16">
        <v>127.20750000000001</v>
      </c>
      <c r="D4" s="16">
        <v>133.56787500000002</v>
      </c>
      <c r="E4" s="16">
        <v>136.23923250000001</v>
      </c>
      <c r="F4" s="16">
        <v>138.2828209875</v>
      </c>
      <c r="G4" s="16">
        <v>152.11110308625001</v>
      </c>
      <c r="I4" s="34"/>
      <c r="J4" s="34"/>
      <c r="K4" s="34"/>
      <c r="L4" s="34"/>
      <c r="M4" s="34"/>
      <c r="N4" s="34"/>
      <c r="O4" s="34"/>
    </row>
    <row r="5" spans="2:16" x14ac:dyDescent="0.25">
      <c r="B5" s="13" t="s">
        <v>283</v>
      </c>
      <c r="C5" s="16">
        <v>137.655</v>
      </c>
      <c r="D5" s="16">
        <v>144.53775000000002</v>
      </c>
      <c r="E5" s="16">
        <v>147.428505</v>
      </c>
      <c r="F5" s="16">
        <v>149.63993257499996</v>
      </c>
      <c r="G5" s="16">
        <v>164.60392583249995</v>
      </c>
      <c r="I5" s="34"/>
      <c r="J5" s="34"/>
      <c r="K5" s="34"/>
      <c r="L5" s="34"/>
      <c r="M5" s="34"/>
      <c r="N5" s="34"/>
      <c r="O5" s="34"/>
    </row>
    <row r="6" spans="2:16" x14ac:dyDescent="0.25">
      <c r="B6" s="13" t="s">
        <v>284</v>
      </c>
      <c r="C6" s="16">
        <v>134.0325</v>
      </c>
      <c r="D6" s="16">
        <v>140.73412500000001</v>
      </c>
      <c r="E6" s="16">
        <v>143.54880750000001</v>
      </c>
      <c r="F6" s="16">
        <v>145.70203961250002</v>
      </c>
      <c r="G6" s="16">
        <v>160.27224357375002</v>
      </c>
      <c r="I6" s="34"/>
      <c r="J6" s="34"/>
      <c r="K6" s="34"/>
      <c r="L6" s="34"/>
      <c r="M6" s="34"/>
      <c r="N6" s="34"/>
      <c r="O6" s="34"/>
    </row>
    <row r="7" spans="2:16" x14ac:dyDescent="0.25">
      <c r="B7" s="13" t="s">
        <v>285</v>
      </c>
      <c r="C7" s="16">
        <v>115.55249999999999</v>
      </c>
      <c r="D7" s="16">
        <v>121.330125</v>
      </c>
      <c r="E7" s="16">
        <v>123.75672750000001</v>
      </c>
      <c r="F7" s="16">
        <v>125.6130784125</v>
      </c>
      <c r="G7" s="16">
        <v>138.17438625375001</v>
      </c>
      <c r="I7" s="34"/>
      <c r="J7" s="34"/>
      <c r="K7" s="34"/>
      <c r="L7" s="34"/>
      <c r="M7" s="34"/>
      <c r="N7" s="34"/>
      <c r="O7" s="34"/>
    </row>
    <row r="8" spans="2:16" x14ac:dyDescent="0.25">
      <c r="B8" s="13" t="s">
        <v>286</v>
      </c>
      <c r="C8" s="16">
        <v>94.972500000000011</v>
      </c>
      <c r="D8" s="16">
        <v>99.721125000000015</v>
      </c>
      <c r="E8" s="16">
        <v>101.71554750000001</v>
      </c>
      <c r="F8" s="16">
        <v>103.2412807125</v>
      </c>
      <c r="G8" s="16">
        <v>113.56540878375002</v>
      </c>
      <c r="I8" s="34"/>
      <c r="J8" s="34"/>
      <c r="K8" s="34"/>
      <c r="L8" s="34"/>
      <c r="M8" s="34"/>
      <c r="N8" s="34"/>
      <c r="O8" s="34"/>
    </row>
    <row r="9" spans="2:16" x14ac:dyDescent="0.25">
      <c r="B9" s="13" t="s">
        <v>287</v>
      </c>
      <c r="C9" s="16">
        <v>87.27600000000001</v>
      </c>
      <c r="D9" s="16">
        <v>90.211401000000009</v>
      </c>
      <c r="E9" s="16">
        <v>93.47259600000001</v>
      </c>
      <c r="F9" s="16">
        <v>94.874684939999995</v>
      </c>
      <c r="G9" s="16">
        <v>104.36215343400001</v>
      </c>
      <c r="I9" s="34"/>
      <c r="J9" s="34"/>
      <c r="K9" s="34"/>
      <c r="L9" s="34"/>
      <c r="M9" s="34"/>
      <c r="N9" s="34"/>
      <c r="O9" s="34"/>
    </row>
    <row r="10" spans="2:16" x14ac:dyDescent="0.25">
      <c r="B10" s="13" t="s">
        <v>288</v>
      </c>
      <c r="C10" s="16">
        <v>84.231000000000009</v>
      </c>
      <c r="D10" s="16">
        <v>88.442550000000011</v>
      </c>
      <c r="E10" s="16">
        <v>90.211401000000009</v>
      </c>
      <c r="F10" s="16">
        <v>91.350000000000009</v>
      </c>
      <c r="G10" s="16">
        <v>100.7210292165</v>
      </c>
      <c r="I10" s="34"/>
      <c r="J10" s="34"/>
      <c r="K10" s="34"/>
      <c r="L10" s="34"/>
      <c r="M10" s="34"/>
      <c r="N10" s="34"/>
      <c r="O10" s="34"/>
    </row>
    <row r="11" spans="2:16" x14ac:dyDescent="0.25">
      <c r="B11" s="13" t="s">
        <v>289</v>
      </c>
      <c r="C11" s="16">
        <v>91.329000000000008</v>
      </c>
      <c r="D11" s="16">
        <v>95.895450000000011</v>
      </c>
      <c r="E11" s="16">
        <v>97.81335900000002</v>
      </c>
      <c r="F11" s="16">
        <v>99.280559385000004</v>
      </c>
      <c r="G11" s="16">
        <v>109.20861532350003</v>
      </c>
      <c r="I11" s="28"/>
      <c r="J11" s="28"/>
      <c r="K11" s="28"/>
      <c r="L11" s="28"/>
      <c r="M11" s="28"/>
      <c r="N11" s="28"/>
      <c r="O11" s="28"/>
      <c r="P11" s="28"/>
    </row>
    <row r="12" spans="2:16" x14ac:dyDescent="0.25">
      <c r="B12" s="13" t="s">
        <v>290</v>
      </c>
      <c r="C12" s="16">
        <v>93.5655</v>
      </c>
      <c r="D12" s="16">
        <v>93.45</v>
      </c>
      <c r="E12" s="16">
        <v>112</v>
      </c>
      <c r="F12" s="16">
        <v>101.7117802575</v>
      </c>
      <c r="G12" s="16">
        <v>111.88295828325002</v>
      </c>
      <c r="I12" s="28"/>
      <c r="J12" s="28"/>
      <c r="K12" s="28"/>
      <c r="L12" s="28"/>
      <c r="M12" s="28"/>
      <c r="N12" s="28"/>
      <c r="O12" s="28"/>
      <c r="P12" s="28"/>
    </row>
    <row r="13" spans="2:16" x14ac:dyDescent="0.25">
      <c r="B13" s="13" t="s">
        <v>291</v>
      </c>
      <c r="C13" s="16">
        <v>107.0685</v>
      </c>
      <c r="D13" s="16">
        <v>112</v>
      </c>
      <c r="E13" s="16">
        <v>114.67036349999999</v>
      </c>
      <c r="F13" s="16">
        <v>116.39041895249999</v>
      </c>
      <c r="G13" s="16">
        <v>128.02946084774999</v>
      </c>
    </row>
    <row r="14" spans="2:16" x14ac:dyDescent="0.25">
      <c r="B14" s="13" t="s">
        <v>292</v>
      </c>
      <c r="C14" s="16">
        <v>115.626</v>
      </c>
      <c r="D14" s="16">
        <v>121.40730000000001</v>
      </c>
      <c r="E14" s="16">
        <v>123.83544600000002</v>
      </c>
      <c r="F14" s="16">
        <v>125.69297769000001</v>
      </c>
      <c r="G14" s="16">
        <v>138.26227545900002</v>
      </c>
    </row>
    <row r="15" spans="2:16" x14ac:dyDescent="0.25">
      <c r="B15" s="13" t="s">
        <v>293</v>
      </c>
      <c r="C15" s="16">
        <v>137.4135</v>
      </c>
      <c r="D15" s="16">
        <v>144.284175</v>
      </c>
      <c r="E15" s="16">
        <v>147.1698585</v>
      </c>
      <c r="F15" s="16">
        <v>149.37740637749999</v>
      </c>
      <c r="G15" s="16">
        <v>164.31514701524998</v>
      </c>
    </row>
  </sheetData>
  <mergeCells count="2">
    <mergeCell ref="C2:G2"/>
    <mergeCell ref="I3:O10"/>
  </mergeCells>
  <conditionalFormatting sqref="C4:C15">
    <cfRule type="expression" dxfId="4" priority="10">
      <formula>IF(C4&gt;100,1,0)</formula>
    </cfRule>
  </conditionalFormatting>
  <conditionalFormatting sqref="D4:D15">
    <cfRule type="expression" dxfId="3" priority="6">
      <formula>IF(D4&lt;100,1,0)</formula>
    </cfRule>
  </conditionalFormatting>
  <conditionalFormatting sqref="B4:B15">
    <cfRule type="expression" dxfId="2" priority="1">
      <formula>IF(SUM(E4:G4)&gt;300,1,0)</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5"/>
  <sheetViews>
    <sheetView showGridLines="0" zoomScale="90" zoomScaleNormal="90" workbookViewId="0">
      <selection activeCell="O25" sqref="O25"/>
    </sheetView>
  </sheetViews>
  <sheetFormatPr defaultRowHeight="15" x14ac:dyDescent="0.25"/>
  <cols>
    <col min="2" max="2" width="10.85546875" bestFit="1" customWidth="1"/>
  </cols>
  <sheetData>
    <row r="2" spans="2:15" x14ac:dyDescent="0.25">
      <c r="C2" s="32" t="s">
        <v>307</v>
      </c>
      <c r="D2" s="32"/>
      <c r="E2" s="32"/>
      <c r="F2" s="32"/>
    </row>
    <row r="3" spans="2:15" ht="15" customHeight="1" x14ac:dyDescent="0.25">
      <c r="B3" s="14" t="s">
        <v>294</v>
      </c>
      <c r="C3" s="14">
        <v>2012</v>
      </c>
      <c r="D3" s="14">
        <v>2013</v>
      </c>
      <c r="E3" s="14">
        <v>2014</v>
      </c>
      <c r="F3" s="14">
        <v>2015</v>
      </c>
      <c r="H3" s="35" t="s">
        <v>313</v>
      </c>
      <c r="I3" s="36"/>
      <c r="J3" s="36"/>
      <c r="K3" s="36"/>
      <c r="L3" s="36"/>
      <c r="M3" s="36"/>
      <c r="N3" s="37"/>
    </row>
    <row r="4" spans="2:15" x14ac:dyDescent="0.25">
      <c r="B4" s="13" t="s">
        <v>282</v>
      </c>
      <c r="C4" s="16">
        <v>127.20750000000001</v>
      </c>
      <c r="D4" s="16">
        <v>133.56787500000002</v>
      </c>
      <c r="E4" s="16">
        <v>-136.23923250000001</v>
      </c>
      <c r="F4" s="16">
        <v>138.2828209875</v>
      </c>
      <c r="H4" s="38"/>
      <c r="I4" s="39"/>
      <c r="J4" s="39"/>
      <c r="K4" s="39"/>
      <c r="L4" s="39"/>
      <c r="M4" s="39"/>
      <c r="N4" s="40"/>
    </row>
    <row r="5" spans="2:15" x14ac:dyDescent="0.25">
      <c r="B5" s="13" t="s">
        <v>283</v>
      </c>
      <c r="C5" s="16">
        <v>137.655</v>
      </c>
      <c r="D5" s="16">
        <v>144.53775000000002</v>
      </c>
      <c r="E5" s="16">
        <v>147.428505</v>
      </c>
      <c r="F5" s="16">
        <v>149.63993257499996</v>
      </c>
      <c r="H5" s="38"/>
      <c r="I5" s="39"/>
      <c r="J5" s="39"/>
      <c r="K5" s="39"/>
      <c r="L5" s="39"/>
      <c r="M5" s="39"/>
      <c r="N5" s="40"/>
    </row>
    <row r="6" spans="2:15" x14ac:dyDescent="0.25">
      <c r="B6" s="13" t="s">
        <v>284</v>
      </c>
      <c r="C6" s="16">
        <v>134.0325</v>
      </c>
      <c r="D6" s="16">
        <v>140.73412500000001</v>
      </c>
      <c r="E6" s="16">
        <v>143.54880750000001</v>
      </c>
      <c r="F6" s="16">
        <v>145.70203961250002</v>
      </c>
      <c r="H6" s="38"/>
      <c r="I6" s="39"/>
      <c r="J6" s="39"/>
      <c r="K6" s="39"/>
      <c r="L6" s="39"/>
      <c r="M6" s="39"/>
      <c r="N6" s="40"/>
    </row>
    <row r="7" spans="2:15" x14ac:dyDescent="0.25">
      <c r="B7" s="13" t="s">
        <v>285</v>
      </c>
      <c r="C7" s="16">
        <v>115.55249999999999</v>
      </c>
      <c r="D7" s="16">
        <v>121.330125</v>
      </c>
      <c r="E7" s="16">
        <v>123.75672750000001</v>
      </c>
      <c r="F7" s="16">
        <v>125.6130784125</v>
      </c>
      <c r="H7" s="38"/>
      <c r="I7" s="39"/>
      <c r="J7" s="39"/>
      <c r="K7" s="39"/>
      <c r="L7" s="39"/>
      <c r="M7" s="39"/>
      <c r="N7" s="40"/>
    </row>
    <row r="8" spans="2:15" x14ac:dyDescent="0.25">
      <c r="B8" s="13" t="s">
        <v>286</v>
      </c>
      <c r="C8" s="16">
        <v>94.972500000000011</v>
      </c>
      <c r="D8" s="16">
        <v>99.721125000000015</v>
      </c>
      <c r="E8" s="16">
        <v>101.71554750000001</v>
      </c>
      <c r="F8" s="16">
        <v>103.2412807125</v>
      </c>
      <c r="H8" s="38"/>
      <c r="I8" s="39"/>
      <c r="J8" s="39"/>
      <c r="K8" s="39"/>
      <c r="L8" s="39"/>
      <c r="M8" s="39"/>
      <c r="N8" s="40"/>
    </row>
    <row r="9" spans="2:15" x14ac:dyDescent="0.25">
      <c r="B9" s="13" t="s">
        <v>287</v>
      </c>
      <c r="C9" s="16">
        <v>87.27600000000001</v>
      </c>
      <c r="D9" s="16">
        <v>90.211401000000009</v>
      </c>
      <c r="E9" s="16">
        <v>93.47259600000001</v>
      </c>
      <c r="F9" s="16">
        <v>94.874684939999995</v>
      </c>
      <c r="H9" s="38"/>
      <c r="I9" s="39"/>
      <c r="J9" s="39"/>
      <c r="K9" s="39"/>
      <c r="L9" s="39"/>
      <c r="M9" s="39"/>
      <c r="N9" s="40"/>
    </row>
    <row r="10" spans="2:15" x14ac:dyDescent="0.25">
      <c r="B10" s="13" t="s">
        <v>288</v>
      </c>
      <c r="C10" s="16">
        <v>84.231000000000009</v>
      </c>
      <c r="D10" s="16">
        <v>88.442550000000011</v>
      </c>
      <c r="E10" s="16">
        <v>90.211401000000009</v>
      </c>
      <c r="F10" s="16">
        <v>91.350000000000009</v>
      </c>
      <c r="H10" s="38"/>
      <c r="I10" s="39"/>
      <c r="J10" s="39"/>
      <c r="K10" s="39"/>
      <c r="L10" s="39"/>
      <c r="M10" s="39"/>
      <c r="N10" s="40"/>
    </row>
    <row r="11" spans="2:15" x14ac:dyDescent="0.25">
      <c r="B11" s="13" t="s">
        <v>289</v>
      </c>
      <c r="C11" s="16">
        <v>91.329000000000008</v>
      </c>
      <c r="D11" s="16">
        <v>95.895450000000011</v>
      </c>
      <c r="E11" s="16">
        <v>97.81335900000002</v>
      </c>
      <c r="F11" s="16">
        <v>99.280559385000004</v>
      </c>
      <c r="H11" s="38"/>
      <c r="I11" s="39"/>
      <c r="J11" s="39"/>
      <c r="K11" s="39"/>
      <c r="L11" s="39"/>
      <c r="M11" s="39"/>
      <c r="N11" s="40"/>
      <c r="O11" s="28"/>
    </row>
    <row r="12" spans="2:15" x14ac:dyDescent="0.25">
      <c r="B12" s="13" t="s">
        <v>290</v>
      </c>
      <c r="C12" s="16">
        <v>93.5655</v>
      </c>
      <c r="D12" s="16">
        <v>93.45</v>
      </c>
      <c r="E12" s="16">
        <v>112</v>
      </c>
      <c r="F12" s="16">
        <v>101.7117802575</v>
      </c>
      <c r="H12" s="41"/>
      <c r="I12" s="42"/>
      <c r="J12" s="42"/>
      <c r="K12" s="42"/>
      <c r="L12" s="42"/>
      <c r="M12" s="42"/>
      <c r="N12" s="43"/>
      <c r="O12" s="28"/>
    </row>
    <row r="13" spans="2:15" x14ac:dyDescent="0.25">
      <c r="B13" s="13" t="s">
        <v>291</v>
      </c>
      <c r="C13" s="16">
        <v>107.0685</v>
      </c>
      <c r="D13" s="16">
        <v>112</v>
      </c>
      <c r="E13" s="16">
        <v>114.67036349999999</v>
      </c>
      <c r="F13" s="16">
        <v>116.39041895249999</v>
      </c>
    </row>
    <row r="14" spans="2:15" x14ac:dyDescent="0.25">
      <c r="B14" s="13" t="s">
        <v>292</v>
      </c>
      <c r="C14" s="16">
        <v>115.626</v>
      </c>
      <c r="D14" s="16">
        <v>121.40730000000001</v>
      </c>
      <c r="E14" s="16">
        <v>123.83544600000002</v>
      </c>
      <c r="F14" s="16">
        <v>125.69297769000001</v>
      </c>
    </row>
    <row r="15" spans="2:15" x14ac:dyDescent="0.25">
      <c r="B15" s="13" t="s">
        <v>293</v>
      </c>
      <c r="C15" s="16">
        <v>137.4135</v>
      </c>
      <c r="D15" s="16">
        <v>144.284175</v>
      </c>
      <c r="E15" s="16">
        <v>147.1698585</v>
      </c>
      <c r="F15" s="16">
        <v>149.37740637749999</v>
      </c>
    </row>
  </sheetData>
  <mergeCells count="2">
    <mergeCell ref="C2:F2"/>
    <mergeCell ref="H3:N12"/>
  </mergeCells>
  <conditionalFormatting sqref="C4:C15">
    <cfRule type="iconSet" priority="4">
      <iconSet iconSet="3Arrows">
        <cfvo type="percent" val="0"/>
        <cfvo type="percent" val="33"/>
        <cfvo type="percent" val="67"/>
      </iconSet>
    </cfRule>
  </conditionalFormatting>
  <conditionalFormatting sqref="D4:D15">
    <cfRule type="iconSet" priority="3">
      <iconSet>
        <cfvo type="percent" val="0"/>
        <cfvo type="num" val="99"/>
        <cfvo type="num" val="130"/>
      </iconSet>
    </cfRule>
  </conditionalFormatting>
  <conditionalFormatting sqref="E4:E15">
    <cfRule type="dataBar" priority="2">
      <dataBar>
        <cfvo type="min"/>
        <cfvo type="max"/>
        <color rgb="FF638EC6"/>
      </dataBar>
      <extLst>
        <ext xmlns:x14="http://schemas.microsoft.com/office/spreadsheetml/2009/9/main" uri="{B025F937-C7B1-47D3-B67F-A62EFF666E3E}">
          <x14:id>{1DC686DE-E4D7-46A3-8088-B51CBF3A3DDE}</x14:id>
        </ext>
      </extLst>
    </cfRule>
  </conditionalFormatting>
  <conditionalFormatting sqref="F4:F15">
    <cfRule type="colorScale" priority="1">
      <colorScale>
        <cfvo type="min"/>
        <cfvo type="percentile" val="50"/>
        <cfvo type="max"/>
        <color rgb="FF00B050"/>
        <color rgb="FFFFEB84"/>
        <color rgb="FF002060"/>
      </colorScale>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DC686DE-E4D7-46A3-8088-B51CBF3A3DDE}">
            <x14:dataBar minLength="0" maxLength="100" border="1" negativeBarBorderColorSameAsPositive="0">
              <x14:cfvo type="autoMin"/>
              <x14:cfvo type="autoMax"/>
              <x14:borderColor rgb="FF638EC6"/>
              <x14:negativeFillColor rgb="FFFF0000"/>
              <x14:negativeBorderColor rgb="FFFF0000"/>
              <x14:axisColor rgb="FF000000"/>
            </x14:dataBar>
          </x14:cfRule>
          <xm:sqref>E4:E15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1"/>
  <sheetViews>
    <sheetView showGridLines="0" zoomScale="80" zoomScaleNormal="80" workbookViewId="0">
      <selection activeCell="L6" sqref="L6"/>
    </sheetView>
  </sheetViews>
  <sheetFormatPr defaultRowHeight="15" x14ac:dyDescent="0.25"/>
  <cols>
    <col min="1" max="1" width="21.42578125" style="1" bestFit="1" customWidth="1"/>
    <col min="2" max="2" width="14.85546875" style="1" bestFit="1" customWidth="1"/>
    <col min="3" max="3" width="18.140625" style="1" bestFit="1" customWidth="1"/>
    <col min="4" max="4" width="13.42578125" style="1" bestFit="1" customWidth="1"/>
    <col min="5" max="5" width="16.7109375" style="1" bestFit="1" customWidth="1"/>
    <col min="6" max="6" width="17.42578125" style="1" bestFit="1" customWidth="1"/>
    <col min="7" max="7" width="24.140625" style="1" bestFit="1" customWidth="1"/>
    <col min="8" max="8" width="14.28515625" style="1" bestFit="1" customWidth="1"/>
    <col min="9" max="9" width="17.7109375" style="1" bestFit="1" customWidth="1"/>
    <col min="10" max="10" width="16.5703125" style="1" customWidth="1"/>
    <col min="11" max="11" width="16.5703125" style="1" bestFit="1" customWidth="1"/>
    <col min="12" max="12" width="35" style="1" bestFit="1" customWidth="1"/>
    <col min="13" max="13" width="20.140625" style="1" bestFit="1" customWidth="1"/>
    <col min="14" max="14" width="11" style="1" bestFit="1" customWidth="1"/>
    <col min="15" max="15" width="12.42578125" style="1" bestFit="1" customWidth="1"/>
    <col min="16" max="16384" width="9.140625" style="1"/>
  </cols>
  <sheetData>
    <row r="1" spans="1:15" x14ac:dyDescent="0.25">
      <c r="A1" s="3" t="s">
        <v>13</v>
      </c>
      <c r="B1" s="3" t="s">
        <v>11</v>
      </c>
      <c r="C1" s="3" t="s">
        <v>12</v>
      </c>
      <c r="D1" s="3" t="s">
        <v>6</v>
      </c>
      <c r="E1" s="3" t="s">
        <v>7</v>
      </c>
      <c r="F1" s="3" t="s">
        <v>5</v>
      </c>
      <c r="G1" s="3" t="s">
        <v>8</v>
      </c>
      <c r="H1" s="3" t="s">
        <v>10</v>
      </c>
      <c r="I1" s="3" t="s">
        <v>1</v>
      </c>
      <c r="J1" s="3" t="s">
        <v>14</v>
      </c>
      <c r="K1" s="3" t="s">
        <v>2</v>
      </c>
      <c r="L1" s="3" t="s">
        <v>3</v>
      </c>
      <c r="M1" s="3" t="s">
        <v>4</v>
      </c>
      <c r="N1" s="3" t="s">
        <v>9</v>
      </c>
      <c r="O1" s="3" t="s">
        <v>0</v>
      </c>
    </row>
    <row r="2" spans="1:15" x14ac:dyDescent="0.25">
      <c r="A2" s="4" t="s">
        <v>15</v>
      </c>
      <c r="B2" s="4" t="s">
        <v>16</v>
      </c>
      <c r="C2" s="4" t="s">
        <v>168</v>
      </c>
      <c r="D2" s="5" t="s">
        <v>217</v>
      </c>
      <c r="E2" s="5" t="s">
        <v>218</v>
      </c>
      <c r="F2" s="5" t="s">
        <v>230</v>
      </c>
      <c r="G2" s="4"/>
      <c r="H2" s="4"/>
      <c r="I2" s="4"/>
      <c r="J2" s="4"/>
      <c r="K2" s="4"/>
      <c r="L2" s="4" t="s">
        <v>231</v>
      </c>
      <c r="M2" s="4"/>
      <c r="N2" s="4"/>
      <c r="O2" s="4"/>
    </row>
    <row r="3" spans="1:15" x14ac:dyDescent="0.25">
      <c r="A3" s="4" t="s">
        <v>18</v>
      </c>
      <c r="B3" s="4" t="s">
        <v>19</v>
      </c>
      <c r="C3" s="4" t="s">
        <v>169</v>
      </c>
      <c r="D3" s="5" t="s">
        <v>217</v>
      </c>
      <c r="E3" s="5" t="s">
        <v>218</v>
      </c>
      <c r="F3" s="4"/>
      <c r="G3" s="4"/>
      <c r="H3" s="4"/>
      <c r="I3" s="4"/>
      <c r="J3" s="4"/>
      <c r="K3" s="4"/>
      <c r="L3" s="4" t="s">
        <v>232</v>
      </c>
      <c r="M3" s="4"/>
      <c r="N3" s="4"/>
      <c r="O3" s="4"/>
    </row>
    <row r="4" spans="1:15" x14ac:dyDescent="0.25">
      <c r="A4" s="4" t="s">
        <v>20</v>
      </c>
      <c r="B4" s="4" t="s">
        <v>21</v>
      </c>
      <c r="C4" s="4" t="s">
        <v>170</v>
      </c>
      <c r="D4" s="5" t="s">
        <v>214</v>
      </c>
      <c r="E4" s="5" t="s">
        <v>218</v>
      </c>
      <c r="F4" s="4"/>
      <c r="G4" s="4"/>
      <c r="H4" s="4"/>
      <c r="I4" s="4"/>
      <c r="J4" s="4"/>
      <c r="K4" s="4"/>
      <c r="L4" s="4" t="s">
        <v>233</v>
      </c>
      <c r="M4" s="4"/>
      <c r="N4" s="4"/>
      <c r="O4" s="4"/>
    </row>
    <row r="5" spans="1:15" x14ac:dyDescent="0.25">
      <c r="A5" s="4" t="s">
        <v>22</v>
      </c>
      <c r="B5" s="4" t="s">
        <v>23</v>
      </c>
      <c r="C5" s="4" t="s">
        <v>171</v>
      </c>
      <c r="D5" s="5" t="s">
        <v>217</v>
      </c>
      <c r="E5" s="5" t="s">
        <v>219</v>
      </c>
      <c r="F5" s="4"/>
      <c r="G5" s="4"/>
      <c r="H5" s="4"/>
      <c r="I5" s="4"/>
      <c r="J5" s="4"/>
      <c r="K5" s="4"/>
      <c r="L5" s="4" t="s">
        <v>234</v>
      </c>
      <c r="M5" s="4"/>
      <c r="N5" s="4"/>
      <c r="O5" s="4"/>
    </row>
    <row r="6" spans="1:15" x14ac:dyDescent="0.25">
      <c r="A6" s="4" t="s">
        <v>24</v>
      </c>
      <c r="B6" s="4" t="s">
        <v>25</v>
      </c>
      <c r="C6" s="4" t="s">
        <v>172</v>
      </c>
      <c r="D6" s="5" t="s">
        <v>217</v>
      </c>
      <c r="E6" s="5" t="s">
        <v>220</v>
      </c>
      <c r="F6" s="4"/>
      <c r="G6" s="4"/>
      <c r="H6" s="4"/>
      <c r="I6" s="4"/>
      <c r="J6" s="4"/>
      <c r="K6" s="4"/>
      <c r="L6" s="4" t="s">
        <v>235</v>
      </c>
      <c r="M6" s="4"/>
      <c r="N6" s="4"/>
      <c r="O6" s="4"/>
    </row>
    <row r="7" spans="1:15" x14ac:dyDescent="0.25">
      <c r="A7" s="4" t="s">
        <v>26</v>
      </c>
      <c r="B7" s="4" t="s">
        <v>27</v>
      </c>
      <c r="C7" s="4" t="s">
        <v>123</v>
      </c>
      <c r="D7" s="5" t="s">
        <v>214</v>
      </c>
      <c r="E7" s="5" t="s">
        <v>218</v>
      </c>
      <c r="F7" s="4"/>
      <c r="G7" s="4"/>
      <c r="H7" s="4"/>
      <c r="I7" s="4"/>
      <c r="J7" s="4"/>
      <c r="K7" s="4"/>
      <c r="L7" s="4" t="s">
        <v>236</v>
      </c>
      <c r="M7" s="4"/>
      <c r="N7" s="4"/>
      <c r="O7" s="4"/>
    </row>
    <row r="8" spans="1:15" x14ac:dyDescent="0.25">
      <c r="A8" s="4" t="s">
        <v>28</v>
      </c>
      <c r="B8" s="4" t="s">
        <v>29</v>
      </c>
      <c r="C8" s="4" t="s">
        <v>173</v>
      </c>
      <c r="D8" s="5" t="s">
        <v>217</v>
      </c>
      <c r="E8" s="5" t="s">
        <v>218</v>
      </c>
      <c r="F8" s="4"/>
      <c r="G8" s="4"/>
      <c r="H8" s="4"/>
      <c r="I8" s="4"/>
      <c r="J8" s="4"/>
      <c r="K8" s="4"/>
      <c r="L8" s="4" t="s">
        <v>237</v>
      </c>
      <c r="M8" s="4"/>
      <c r="N8" s="4"/>
      <c r="O8" s="4"/>
    </row>
    <row r="9" spans="1:15" x14ac:dyDescent="0.25">
      <c r="A9" s="4" t="s">
        <v>30</v>
      </c>
      <c r="B9" s="4" t="s">
        <v>31</v>
      </c>
      <c r="C9" s="4" t="s">
        <v>174</v>
      </c>
      <c r="D9" s="5" t="s">
        <v>217</v>
      </c>
      <c r="E9" s="5" t="s">
        <v>218</v>
      </c>
      <c r="F9" s="4"/>
      <c r="G9" s="4"/>
      <c r="H9" s="4"/>
      <c r="I9" s="4"/>
      <c r="J9" s="4"/>
      <c r="K9" s="4"/>
      <c r="L9" s="4" t="s">
        <v>238</v>
      </c>
      <c r="M9" s="4"/>
      <c r="N9" s="4"/>
      <c r="O9" s="4"/>
    </row>
    <row r="10" spans="1:15" x14ac:dyDescent="0.25">
      <c r="A10" s="4" t="s">
        <v>32</v>
      </c>
      <c r="B10" s="4" t="s">
        <v>33</v>
      </c>
      <c r="C10" s="4" t="s">
        <v>175</v>
      </c>
      <c r="D10" s="5" t="s">
        <v>217</v>
      </c>
      <c r="E10" s="5" t="s">
        <v>218</v>
      </c>
      <c r="F10" s="4"/>
      <c r="G10" s="4"/>
      <c r="H10" s="4"/>
      <c r="I10" s="4"/>
      <c r="J10" s="4"/>
      <c r="K10" s="4"/>
      <c r="L10" s="4" t="s">
        <v>239</v>
      </c>
      <c r="M10" s="4"/>
      <c r="N10" s="4"/>
      <c r="O10" s="4"/>
    </row>
    <row r="11" spans="1:15" x14ac:dyDescent="0.25">
      <c r="A11" s="4" t="s">
        <v>34</v>
      </c>
      <c r="B11" s="4" t="s">
        <v>35</v>
      </c>
      <c r="C11" s="4" t="s">
        <v>176</v>
      </c>
      <c r="D11" s="5" t="s">
        <v>217</v>
      </c>
      <c r="E11" s="5" t="s">
        <v>218</v>
      </c>
      <c r="F11" s="4"/>
      <c r="G11" s="4"/>
      <c r="H11" s="4"/>
      <c r="I11" s="4"/>
      <c r="J11" s="4"/>
      <c r="K11" s="4"/>
      <c r="L11" s="4" t="s">
        <v>240</v>
      </c>
      <c r="M11" s="4"/>
      <c r="N11" s="4"/>
      <c r="O11" s="4"/>
    </row>
    <row r="12" spans="1:15" x14ac:dyDescent="0.25">
      <c r="A12" s="4" t="s">
        <v>36</v>
      </c>
      <c r="B12" s="4" t="s">
        <v>37</v>
      </c>
      <c r="C12" s="4" t="s">
        <v>177</v>
      </c>
      <c r="D12" s="5" t="s">
        <v>217</v>
      </c>
      <c r="E12" s="5" t="s">
        <v>218</v>
      </c>
      <c r="F12" s="4"/>
      <c r="G12" s="4"/>
      <c r="H12" s="4"/>
      <c r="I12" s="4"/>
      <c r="J12" s="4"/>
      <c r="K12" s="4"/>
      <c r="L12" s="4" t="s">
        <v>241</v>
      </c>
      <c r="M12" s="4"/>
      <c r="N12" s="4"/>
      <c r="O12" s="4"/>
    </row>
    <row r="13" spans="1:15" x14ac:dyDescent="0.25">
      <c r="A13" s="4" t="s">
        <v>38</v>
      </c>
      <c r="B13" s="4" t="s">
        <v>39</v>
      </c>
      <c r="C13" s="4" t="s">
        <v>178</v>
      </c>
      <c r="D13" s="5" t="s">
        <v>217</v>
      </c>
      <c r="E13" s="5" t="s">
        <v>218</v>
      </c>
      <c r="F13" s="4"/>
      <c r="G13" s="4"/>
      <c r="H13" s="4"/>
      <c r="I13" s="4"/>
      <c r="J13" s="4"/>
      <c r="K13" s="4"/>
      <c r="L13" s="4" t="s">
        <v>242</v>
      </c>
      <c r="M13" s="4"/>
      <c r="N13" s="4"/>
      <c r="O13" s="4"/>
    </row>
    <row r="14" spans="1:15" x14ac:dyDescent="0.25">
      <c r="A14" s="4" t="s">
        <v>40</v>
      </c>
      <c r="B14" s="4" t="s">
        <v>41</v>
      </c>
      <c r="C14" s="4" t="s">
        <v>130</v>
      </c>
      <c r="D14" s="5" t="s">
        <v>214</v>
      </c>
      <c r="E14" s="5" t="s">
        <v>221</v>
      </c>
      <c r="F14" s="4"/>
      <c r="G14" s="4"/>
      <c r="H14" s="4"/>
      <c r="I14" s="4"/>
      <c r="J14" s="4"/>
      <c r="K14" s="4"/>
      <c r="L14" s="4" t="s">
        <v>243</v>
      </c>
      <c r="M14" s="4"/>
      <c r="N14" s="4"/>
      <c r="O14" s="4"/>
    </row>
    <row r="15" spans="1:15" x14ac:dyDescent="0.25">
      <c r="A15" s="5" t="s">
        <v>225</v>
      </c>
      <c r="B15" s="4" t="s">
        <v>43</v>
      </c>
      <c r="C15" s="4" t="s">
        <v>179</v>
      </c>
      <c r="D15" s="5" t="s">
        <v>217</v>
      </c>
      <c r="E15" s="5" t="s">
        <v>221</v>
      </c>
      <c r="F15" s="4"/>
      <c r="G15" s="4"/>
      <c r="H15" s="4"/>
      <c r="I15" s="4"/>
      <c r="J15" s="4"/>
      <c r="K15" s="4"/>
      <c r="L15" s="4" t="s">
        <v>244</v>
      </c>
      <c r="M15" s="4"/>
      <c r="N15" s="4"/>
      <c r="O15" s="4"/>
    </row>
    <row r="16" spans="1:15" x14ac:dyDescent="0.25">
      <c r="A16" s="4" t="s">
        <v>44</v>
      </c>
      <c r="B16" s="4" t="s">
        <v>45</v>
      </c>
      <c r="C16" s="4" t="s">
        <v>180</v>
      </c>
      <c r="D16" s="5" t="s">
        <v>217</v>
      </c>
      <c r="E16" s="5" t="s">
        <v>218</v>
      </c>
      <c r="F16" s="4"/>
      <c r="G16" s="4"/>
      <c r="H16" s="4"/>
      <c r="I16" s="4"/>
      <c r="J16" s="4"/>
      <c r="K16" s="4"/>
      <c r="L16" s="4" t="s">
        <v>245</v>
      </c>
      <c r="M16" s="4"/>
      <c r="N16" s="4"/>
      <c r="O16" s="4"/>
    </row>
    <row r="17" spans="1:15" x14ac:dyDescent="0.25">
      <c r="A17" s="4" t="s">
        <v>46</v>
      </c>
      <c r="B17" s="4" t="s">
        <v>47</v>
      </c>
      <c r="C17" s="4" t="s">
        <v>181</v>
      </c>
      <c r="D17" s="5" t="s">
        <v>217</v>
      </c>
      <c r="E17" s="5" t="s">
        <v>218</v>
      </c>
      <c r="F17" s="4"/>
      <c r="G17" s="4"/>
      <c r="H17" s="4"/>
      <c r="I17" s="4"/>
      <c r="J17" s="4"/>
      <c r="K17" s="4"/>
      <c r="L17" s="4" t="s">
        <v>246</v>
      </c>
      <c r="M17" s="4"/>
      <c r="N17" s="4"/>
      <c r="O17" s="4"/>
    </row>
    <row r="18" spans="1:15" x14ac:dyDescent="0.25">
      <c r="A18" s="4" t="s">
        <v>48</v>
      </c>
      <c r="B18" s="4" t="s">
        <v>49</v>
      </c>
      <c r="C18" s="4" t="s">
        <v>182</v>
      </c>
      <c r="D18" s="5" t="s">
        <v>217</v>
      </c>
      <c r="E18" s="5" t="s">
        <v>218</v>
      </c>
      <c r="F18" s="4"/>
      <c r="G18" s="4"/>
      <c r="H18" s="4"/>
      <c r="I18" s="4"/>
      <c r="J18" s="4"/>
      <c r="K18" s="4"/>
      <c r="L18" s="4" t="s">
        <v>247</v>
      </c>
      <c r="M18" s="4"/>
      <c r="N18" s="4"/>
      <c r="O18" s="4"/>
    </row>
    <row r="19" spans="1:15" x14ac:dyDescent="0.25">
      <c r="A19" s="4" t="s">
        <v>50</v>
      </c>
      <c r="B19" s="4" t="s">
        <v>51</v>
      </c>
      <c r="C19" s="4" t="s">
        <v>183</v>
      </c>
      <c r="D19" s="5" t="s">
        <v>217</v>
      </c>
      <c r="E19" s="5" t="s">
        <v>219</v>
      </c>
      <c r="F19" s="4"/>
      <c r="G19" s="4"/>
      <c r="H19" s="4"/>
      <c r="I19" s="4"/>
      <c r="J19" s="4"/>
      <c r="K19" s="4"/>
      <c r="L19" s="4" t="s">
        <v>248</v>
      </c>
      <c r="M19" s="4"/>
      <c r="N19" s="4"/>
      <c r="O19" s="4"/>
    </row>
    <row r="20" spans="1:15" x14ac:dyDescent="0.25">
      <c r="A20" s="4" t="s">
        <v>52</v>
      </c>
      <c r="B20" s="4" t="s">
        <v>53</v>
      </c>
      <c r="C20" s="4" t="s">
        <v>184</v>
      </c>
      <c r="D20" s="5" t="s">
        <v>214</v>
      </c>
      <c r="E20" s="5" t="s">
        <v>218</v>
      </c>
      <c r="F20" s="4"/>
      <c r="G20" s="4"/>
      <c r="H20" s="4"/>
      <c r="I20" s="4"/>
      <c r="J20" s="4"/>
      <c r="K20" s="4"/>
      <c r="L20" s="4" t="s">
        <v>249</v>
      </c>
      <c r="M20" s="4"/>
      <c r="N20" s="4"/>
      <c r="O20" s="4"/>
    </row>
    <row r="21" spans="1:15" x14ac:dyDescent="0.25">
      <c r="A21" s="4" t="s">
        <v>54</v>
      </c>
      <c r="B21" s="4" t="s">
        <v>55</v>
      </c>
      <c r="C21" s="4" t="s">
        <v>185</v>
      </c>
      <c r="D21" s="5" t="s">
        <v>214</v>
      </c>
      <c r="E21" s="5" t="s">
        <v>218</v>
      </c>
      <c r="F21" s="4"/>
      <c r="G21" s="4"/>
      <c r="H21" s="4"/>
      <c r="I21" s="4"/>
      <c r="J21" s="4"/>
      <c r="K21" s="4"/>
      <c r="L21" s="4" t="s">
        <v>250</v>
      </c>
      <c r="M21" s="4"/>
      <c r="N21" s="4"/>
      <c r="O21" s="4"/>
    </row>
    <row r="22" spans="1:15" x14ac:dyDescent="0.25">
      <c r="A22" s="4" t="s">
        <v>56</v>
      </c>
      <c r="B22" s="4" t="s">
        <v>57</v>
      </c>
      <c r="C22" s="4" t="s">
        <v>186</v>
      </c>
      <c r="D22" s="5" t="s">
        <v>217</v>
      </c>
      <c r="E22" s="5" t="s">
        <v>218</v>
      </c>
      <c r="F22" s="4"/>
      <c r="G22" s="4"/>
      <c r="H22" s="4"/>
      <c r="I22" s="4"/>
      <c r="J22" s="4"/>
      <c r="K22" s="4"/>
      <c r="L22" s="4" t="s">
        <v>251</v>
      </c>
      <c r="M22" s="4"/>
      <c r="N22" s="4"/>
      <c r="O22" s="4"/>
    </row>
    <row r="23" spans="1:15" x14ac:dyDescent="0.25">
      <c r="A23" s="4" t="s">
        <v>58</v>
      </c>
      <c r="B23" s="4" t="s">
        <v>59</v>
      </c>
      <c r="C23" s="4" t="s">
        <v>187</v>
      </c>
      <c r="D23" s="5" t="s">
        <v>217</v>
      </c>
      <c r="E23" s="5" t="s">
        <v>218</v>
      </c>
      <c r="F23" s="4"/>
      <c r="G23" s="4"/>
      <c r="H23" s="4"/>
      <c r="I23" s="4"/>
      <c r="J23" s="4"/>
      <c r="K23" s="4"/>
      <c r="L23" s="4" t="s">
        <v>252</v>
      </c>
      <c r="M23" s="4"/>
      <c r="N23" s="4"/>
      <c r="O23" s="4"/>
    </row>
    <row r="24" spans="1:15" x14ac:dyDescent="0.25">
      <c r="A24" s="4" t="s">
        <v>60</v>
      </c>
      <c r="B24" s="4" t="s">
        <v>61</v>
      </c>
      <c r="C24" s="4" t="s">
        <v>188</v>
      </c>
      <c r="D24" s="5" t="s">
        <v>217</v>
      </c>
      <c r="E24" s="5" t="s">
        <v>218</v>
      </c>
      <c r="F24" s="4"/>
      <c r="G24" s="4"/>
      <c r="H24" s="4"/>
      <c r="I24" s="4"/>
      <c r="J24" s="4"/>
      <c r="K24" s="4"/>
      <c r="L24" s="4" t="s">
        <v>253</v>
      </c>
      <c r="M24" s="4"/>
      <c r="N24" s="4"/>
      <c r="O24" s="4"/>
    </row>
    <row r="25" spans="1:15" x14ac:dyDescent="0.25">
      <c r="A25" s="4" t="s">
        <v>62</v>
      </c>
      <c r="B25" s="4" t="s">
        <v>63</v>
      </c>
      <c r="C25" s="4" t="s">
        <v>189</v>
      </c>
      <c r="D25" s="5" t="s">
        <v>217</v>
      </c>
      <c r="E25" s="5" t="s">
        <v>218</v>
      </c>
      <c r="F25" s="4"/>
      <c r="G25" s="4"/>
      <c r="H25" s="4"/>
      <c r="I25" s="4"/>
      <c r="J25" s="4"/>
      <c r="K25" s="4"/>
      <c r="L25" s="4" t="s">
        <v>254</v>
      </c>
      <c r="M25" s="4"/>
      <c r="N25" s="4"/>
      <c r="O25" s="4"/>
    </row>
    <row r="26" spans="1:15" x14ac:dyDescent="0.25">
      <c r="A26" s="4" t="s">
        <v>64</v>
      </c>
      <c r="B26" s="4" t="s">
        <v>65</v>
      </c>
      <c r="C26" s="4" t="s">
        <v>190</v>
      </c>
      <c r="D26" s="5" t="s">
        <v>214</v>
      </c>
      <c r="E26" s="5" t="s">
        <v>218</v>
      </c>
      <c r="F26" s="4"/>
      <c r="G26" s="4"/>
      <c r="H26" s="4"/>
      <c r="I26" s="4"/>
      <c r="J26" s="4"/>
      <c r="K26" s="4"/>
      <c r="L26" s="4" t="s">
        <v>255</v>
      </c>
      <c r="M26" s="4"/>
      <c r="N26" s="4"/>
      <c r="O26" s="4"/>
    </row>
    <row r="27" spans="1:15" x14ac:dyDescent="0.25">
      <c r="A27" s="5" t="s">
        <v>224</v>
      </c>
      <c r="B27" s="5" t="s">
        <v>223</v>
      </c>
      <c r="C27" s="4" t="s">
        <v>191</v>
      </c>
      <c r="D27" s="5" t="s">
        <v>217</v>
      </c>
      <c r="E27" s="5" t="s">
        <v>222</v>
      </c>
      <c r="F27" s="4"/>
      <c r="G27" s="4"/>
      <c r="H27" s="4"/>
      <c r="I27" s="4"/>
      <c r="J27" s="4"/>
      <c r="K27" s="4"/>
      <c r="L27" s="4" t="s">
        <v>256</v>
      </c>
      <c r="M27" s="4"/>
      <c r="N27" s="4"/>
      <c r="O27" s="4"/>
    </row>
    <row r="28" spans="1:15" x14ac:dyDescent="0.25">
      <c r="A28" s="4" t="s">
        <v>68</v>
      </c>
      <c r="B28" s="4" t="s">
        <v>69</v>
      </c>
      <c r="C28" s="4" t="s">
        <v>144</v>
      </c>
      <c r="D28" s="5" t="s">
        <v>217</v>
      </c>
      <c r="E28" s="5" t="s">
        <v>218</v>
      </c>
      <c r="F28" s="4"/>
      <c r="G28" s="4"/>
      <c r="H28" s="4"/>
      <c r="I28" s="4"/>
      <c r="J28" s="4"/>
      <c r="K28" s="4"/>
      <c r="L28" s="4" t="s">
        <v>257</v>
      </c>
      <c r="M28" s="4"/>
      <c r="N28" s="4"/>
      <c r="O28" s="4"/>
    </row>
    <row r="29" spans="1:15" x14ac:dyDescent="0.25">
      <c r="A29" s="4" t="s">
        <v>70</v>
      </c>
      <c r="B29" s="4" t="s">
        <v>71</v>
      </c>
      <c r="C29" s="4" t="s">
        <v>192</v>
      </c>
      <c r="D29" s="5" t="s">
        <v>217</v>
      </c>
      <c r="E29" s="5" t="s">
        <v>218</v>
      </c>
      <c r="F29" s="4"/>
      <c r="G29" s="4"/>
      <c r="H29" s="4"/>
      <c r="I29" s="4"/>
      <c r="J29" s="4"/>
      <c r="K29" s="4"/>
      <c r="L29" s="4" t="s">
        <v>258</v>
      </c>
      <c r="M29" s="4"/>
      <c r="N29" s="4"/>
      <c r="O29" s="4"/>
    </row>
    <row r="30" spans="1:15" x14ac:dyDescent="0.25">
      <c r="A30" s="4" t="s">
        <v>72</v>
      </c>
      <c r="B30" s="4" t="s">
        <v>73</v>
      </c>
      <c r="C30" s="4" t="s">
        <v>193</v>
      </c>
      <c r="D30" s="5" t="s">
        <v>217</v>
      </c>
      <c r="E30" s="5" t="s">
        <v>218</v>
      </c>
      <c r="F30" s="4"/>
      <c r="G30" s="4"/>
      <c r="H30" s="4"/>
      <c r="I30" s="4"/>
      <c r="J30" s="4"/>
      <c r="K30" s="4"/>
      <c r="L30" s="4" t="s">
        <v>259</v>
      </c>
      <c r="M30" s="4"/>
      <c r="N30" s="4"/>
      <c r="O30" s="4"/>
    </row>
    <row r="31" spans="1:15" x14ac:dyDescent="0.25">
      <c r="A31" s="4" t="s">
        <v>74</v>
      </c>
      <c r="B31" s="4" t="s">
        <v>75</v>
      </c>
      <c r="C31" s="4" t="s">
        <v>194</v>
      </c>
      <c r="D31" s="5" t="s">
        <v>217</v>
      </c>
      <c r="E31" s="5" t="s">
        <v>221</v>
      </c>
      <c r="F31" s="4"/>
      <c r="G31" s="4"/>
      <c r="H31" s="4"/>
      <c r="I31" s="4"/>
      <c r="J31" s="4"/>
      <c r="K31" s="4"/>
      <c r="L31" s="4" t="s">
        <v>260</v>
      </c>
      <c r="M31" s="4"/>
      <c r="N31" s="4"/>
      <c r="O31" s="4"/>
    </row>
    <row r="32" spans="1:15" x14ac:dyDescent="0.25">
      <c r="A32" s="4" t="s">
        <v>76</v>
      </c>
      <c r="B32" s="4" t="s">
        <v>77</v>
      </c>
      <c r="C32" s="4" t="s">
        <v>195</v>
      </c>
      <c r="D32" s="5" t="s">
        <v>217</v>
      </c>
      <c r="E32" s="5" t="s">
        <v>218</v>
      </c>
      <c r="F32" s="4"/>
      <c r="G32" s="4"/>
      <c r="H32" s="4"/>
      <c r="I32" s="4"/>
      <c r="J32" s="4"/>
      <c r="K32" s="4"/>
      <c r="L32" s="4" t="s">
        <v>261</v>
      </c>
      <c r="M32" s="4"/>
      <c r="N32" s="4"/>
      <c r="O32" s="4"/>
    </row>
    <row r="33" spans="1:15" x14ac:dyDescent="0.25">
      <c r="A33" s="4" t="s">
        <v>78</v>
      </c>
      <c r="B33" s="4" t="s">
        <v>79</v>
      </c>
      <c r="C33" s="4" t="s">
        <v>196</v>
      </c>
      <c r="D33" s="5" t="s">
        <v>217</v>
      </c>
      <c r="E33" s="5" t="s">
        <v>218</v>
      </c>
      <c r="F33" s="4"/>
      <c r="G33" s="4"/>
      <c r="H33" s="4"/>
      <c r="I33" s="4"/>
      <c r="J33" s="4"/>
      <c r="K33" s="4"/>
      <c r="L33" s="4" t="s">
        <v>262</v>
      </c>
      <c r="M33" s="4"/>
      <c r="N33" s="4"/>
      <c r="O33" s="4"/>
    </row>
    <row r="34" spans="1:15" x14ac:dyDescent="0.25">
      <c r="A34" s="4" t="s">
        <v>80</v>
      </c>
      <c r="B34" s="4" t="s">
        <v>81</v>
      </c>
      <c r="C34" s="4" t="s">
        <v>197</v>
      </c>
      <c r="D34" s="5" t="s">
        <v>217</v>
      </c>
      <c r="E34" s="5" t="s">
        <v>218</v>
      </c>
      <c r="F34" s="4"/>
      <c r="G34" s="4"/>
      <c r="H34" s="4"/>
      <c r="I34" s="4"/>
      <c r="J34" s="4"/>
      <c r="K34" s="4"/>
      <c r="L34" s="4" t="s">
        <v>263</v>
      </c>
      <c r="M34" s="4"/>
      <c r="N34" s="4"/>
      <c r="O34" s="4"/>
    </row>
    <row r="35" spans="1:15" x14ac:dyDescent="0.25">
      <c r="A35" s="4" t="s">
        <v>82</v>
      </c>
      <c r="B35" s="4" t="s">
        <v>83</v>
      </c>
      <c r="C35" s="4" t="s">
        <v>198</v>
      </c>
      <c r="D35" s="5" t="s">
        <v>217</v>
      </c>
      <c r="E35" s="5" t="s">
        <v>218</v>
      </c>
      <c r="F35" s="4"/>
      <c r="G35" s="4"/>
      <c r="H35" s="4"/>
      <c r="I35" s="4"/>
      <c r="J35" s="4"/>
      <c r="K35" s="4"/>
      <c r="L35" s="4" t="s">
        <v>264</v>
      </c>
      <c r="M35" s="4"/>
      <c r="N35" s="4"/>
      <c r="O35" s="4"/>
    </row>
    <row r="36" spans="1:15" x14ac:dyDescent="0.25">
      <c r="A36" s="4" t="s">
        <v>84</v>
      </c>
      <c r="B36" s="4" t="s">
        <v>85</v>
      </c>
      <c r="C36" s="4" t="s">
        <v>199</v>
      </c>
      <c r="D36" s="5" t="s">
        <v>217</v>
      </c>
      <c r="E36" s="5" t="s">
        <v>218</v>
      </c>
      <c r="F36" s="4"/>
      <c r="G36" s="4"/>
      <c r="H36" s="4"/>
      <c r="I36" s="4"/>
      <c r="J36" s="4"/>
      <c r="K36" s="4"/>
      <c r="L36" s="4" t="s">
        <v>265</v>
      </c>
      <c r="M36" s="4"/>
      <c r="N36" s="4"/>
      <c r="O36" s="4"/>
    </row>
    <row r="37" spans="1:15" x14ac:dyDescent="0.25">
      <c r="A37" s="4" t="s">
        <v>86</v>
      </c>
      <c r="B37" s="4" t="s">
        <v>87</v>
      </c>
      <c r="C37" s="4" t="s">
        <v>200</v>
      </c>
      <c r="D37" s="5" t="s">
        <v>217</v>
      </c>
      <c r="E37" s="5" t="s">
        <v>218</v>
      </c>
      <c r="F37" s="4"/>
      <c r="G37" s="4"/>
      <c r="H37" s="4"/>
      <c r="I37" s="4"/>
      <c r="J37" s="4"/>
      <c r="K37" s="4"/>
      <c r="L37" s="4" t="s">
        <v>266</v>
      </c>
      <c r="M37" s="4"/>
      <c r="N37" s="4"/>
      <c r="O37" s="4"/>
    </row>
    <row r="38" spans="1:15" x14ac:dyDescent="0.25">
      <c r="A38" s="4" t="s">
        <v>88</v>
      </c>
      <c r="B38" s="4" t="s">
        <v>89</v>
      </c>
      <c r="C38" s="4" t="s">
        <v>201</v>
      </c>
      <c r="D38" s="5" t="s">
        <v>214</v>
      </c>
      <c r="E38" s="5" t="s">
        <v>226</v>
      </c>
      <c r="F38" s="4"/>
      <c r="G38" s="4"/>
      <c r="H38" s="4"/>
      <c r="I38" s="4"/>
      <c r="J38" s="4"/>
      <c r="K38" s="4"/>
      <c r="L38" s="4" t="s">
        <v>267</v>
      </c>
      <c r="M38" s="4"/>
      <c r="N38" s="4"/>
      <c r="O38" s="4"/>
    </row>
    <row r="39" spans="1:15" x14ac:dyDescent="0.25">
      <c r="A39" s="4" t="s">
        <v>90</v>
      </c>
      <c r="B39" s="4" t="s">
        <v>91</v>
      </c>
      <c r="C39" s="4" t="s">
        <v>202</v>
      </c>
      <c r="D39" s="5" t="s">
        <v>217</v>
      </c>
      <c r="E39" s="5" t="s">
        <v>218</v>
      </c>
      <c r="F39" s="4"/>
      <c r="G39" s="4"/>
      <c r="H39" s="4"/>
      <c r="I39" s="4"/>
      <c r="J39" s="4"/>
      <c r="K39" s="4"/>
      <c r="L39" s="4" t="s">
        <v>268</v>
      </c>
      <c r="M39" s="4"/>
      <c r="N39" s="4"/>
      <c r="O39" s="4"/>
    </row>
    <row r="40" spans="1:15" x14ac:dyDescent="0.25">
      <c r="A40" s="4" t="s">
        <v>92</v>
      </c>
      <c r="B40" s="4" t="s">
        <v>93</v>
      </c>
      <c r="C40" s="4" t="s">
        <v>203</v>
      </c>
      <c r="D40" s="5" t="s">
        <v>214</v>
      </c>
      <c r="E40" s="5" t="s">
        <v>218</v>
      </c>
      <c r="F40" s="4"/>
      <c r="G40" s="4"/>
      <c r="H40" s="4"/>
      <c r="I40" s="4"/>
      <c r="J40" s="4"/>
      <c r="K40" s="4"/>
      <c r="L40" s="4" t="s">
        <v>269</v>
      </c>
      <c r="M40" s="4"/>
      <c r="N40" s="4"/>
      <c r="O40" s="4"/>
    </row>
    <row r="41" spans="1:15" x14ac:dyDescent="0.25">
      <c r="A41" s="4" t="s">
        <v>94</v>
      </c>
      <c r="B41" s="4" t="s">
        <v>95</v>
      </c>
      <c r="C41" s="4" t="s">
        <v>204</v>
      </c>
      <c r="D41" s="5" t="s">
        <v>214</v>
      </c>
      <c r="E41" s="5" t="s">
        <v>218</v>
      </c>
      <c r="F41" s="4"/>
      <c r="G41" s="4"/>
      <c r="H41" s="4"/>
      <c r="I41" s="4"/>
      <c r="J41" s="4"/>
      <c r="K41" s="4"/>
      <c r="L41" s="4" t="s">
        <v>270</v>
      </c>
      <c r="M41" s="4"/>
      <c r="N41" s="4"/>
      <c r="O41" s="4"/>
    </row>
    <row r="42" spans="1:15" x14ac:dyDescent="0.25">
      <c r="A42" s="4" t="s">
        <v>96</v>
      </c>
      <c r="B42" s="4" t="s">
        <v>97</v>
      </c>
      <c r="C42" s="4" t="s">
        <v>205</v>
      </c>
      <c r="D42" s="5" t="s">
        <v>217</v>
      </c>
      <c r="E42" s="5" t="s">
        <v>219</v>
      </c>
      <c r="F42" s="4"/>
      <c r="G42" s="4"/>
      <c r="H42" s="4"/>
      <c r="I42" s="4"/>
      <c r="J42" s="4"/>
      <c r="K42" s="4"/>
      <c r="L42" s="4" t="s">
        <v>271</v>
      </c>
      <c r="M42" s="4"/>
      <c r="N42" s="4"/>
      <c r="O42" s="4"/>
    </row>
    <row r="43" spans="1:15" x14ac:dyDescent="0.25">
      <c r="A43" s="4" t="s">
        <v>98</v>
      </c>
      <c r="B43" s="4" t="s">
        <v>99</v>
      </c>
      <c r="C43" s="4" t="s">
        <v>206</v>
      </c>
      <c r="D43" s="5" t="s">
        <v>217</v>
      </c>
      <c r="E43" s="5" t="s">
        <v>227</v>
      </c>
      <c r="F43" s="4"/>
      <c r="G43" s="4"/>
      <c r="H43" s="4"/>
      <c r="I43" s="4"/>
      <c r="J43" s="4"/>
      <c r="K43" s="4"/>
      <c r="L43" s="4" t="s">
        <v>272</v>
      </c>
      <c r="M43" s="4"/>
      <c r="N43" s="4"/>
      <c r="O43" s="4"/>
    </row>
    <row r="44" spans="1:15" x14ac:dyDescent="0.25">
      <c r="A44" s="5" t="s">
        <v>215</v>
      </c>
      <c r="B44" s="4" t="s">
        <v>101</v>
      </c>
      <c r="C44" s="4" t="s">
        <v>207</v>
      </c>
      <c r="D44" s="5" t="s">
        <v>214</v>
      </c>
      <c r="E44" s="5" t="s">
        <v>218</v>
      </c>
      <c r="F44" s="4"/>
      <c r="G44" s="4"/>
      <c r="H44" s="4"/>
      <c r="I44" s="4"/>
      <c r="J44" s="4"/>
      <c r="K44" s="4"/>
      <c r="L44" s="4" t="s">
        <v>273</v>
      </c>
      <c r="M44" s="4"/>
      <c r="N44" s="4"/>
      <c r="O44" s="4"/>
    </row>
    <row r="45" spans="1:15" x14ac:dyDescent="0.25">
      <c r="A45" s="4" t="s">
        <v>102</v>
      </c>
      <c r="B45" s="4" t="s">
        <v>103</v>
      </c>
      <c r="C45" s="4" t="s">
        <v>208</v>
      </c>
      <c r="D45" s="5" t="s">
        <v>214</v>
      </c>
      <c r="E45" s="5" t="s">
        <v>220</v>
      </c>
      <c r="F45" s="4"/>
      <c r="G45" s="4"/>
      <c r="H45" s="4"/>
      <c r="I45" s="4"/>
      <c r="J45" s="4"/>
      <c r="K45" s="4"/>
      <c r="L45" s="4" t="s">
        <v>274</v>
      </c>
      <c r="M45" s="4"/>
      <c r="N45" s="4"/>
      <c r="O45" s="4"/>
    </row>
    <row r="46" spans="1:15" x14ac:dyDescent="0.25">
      <c r="A46" s="4" t="s">
        <v>104</v>
      </c>
      <c r="B46" s="4" t="s">
        <v>105</v>
      </c>
      <c r="C46" s="4" t="s">
        <v>162</v>
      </c>
      <c r="D46" s="5" t="s">
        <v>217</v>
      </c>
      <c r="E46" s="5" t="s">
        <v>228</v>
      </c>
      <c r="F46" s="4"/>
      <c r="G46" s="4"/>
      <c r="H46" s="4"/>
      <c r="I46" s="4"/>
      <c r="J46" s="4"/>
      <c r="K46" s="4"/>
      <c r="L46" s="4" t="s">
        <v>275</v>
      </c>
      <c r="M46" s="4"/>
      <c r="N46" s="4"/>
      <c r="O46" s="4"/>
    </row>
    <row r="47" spans="1:15" x14ac:dyDescent="0.25">
      <c r="A47" s="4" t="s">
        <v>106</v>
      </c>
      <c r="B47" s="4" t="s">
        <v>107</v>
      </c>
      <c r="C47" s="4" t="s">
        <v>209</v>
      </c>
      <c r="D47" s="5" t="s">
        <v>214</v>
      </c>
      <c r="E47" s="5" t="s">
        <v>218</v>
      </c>
      <c r="F47" s="4"/>
      <c r="G47" s="4"/>
      <c r="H47" s="4"/>
      <c r="I47" s="4"/>
      <c r="J47" s="4"/>
      <c r="K47" s="4"/>
      <c r="L47" s="4" t="s">
        <v>276</v>
      </c>
      <c r="M47" s="4"/>
      <c r="N47" s="4"/>
      <c r="O47" s="4"/>
    </row>
    <row r="48" spans="1:15" x14ac:dyDescent="0.25">
      <c r="A48" s="4" t="s">
        <v>108</v>
      </c>
      <c r="B48" s="4" t="s">
        <v>109</v>
      </c>
      <c r="C48" s="4" t="s">
        <v>210</v>
      </c>
      <c r="D48" s="5" t="s">
        <v>217</v>
      </c>
      <c r="E48" s="5" t="s">
        <v>218</v>
      </c>
      <c r="F48" s="4"/>
      <c r="G48" s="4"/>
      <c r="H48" s="4"/>
      <c r="I48" s="4"/>
      <c r="J48" s="4"/>
      <c r="K48" s="4"/>
      <c r="L48" s="4" t="s">
        <v>277</v>
      </c>
      <c r="M48" s="4"/>
      <c r="N48" s="4"/>
      <c r="O48" s="4"/>
    </row>
    <row r="49" spans="1:15" x14ac:dyDescent="0.25">
      <c r="A49" s="4" t="s">
        <v>110</v>
      </c>
      <c r="B49" s="4" t="s">
        <v>111</v>
      </c>
      <c r="C49" s="4" t="s">
        <v>211</v>
      </c>
      <c r="D49" s="5" t="s">
        <v>217</v>
      </c>
      <c r="E49" s="5" t="s">
        <v>218</v>
      </c>
      <c r="F49" s="4"/>
      <c r="G49" s="4"/>
      <c r="H49" s="4"/>
      <c r="I49" s="4"/>
      <c r="J49" s="4"/>
      <c r="K49" s="4"/>
      <c r="L49" s="4" t="s">
        <v>278</v>
      </c>
      <c r="M49" s="4"/>
      <c r="N49" s="4"/>
      <c r="O49" s="4"/>
    </row>
    <row r="50" spans="1:15" x14ac:dyDescent="0.25">
      <c r="A50" s="4" t="s">
        <v>112</v>
      </c>
      <c r="B50" s="4" t="s">
        <v>113</v>
      </c>
      <c r="C50" s="4" t="s">
        <v>212</v>
      </c>
      <c r="D50" s="5" t="s">
        <v>214</v>
      </c>
      <c r="E50" s="5" t="s">
        <v>218</v>
      </c>
      <c r="F50" s="4"/>
      <c r="G50" s="4"/>
      <c r="H50" s="4"/>
      <c r="I50" s="4"/>
      <c r="J50" s="4"/>
      <c r="K50" s="4"/>
      <c r="L50" s="4" t="s">
        <v>279</v>
      </c>
      <c r="M50" s="4"/>
      <c r="N50" s="4"/>
      <c r="O50" s="4"/>
    </row>
    <row r="51" spans="1:15" x14ac:dyDescent="0.25">
      <c r="A51" s="5" t="s">
        <v>216</v>
      </c>
      <c r="B51" s="4" t="s">
        <v>115</v>
      </c>
      <c r="C51" s="4" t="s">
        <v>213</v>
      </c>
      <c r="D51" s="5" t="s">
        <v>214</v>
      </c>
      <c r="E51" s="5" t="s">
        <v>229</v>
      </c>
      <c r="F51" s="4"/>
      <c r="G51" s="4"/>
      <c r="H51" s="4"/>
      <c r="I51" s="4"/>
      <c r="J51" s="4"/>
      <c r="K51" s="4"/>
      <c r="L51" s="4" t="s">
        <v>280</v>
      </c>
      <c r="M51" s="4"/>
      <c r="N51" s="4"/>
      <c r="O51" s="4"/>
    </row>
    <row r="52" spans="1:15" x14ac:dyDescent="0.25">
      <c r="A52" s="4"/>
      <c r="B52" s="4"/>
      <c r="C52" s="4"/>
      <c r="D52" s="5"/>
      <c r="E52" s="5"/>
      <c r="F52" s="4"/>
      <c r="G52" s="4"/>
      <c r="H52" s="4"/>
      <c r="I52" s="4"/>
      <c r="J52" s="4"/>
      <c r="K52" s="4"/>
      <c r="L52" s="4"/>
      <c r="M52" s="4"/>
      <c r="N52" s="4"/>
      <c r="O52" s="4"/>
    </row>
    <row r="53" spans="1:15" x14ac:dyDescent="0.25">
      <c r="A53" s="4"/>
      <c r="B53" s="4"/>
      <c r="C53" s="4"/>
      <c r="D53" s="5"/>
      <c r="E53" s="5"/>
      <c r="F53" s="4"/>
      <c r="G53" s="4"/>
      <c r="H53" s="4"/>
      <c r="I53" s="4"/>
      <c r="J53" s="4"/>
      <c r="K53" s="4"/>
      <c r="L53" s="4"/>
      <c r="M53" s="4"/>
      <c r="N53" s="4"/>
      <c r="O53" s="4"/>
    </row>
    <row r="54" spans="1:15" x14ac:dyDescent="0.25">
      <c r="A54" s="4"/>
      <c r="B54" s="4"/>
      <c r="C54" s="4"/>
      <c r="D54" s="5"/>
      <c r="E54" s="5"/>
      <c r="F54" s="4"/>
      <c r="G54" s="4"/>
      <c r="H54" s="4"/>
      <c r="I54" s="4"/>
      <c r="J54" s="4"/>
      <c r="K54" s="4"/>
      <c r="L54" s="4"/>
      <c r="M54" s="4"/>
      <c r="N54" s="4"/>
      <c r="O54" s="4"/>
    </row>
    <row r="55" spans="1:15" x14ac:dyDescent="0.25">
      <c r="A55" s="4"/>
      <c r="B55" s="4"/>
      <c r="C55" s="4"/>
      <c r="D55" s="5"/>
      <c r="E55" s="5"/>
      <c r="F55" s="4"/>
      <c r="G55" s="4"/>
      <c r="H55" s="4"/>
      <c r="I55" s="4"/>
      <c r="J55" s="4"/>
      <c r="K55" s="4"/>
      <c r="L55" s="4"/>
      <c r="M55" s="4"/>
      <c r="N55" s="4"/>
      <c r="O55" s="4"/>
    </row>
    <row r="56" spans="1:15" x14ac:dyDescent="0.25">
      <c r="A56" s="4"/>
      <c r="B56" s="4"/>
      <c r="C56" s="4"/>
      <c r="D56" s="5"/>
      <c r="E56" s="5"/>
      <c r="F56" s="4"/>
      <c r="G56" s="4"/>
      <c r="H56" s="4"/>
      <c r="I56" s="4"/>
      <c r="J56" s="4"/>
      <c r="K56" s="4"/>
      <c r="L56" s="4"/>
      <c r="M56" s="4"/>
      <c r="N56" s="4"/>
      <c r="O56" s="4"/>
    </row>
    <row r="57" spans="1:15" x14ac:dyDescent="0.25">
      <c r="A57" s="4"/>
      <c r="B57" s="4"/>
      <c r="C57" s="4"/>
      <c r="D57" s="5"/>
      <c r="E57" s="5"/>
      <c r="F57" s="4"/>
      <c r="G57" s="4"/>
      <c r="H57" s="4"/>
      <c r="I57" s="4"/>
      <c r="J57" s="4"/>
      <c r="K57" s="4"/>
      <c r="L57" s="4"/>
      <c r="M57" s="4"/>
      <c r="N57" s="4"/>
      <c r="O57" s="4"/>
    </row>
    <row r="58" spans="1:15" x14ac:dyDescent="0.25">
      <c r="A58" s="4"/>
      <c r="B58" s="4"/>
      <c r="C58" s="4"/>
      <c r="D58" s="5"/>
      <c r="E58" s="5"/>
      <c r="F58" s="4"/>
      <c r="G58" s="4"/>
      <c r="H58" s="4"/>
      <c r="I58" s="4"/>
      <c r="J58" s="4"/>
      <c r="K58" s="4"/>
      <c r="L58" s="4"/>
      <c r="M58" s="4"/>
      <c r="N58" s="4"/>
      <c r="O58" s="4"/>
    </row>
    <row r="59" spans="1:15" x14ac:dyDescent="0.25">
      <c r="A59" s="4"/>
      <c r="B59" s="4"/>
      <c r="C59" s="4"/>
      <c r="D59" s="5"/>
      <c r="E59" s="5"/>
      <c r="F59" s="4"/>
      <c r="G59" s="4"/>
      <c r="H59" s="4"/>
      <c r="I59" s="4"/>
      <c r="J59" s="4"/>
      <c r="K59" s="4"/>
      <c r="L59" s="4"/>
      <c r="M59" s="4"/>
      <c r="N59" s="4"/>
      <c r="O59" s="4"/>
    </row>
    <row r="60" spans="1:15" x14ac:dyDescent="0.25">
      <c r="A60" s="4"/>
      <c r="B60" s="4"/>
      <c r="C60" s="4"/>
      <c r="D60" s="5"/>
      <c r="E60" s="5"/>
      <c r="F60" s="4"/>
      <c r="G60" s="4"/>
      <c r="H60" s="4"/>
      <c r="I60" s="4"/>
      <c r="J60" s="4"/>
      <c r="K60" s="4"/>
      <c r="L60" s="4"/>
      <c r="M60" s="4"/>
      <c r="N60" s="4"/>
      <c r="O60" s="4"/>
    </row>
    <row r="61" spans="1:15" x14ac:dyDescent="0.25">
      <c r="A61" s="4"/>
      <c r="B61" s="4"/>
      <c r="C61" s="4"/>
      <c r="D61" s="5"/>
      <c r="E61" s="5"/>
      <c r="F61" s="4"/>
      <c r="G61" s="4"/>
      <c r="H61" s="4"/>
      <c r="I61" s="4"/>
      <c r="J61" s="4"/>
      <c r="K61" s="4"/>
      <c r="L61" s="4"/>
      <c r="M61" s="4"/>
      <c r="N61" s="4"/>
      <c r="O61" s="4"/>
    </row>
    <row r="62" spans="1:15" x14ac:dyDescent="0.25">
      <c r="A62" s="4"/>
      <c r="B62" s="4"/>
      <c r="C62" s="4"/>
      <c r="D62" s="5"/>
      <c r="E62" s="5"/>
      <c r="F62" s="4"/>
      <c r="G62" s="4"/>
      <c r="H62" s="4"/>
      <c r="I62" s="4"/>
      <c r="J62" s="4"/>
      <c r="K62" s="4"/>
      <c r="L62" s="4"/>
      <c r="M62" s="4"/>
      <c r="N62" s="4"/>
      <c r="O62" s="4"/>
    </row>
    <row r="63" spans="1:15" x14ac:dyDescent="0.25">
      <c r="A63" s="4"/>
      <c r="B63" s="4"/>
      <c r="C63" s="4"/>
      <c r="D63" s="5"/>
      <c r="E63" s="5"/>
      <c r="F63" s="4"/>
      <c r="G63" s="4"/>
      <c r="H63" s="4"/>
      <c r="I63" s="4"/>
      <c r="J63" s="4"/>
      <c r="K63" s="4"/>
      <c r="L63" s="4"/>
      <c r="M63" s="4"/>
      <c r="N63" s="4"/>
      <c r="O63" s="4"/>
    </row>
    <row r="64" spans="1:15" x14ac:dyDescent="0.25">
      <c r="A64" s="4"/>
      <c r="B64" s="4"/>
      <c r="C64" s="4"/>
      <c r="D64" s="5"/>
      <c r="E64" s="5"/>
      <c r="F64" s="4"/>
      <c r="G64" s="4"/>
      <c r="H64" s="4"/>
      <c r="I64" s="4"/>
      <c r="J64" s="4"/>
      <c r="K64" s="4"/>
      <c r="L64" s="4"/>
      <c r="M64" s="4"/>
      <c r="N64" s="4"/>
      <c r="O64" s="4"/>
    </row>
    <row r="65" spans="1:15" x14ac:dyDescent="0.25">
      <c r="A65" s="4"/>
      <c r="B65" s="4"/>
      <c r="C65" s="4"/>
      <c r="D65" s="5"/>
      <c r="E65" s="5"/>
      <c r="F65" s="4"/>
      <c r="G65" s="4"/>
      <c r="H65" s="4"/>
      <c r="I65" s="4"/>
      <c r="J65" s="4"/>
      <c r="K65" s="4"/>
      <c r="L65" s="4"/>
      <c r="M65" s="4"/>
      <c r="N65" s="4"/>
      <c r="O65" s="4"/>
    </row>
    <row r="66" spans="1:15" x14ac:dyDescent="0.25">
      <c r="A66" s="4"/>
      <c r="B66" s="4"/>
      <c r="C66" s="4"/>
      <c r="D66" s="5"/>
      <c r="E66" s="5"/>
      <c r="F66" s="4"/>
      <c r="G66" s="4"/>
      <c r="H66" s="4"/>
      <c r="I66" s="4"/>
      <c r="J66" s="4"/>
      <c r="K66" s="4"/>
      <c r="L66" s="4"/>
      <c r="M66" s="4"/>
      <c r="N66" s="4"/>
      <c r="O66" s="4"/>
    </row>
    <row r="67" spans="1:15" x14ac:dyDescent="0.25">
      <c r="A67" s="4"/>
      <c r="B67" s="4"/>
      <c r="C67" s="4"/>
      <c r="D67" s="5"/>
      <c r="E67" s="5"/>
      <c r="F67" s="4"/>
      <c r="G67" s="4"/>
      <c r="H67" s="4"/>
      <c r="I67" s="4"/>
      <c r="J67" s="4"/>
      <c r="K67" s="4"/>
      <c r="L67" s="4"/>
      <c r="M67" s="4"/>
      <c r="N67" s="4"/>
      <c r="O67" s="4"/>
    </row>
    <row r="68" spans="1:15" x14ac:dyDescent="0.25">
      <c r="A68" s="4"/>
      <c r="B68" s="4"/>
      <c r="C68" s="4"/>
      <c r="D68" s="5"/>
      <c r="E68" s="5"/>
      <c r="F68" s="4"/>
      <c r="G68" s="4"/>
      <c r="H68" s="4"/>
      <c r="I68" s="4"/>
      <c r="J68" s="4"/>
      <c r="K68" s="4"/>
      <c r="L68" s="4"/>
      <c r="M68" s="4"/>
      <c r="N68" s="4"/>
      <c r="O68" s="4"/>
    </row>
    <row r="69" spans="1:15" x14ac:dyDescent="0.25">
      <c r="A69" s="4"/>
      <c r="B69" s="4"/>
      <c r="C69" s="4"/>
      <c r="D69" s="5"/>
      <c r="E69" s="5"/>
      <c r="F69" s="4"/>
      <c r="G69" s="4"/>
      <c r="H69" s="4"/>
      <c r="I69" s="4"/>
      <c r="J69" s="4"/>
      <c r="K69" s="4"/>
      <c r="L69" s="4"/>
      <c r="M69" s="4"/>
      <c r="N69" s="4"/>
      <c r="O69" s="4"/>
    </row>
    <row r="70" spans="1:15" x14ac:dyDescent="0.25">
      <c r="A70" s="4"/>
      <c r="B70" s="4"/>
      <c r="C70" s="4"/>
      <c r="D70" s="5"/>
      <c r="E70" s="5"/>
      <c r="F70" s="4"/>
      <c r="G70" s="4"/>
      <c r="H70" s="4"/>
      <c r="I70" s="4"/>
      <c r="J70" s="4"/>
      <c r="K70" s="4"/>
      <c r="L70" s="4"/>
      <c r="M70" s="4"/>
      <c r="N70" s="4"/>
      <c r="O70" s="4"/>
    </row>
    <row r="71" spans="1:15" x14ac:dyDescent="0.25">
      <c r="A71" s="4"/>
      <c r="B71" s="4"/>
      <c r="C71" s="4"/>
      <c r="D71" s="5"/>
      <c r="E71" s="5"/>
      <c r="F71" s="4"/>
      <c r="G71" s="4"/>
      <c r="H71" s="4"/>
      <c r="I71" s="4"/>
      <c r="J71" s="4"/>
      <c r="K71" s="4"/>
      <c r="L71" s="4"/>
      <c r="M71" s="4"/>
      <c r="N71" s="4"/>
      <c r="O71" s="4"/>
    </row>
    <row r="72" spans="1:15" x14ac:dyDescent="0.25">
      <c r="A72" s="4"/>
      <c r="B72" s="4"/>
      <c r="C72" s="4"/>
      <c r="D72" s="5"/>
      <c r="E72" s="5"/>
      <c r="F72" s="4"/>
      <c r="G72" s="4"/>
      <c r="H72" s="4"/>
      <c r="I72" s="4"/>
      <c r="J72" s="4"/>
      <c r="K72" s="4"/>
      <c r="L72" s="4"/>
      <c r="M72" s="4"/>
      <c r="N72" s="4"/>
      <c r="O72" s="4"/>
    </row>
    <row r="73" spans="1:15" x14ac:dyDescent="0.25">
      <c r="A73" s="4"/>
      <c r="B73" s="4"/>
      <c r="C73" s="4"/>
      <c r="D73" s="5"/>
      <c r="E73" s="5"/>
      <c r="F73" s="4"/>
      <c r="G73" s="4"/>
      <c r="H73" s="4"/>
      <c r="I73" s="4"/>
      <c r="J73" s="4"/>
      <c r="K73" s="4"/>
      <c r="L73" s="4"/>
      <c r="M73" s="4"/>
      <c r="N73" s="4"/>
      <c r="O73" s="4"/>
    </row>
    <row r="74" spans="1:15" x14ac:dyDescent="0.25">
      <c r="A74" s="4"/>
      <c r="B74" s="4"/>
      <c r="C74" s="4"/>
      <c r="D74" s="5"/>
      <c r="E74" s="5"/>
      <c r="F74" s="4"/>
      <c r="G74" s="4"/>
      <c r="H74" s="4"/>
      <c r="I74" s="4"/>
      <c r="J74" s="4"/>
      <c r="K74" s="4"/>
      <c r="L74" s="4"/>
      <c r="M74" s="4"/>
      <c r="N74" s="4"/>
      <c r="O74" s="4"/>
    </row>
    <row r="75" spans="1:15" x14ac:dyDescent="0.25">
      <c r="A75" s="4"/>
      <c r="B75" s="4"/>
      <c r="C75" s="4"/>
      <c r="D75" s="5"/>
      <c r="E75" s="5"/>
      <c r="F75" s="4"/>
      <c r="G75" s="4"/>
      <c r="H75" s="4"/>
      <c r="I75" s="4"/>
      <c r="J75" s="4"/>
      <c r="K75" s="4"/>
      <c r="L75" s="4"/>
      <c r="M75" s="4"/>
      <c r="N75" s="4"/>
      <c r="O75" s="4"/>
    </row>
    <row r="76" spans="1:15" x14ac:dyDescent="0.25">
      <c r="A76" s="4"/>
      <c r="B76" s="4"/>
      <c r="C76" s="4"/>
      <c r="D76" s="5"/>
      <c r="E76" s="5"/>
      <c r="F76" s="4"/>
      <c r="G76" s="4"/>
      <c r="H76" s="4"/>
      <c r="I76" s="4"/>
      <c r="J76" s="4"/>
      <c r="K76" s="4"/>
      <c r="L76" s="4"/>
      <c r="M76" s="4"/>
      <c r="N76" s="4"/>
      <c r="O76" s="4"/>
    </row>
    <row r="77" spans="1:15" x14ac:dyDescent="0.25">
      <c r="A77" s="4"/>
      <c r="B77" s="4"/>
      <c r="C77" s="4"/>
      <c r="D77" s="5"/>
      <c r="E77" s="5"/>
      <c r="F77" s="4"/>
      <c r="G77" s="4"/>
      <c r="H77" s="4"/>
      <c r="I77" s="4"/>
      <c r="J77" s="4"/>
      <c r="K77" s="4"/>
      <c r="L77" s="4"/>
      <c r="M77" s="4"/>
      <c r="N77" s="4"/>
      <c r="O77" s="4"/>
    </row>
    <row r="78" spans="1:15" x14ac:dyDescent="0.25">
      <c r="A78" s="4"/>
      <c r="B78" s="4"/>
      <c r="C78" s="4"/>
      <c r="D78" s="5"/>
      <c r="E78" s="5"/>
      <c r="F78" s="4"/>
      <c r="G78" s="4"/>
      <c r="H78" s="4"/>
      <c r="I78" s="4"/>
      <c r="J78" s="4"/>
      <c r="K78" s="4"/>
      <c r="L78" s="4"/>
      <c r="M78" s="4"/>
      <c r="N78" s="4"/>
      <c r="O78" s="4"/>
    </row>
    <row r="79" spans="1:15" x14ac:dyDescent="0.25">
      <c r="A79" s="4"/>
      <c r="B79" s="4"/>
      <c r="C79" s="4"/>
      <c r="D79" s="5"/>
      <c r="E79" s="5"/>
      <c r="F79" s="4"/>
      <c r="G79" s="4"/>
      <c r="H79" s="4"/>
      <c r="I79" s="4"/>
      <c r="J79" s="4"/>
      <c r="K79" s="4"/>
      <c r="L79" s="4"/>
      <c r="M79" s="4"/>
      <c r="N79" s="4"/>
      <c r="O79" s="4"/>
    </row>
    <row r="80" spans="1:15" x14ac:dyDescent="0.25">
      <c r="A80" s="4"/>
      <c r="B80" s="4"/>
      <c r="C80" s="4"/>
      <c r="D80" s="5"/>
      <c r="E80" s="5"/>
      <c r="F80" s="4"/>
      <c r="G80" s="4"/>
      <c r="H80" s="4"/>
      <c r="I80" s="4"/>
      <c r="J80" s="4"/>
      <c r="K80" s="4"/>
      <c r="L80" s="4"/>
      <c r="M80" s="4"/>
      <c r="N80" s="4"/>
      <c r="O80" s="4"/>
    </row>
    <row r="81" spans="1:15" x14ac:dyDescent="0.25">
      <c r="A81" s="4"/>
      <c r="B81" s="4"/>
      <c r="C81" s="4"/>
      <c r="D81" s="5"/>
      <c r="E81" s="5"/>
      <c r="F81" s="4"/>
      <c r="G81" s="4"/>
      <c r="H81" s="4"/>
      <c r="I81" s="4"/>
      <c r="J81" s="4"/>
      <c r="K81" s="4"/>
      <c r="L81" s="4"/>
      <c r="M81" s="4"/>
      <c r="N81" s="4"/>
      <c r="O81" s="4"/>
    </row>
    <row r="82" spans="1:15" x14ac:dyDescent="0.25">
      <c r="A82" s="4"/>
      <c r="B82" s="4"/>
      <c r="C82" s="4"/>
      <c r="D82" s="5"/>
      <c r="E82" s="5"/>
      <c r="F82" s="4"/>
      <c r="G82" s="4"/>
      <c r="H82" s="4"/>
      <c r="I82" s="4"/>
      <c r="J82" s="4"/>
      <c r="K82" s="4"/>
      <c r="L82" s="4"/>
      <c r="M82" s="4"/>
      <c r="N82" s="4"/>
      <c r="O82" s="4"/>
    </row>
    <row r="83" spans="1:15" x14ac:dyDescent="0.25">
      <c r="A83" s="4"/>
      <c r="B83" s="4"/>
      <c r="C83" s="4"/>
      <c r="D83" s="5"/>
      <c r="E83" s="5"/>
      <c r="F83" s="4"/>
      <c r="G83" s="4"/>
      <c r="H83" s="4"/>
      <c r="I83" s="4"/>
      <c r="J83" s="4"/>
      <c r="K83" s="4"/>
      <c r="L83" s="4"/>
      <c r="M83" s="4"/>
      <c r="N83" s="4"/>
      <c r="O83" s="4"/>
    </row>
    <row r="84" spans="1:15" x14ac:dyDescent="0.25">
      <c r="A84" s="4"/>
      <c r="B84" s="4"/>
      <c r="C84" s="4"/>
      <c r="D84" s="5"/>
      <c r="E84" s="5"/>
      <c r="F84" s="4"/>
      <c r="G84" s="4"/>
      <c r="H84" s="4"/>
      <c r="I84" s="4"/>
      <c r="J84" s="4"/>
      <c r="K84" s="4"/>
      <c r="L84" s="4"/>
      <c r="M84" s="4"/>
      <c r="N84" s="4"/>
      <c r="O84" s="4"/>
    </row>
    <row r="85" spans="1:15" x14ac:dyDescent="0.25">
      <c r="A85" s="4"/>
      <c r="B85" s="4"/>
      <c r="C85" s="4"/>
      <c r="D85" s="5"/>
      <c r="E85" s="5"/>
      <c r="F85" s="4"/>
      <c r="G85" s="4"/>
      <c r="H85" s="4"/>
      <c r="I85" s="4"/>
      <c r="J85" s="4"/>
      <c r="K85" s="4"/>
      <c r="L85" s="4"/>
      <c r="M85" s="4"/>
      <c r="N85" s="4"/>
      <c r="O85" s="4"/>
    </row>
    <row r="86" spans="1:15" x14ac:dyDescent="0.25">
      <c r="A86" s="4"/>
      <c r="B86" s="4"/>
      <c r="C86" s="4"/>
      <c r="D86" s="5"/>
      <c r="E86" s="5"/>
      <c r="F86" s="4"/>
      <c r="G86" s="4"/>
      <c r="H86" s="4"/>
      <c r="I86" s="4"/>
      <c r="J86" s="4"/>
      <c r="K86" s="4"/>
      <c r="L86" s="4"/>
      <c r="M86" s="4"/>
      <c r="N86" s="4"/>
      <c r="O86" s="4"/>
    </row>
    <row r="87" spans="1:15" x14ac:dyDescent="0.25">
      <c r="A87" s="4"/>
      <c r="B87" s="4"/>
      <c r="C87" s="4"/>
      <c r="D87" s="5"/>
      <c r="E87" s="5"/>
      <c r="F87" s="4"/>
      <c r="G87" s="4"/>
      <c r="H87" s="4"/>
      <c r="I87" s="4"/>
      <c r="J87" s="4"/>
      <c r="K87" s="4"/>
      <c r="L87" s="4"/>
      <c r="M87" s="4"/>
      <c r="N87" s="4"/>
      <c r="O87" s="4"/>
    </row>
    <row r="88" spans="1:15" x14ac:dyDescent="0.25">
      <c r="A88" s="4"/>
      <c r="B88" s="4"/>
      <c r="C88" s="4"/>
      <c r="D88" s="5"/>
      <c r="E88" s="5"/>
      <c r="F88" s="4"/>
      <c r="G88" s="4"/>
      <c r="H88" s="4"/>
      <c r="I88" s="4"/>
      <c r="J88" s="4"/>
      <c r="K88" s="4"/>
      <c r="L88" s="4"/>
      <c r="M88" s="4"/>
      <c r="N88" s="4"/>
      <c r="O88" s="4"/>
    </row>
    <row r="89" spans="1:15" x14ac:dyDescent="0.25">
      <c r="A89" s="4"/>
      <c r="B89" s="4"/>
      <c r="C89" s="4"/>
      <c r="D89" s="5"/>
      <c r="E89" s="5"/>
      <c r="F89" s="4"/>
      <c r="G89" s="4"/>
      <c r="H89" s="4"/>
      <c r="I89" s="4"/>
      <c r="J89" s="4"/>
      <c r="K89" s="4"/>
      <c r="L89" s="4"/>
      <c r="M89" s="4"/>
      <c r="N89" s="4"/>
      <c r="O89" s="4"/>
    </row>
    <row r="90" spans="1:15" x14ac:dyDescent="0.25">
      <c r="A90" s="4"/>
      <c r="B90" s="4"/>
      <c r="C90" s="4"/>
      <c r="D90" s="5"/>
      <c r="E90" s="5"/>
      <c r="F90" s="4"/>
      <c r="G90" s="4"/>
      <c r="H90" s="4"/>
      <c r="I90" s="4"/>
      <c r="J90" s="4"/>
      <c r="K90" s="4"/>
      <c r="L90" s="4"/>
      <c r="M90" s="4"/>
      <c r="N90" s="4"/>
      <c r="O90" s="4"/>
    </row>
    <row r="91" spans="1:15" x14ac:dyDescent="0.25">
      <c r="A91" s="4"/>
      <c r="B91" s="4"/>
      <c r="C91" s="4"/>
      <c r="D91" s="5"/>
      <c r="E91" s="5"/>
      <c r="F91" s="4"/>
      <c r="G91" s="4"/>
      <c r="H91" s="4"/>
      <c r="I91" s="4"/>
      <c r="J91" s="4"/>
      <c r="K91" s="4"/>
      <c r="L91" s="4"/>
      <c r="M91" s="4"/>
      <c r="N91" s="4"/>
      <c r="O91" s="4"/>
    </row>
    <row r="92" spans="1:15" x14ac:dyDescent="0.25">
      <c r="A92" s="4"/>
      <c r="B92" s="4"/>
      <c r="C92" s="4"/>
      <c r="D92" s="5"/>
      <c r="E92" s="5"/>
      <c r="F92" s="4"/>
      <c r="G92" s="4"/>
      <c r="H92" s="4"/>
      <c r="I92" s="4"/>
      <c r="J92" s="4"/>
      <c r="K92" s="4"/>
      <c r="L92" s="4"/>
      <c r="M92" s="4"/>
      <c r="N92" s="4"/>
      <c r="O92" s="4"/>
    </row>
    <row r="93" spans="1:15" x14ac:dyDescent="0.25">
      <c r="A93" s="4"/>
      <c r="B93" s="4"/>
      <c r="C93" s="4"/>
      <c r="D93" s="5"/>
      <c r="E93" s="5"/>
      <c r="F93" s="4"/>
      <c r="G93" s="4"/>
      <c r="H93" s="4"/>
      <c r="I93" s="4"/>
      <c r="J93" s="4"/>
      <c r="K93" s="4"/>
      <c r="L93" s="4"/>
      <c r="M93" s="4"/>
      <c r="N93" s="4"/>
      <c r="O93" s="4"/>
    </row>
    <row r="94" spans="1:15" x14ac:dyDescent="0.25">
      <c r="A94" s="4"/>
      <c r="B94" s="4"/>
      <c r="C94" s="4"/>
      <c r="D94" s="5"/>
      <c r="E94" s="5"/>
      <c r="F94" s="4"/>
      <c r="G94" s="4"/>
      <c r="H94" s="4"/>
      <c r="I94" s="4"/>
      <c r="J94" s="4"/>
      <c r="K94" s="4"/>
      <c r="L94" s="4"/>
      <c r="M94" s="4"/>
      <c r="N94" s="4"/>
      <c r="O94" s="4"/>
    </row>
    <row r="95" spans="1:15" x14ac:dyDescent="0.25">
      <c r="A95" s="4"/>
      <c r="B95" s="4"/>
      <c r="C95" s="4"/>
      <c r="D95" s="5"/>
      <c r="E95" s="5"/>
      <c r="F95" s="4"/>
      <c r="G95" s="4"/>
      <c r="H95" s="4"/>
      <c r="I95" s="4"/>
      <c r="J95" s="4"/>
      <c r="K95" s="4"/>
      <c r="L95" s="4"/>
      <c r="M95" s="4"/>
      <c r="N95" s="4"/>
      <c r="O95" s="4"/>
    </row>
    <row r="96" spans="1:15" x14ac:dyDescent="0.25">
      <c r="A96" s="4"/>
      <c r="B96" s="4"/>
      <c r="C96" s="4"/>
      <c r="D96" s="5"/>
      <c r="E96" s="5"/>
      <c r="F96" s="4"/>
      <c r="G96" s="4"/>
      <c r="H96" s="4"/>
      <c r="I96" s="4"/>
      <c r="J96" s="4"/>
      <c r="K96" s="4"/>
      <c r="L96" s="4"/>
      <c r="M96" s="4"/>
      <c r="N96" s="4"/>
      <c r="O96" s="4"/>
    </row>
    <row r="97" spans="1:15" x14ac:dyDescent="0.25">
      <c r="A97" s="4"/>
      <c r="B97" s="4"/>
      <c r="C97" s="4"/>
      <c r="D97" s="5"/>
      <c r="E97" s="5"/>
      <c r="F97" s="4"/>
      <c r="G97" s="4"/>
      <c r="H97" s="4"/>
      <c r="I97" s="4"/>
      <c r="J97" s="4"/>
      <c r="K97" s="4"/>
      <c r="L97" s="4"/>
      <c r="M97" s="4"/>
      <c r="N97" s="4"/>
      <c r="O97" s="4"/>
    </row>
    <row r="98" spans="1:15" x14ac:dyDescent="0.25">
      <c r="A98" s="4"/>
      <c r="B98" s="4"/>
      <c r="C98" s="4"/>
      <c r="D98" s="5"/>
      <c r="E98" s="5"/>
      <c r="F98" s="4"/>
      <c r="G98" s="4"/>
      <c r="H98" s="4"/>
      <c r="I98" s="4"/>
      <c r="J98" s="4"/>
      <c r="K98" s="4"/>
      <c r="L98" s="4"/>
      <c r="M98" s="4"/>
      <c r="N98" s="4"/>
      <c r="O98" s="4"/>
    </row>
    <row r="99" spans="1:15" x14ac:dyDescent="0.25">
      <c r="A99" s="4"/>
      <c r="B99" s="4"/>
      <c r="C99" s="4"/>
      <c r="D99" s="5"/>
      <c r="E99" s="5"/>
      <c r="F99" s="4"/>
      <c r="G99" s="4"/>
      <c r="H99" s="4"/>
      <c r="I99" s="4"/>
      <c r="J99" s="4"/>
      <c r="K99" s="4"/>
      <c r="L99" s="4"/>
      <c r="M99" s="4"/>
      <c r="N99" s="4"/>
      <c r="O99" s="4"/>
    </row>
    <row r="100" spans="1:15" x14ac:dyDescent="0.25">
      <c r="A100" s="4"/>
      <c r="B100" s="4"/>
      <c r="C100" s="4"/>
      <c r="D100" s="5"/>
      <c r="E100" s="5"/>
      <c r="F100" s="4"/>
      <c r="G100" s="4"/>
      <c r="H100" s="4"/>
      <c r="I100" s="4"/>
      <c r="J100" s="4"/>
      <c r="K100" s="4"/>
      <c r="L100" s="4"/>
      <c r="M100" s="4"/>
      <c r="N100" s="4"/>
      <c r="O100" s="4"/>
    </row>
    <row r="101" spans="1:15" x14ac:dyDescent="0.25">
      <c r="A101" s="4"/>
      <c r="B101" s="4"/>
      <c r="C101" s="4"/>
      <c r="D101" s="5"/>
      <c r="E101" s="5"/>
      <c r="F101" s="4"/>
      <c r="G101" s="4"/>
      <c r="H101" s="4"/>
      <c r="I101" s="4"/>
      <c r="J101" s="4"/>
      <c r="K101" s="4"/>
      <c r="L101" s="4"/>
      <c r="M101" s="4"/>
      <c r="N101" s="4"/>
      <c r="O101" s="4"/>
    </row>
  </sheetData>
  <autoFilter ref="A1:O51"/>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workbookViewId="0">
      <selection activeCell="L6" sqref="L6"/>
    </sheetView>
  </sheetViews>
  <sheetFormatPr defaultRowHeight="15" x14ac:dyDescent="0.25"/>
  <cols>
    <col min="1" max="1" width="19.5703125" bestFit="1" customWidth="1"/>
    <col min="2" max="2" width="11.140625" bestFit="1" customWidth="1"/>
  </cols>
  <sheetData>
    <row r="1" spans="1:4" x14ac:dyDescent="0.25">
      <c r="A1" t="s">
        <v>15</v>
      </c>
      <c r="B1" t="s">
        <v>16</v>
      </c>
      <c r="C1" t="s">
        <v>17</v>
      </c>
      <c r="D1" s="2" t="s">
        <v>116</v>
      </c>
    </row>
    <row r="2" spans="1:4" x14ac:dyDescent="0.25">
      <c r="A2" t="s">
        <v>18</v>
      </c>
      <c r="B2" t="s">
        <v>19</v>
      </c>
      <c r="C2" t="s">
        <v>17</v>
      </c>
    </row>
    <row r="3" spans="1:4" x14ac:dyDescent="0.25">
      <c r="A3" t="s">
        <v>20</v>
      </c>
      <c r="B3" t="s">
        <v>21</v>
      </c>
      <c r="C3" t="s">
        <v>17</v>
      </c>
    </row>
    <row r="4" spans="1:4" x14ac:dyDescent="0.25">
      <c r="A4" t="s">
        <v>22</v>
      </c>
      <c r="B4" t="s">
        <v>23</v>
      </c>
      <c r="C4" t="s">
        <v>17</v>
      </c>
    </row>
    <row r="5" spans="1:4" x14ac:dyDescent="0.25">
      <c r="A5" t="s">
        <v>24</v>
      </c>
      <c r="B5" t="s">
        <v>25</v>
      </c>
      <c r="C5" t="s">
        <v>17</v>
      </c>
    </row>
    <row r="6" spans="1:4" x14ac:dyDescent="0.25">
      <c r="A6" t="s">
        <v>26</v>
      </c>
      <c r="B6" t="s">
        <v>27</v>
      </c>
      <c r="C6" t="s">
        <v>17</v>
      </c>
    </row>
    <row r="7" spans="1:4" x14ac:dyDescent="0.25">
      <c r="A7" t="s">
        <v>28</v>
      </c>
      <c r="B7" t="s">
        <v>29</v>
      </c>
      <c r="C7" t="s">
        <v>17</v>
      </c>
    </row>
    <row r="8" spans="1:4" x14ac:dyDescent="0.25">
      <c r="A8" t="s">
        <v>30</v>
      </c>
      <c r="B8" t="s">
        <v>31</v>
      </c>
      <c r="C8" t="s">
        <v>17</v>
      </c>
    </row>
    <row r="9" spans="1:4" x14ac:dyDescent="0.25">
      <c r="A9" t="s">
        <v>32</v>
      </c>
      <c r="B9" t="s">
        <v>33</v>
      </c>
      <c r="C9" t="s">
        <v>17</v>
      </c>
    </row>
    <row r="10" spans="1:4" x14ac:dyDescent="0.25">
      <c r="A10" t="s">
        <v>34</v>
      </c>
      <c r="B10" t="s">
        <v>35</v>
      </c>
      <c r="C10" t="s">
        <v>17</v>
      </c>
    </row>
    <row r="11" spans="1:4" x14ac:dyDescent="0.25">
      <c r="A11" t="s">
        <v>36</v>
      </c>
      <c r="B11" t="s">
        <v>37</v>
      </c>
      <c r="C11" t="s">
        <v>17</v>
      </c>
    </row>
    <row r="12" spans="1:4" x14ac:dyDescent="0.25">
      <c r="A12" t="s">
        <v>38</v>
      </c>
      <c r="B12" t="s">
        <v>39</v>
      </c>
      <c r="C12" t="s">
        <v>17</v>
      </c>
    </row>
    <row r="13" spans="1:4" x14ac:dyDescent="0.25">
      <c r="A13" t="s">
        <v>40</v>
      </c>
      <c r="B13" t="s">
        <v>41</v>
      </c>
      <c r="C13" t="s">
        <v>17</v>
      </c>
    </row>
    <row r="14" spans="1:4" x14ac:dyDescent="0.25">
      <c r="A14" t="s">
        <v>42</v>
      </c>
      <c r="B14" t="s">
        <v>43</v>
      </c>
      <c r="C14" t="s">
        <v>17</v>
      </c>
    </row>
    <row r="15" spans="1:4" x14ac:dyDescent="0.25">
      <c r="A15" t="s">
        <v>44</v>
      </c>
      <c r="B15" t="s">
        <v>45</v>
      </c>
      <c r="C15" t="s">
        <v>17</v>
      </c>
    </row>
    <row r="16" spans="1:4" x14ac:dyDescent="0.25">
      <c r="A16" t="s">
        <v>46</v>
      </c>
      <c r="B16" t="s">
        <v>47</v>
      </c>
      <c r="C16" t="s">
        <v>17</v>
      </c>
    </row>
    <row r="17" spans="1:3" x14ac:dyDescent="0.25">
      <c r="A17" t="s">
        <v>48</v>
      </c>
      <c r="B17" t="s">
        <v>49</v>
      </c>
      <c r="C17" t="s">
        <v>17</v>
      </c>
    </row>
    <row r="18" spans="1:3" x14ac:dyDescent="0.25">
      <c r="A18" t="s">
        <v>50</v>
      </c>
      <c r="B18" t="s">
        <v>51</v>
      </c>
      <c r="C18" t="s">
        <v>17</v>
      </c>
    </row>
    <row r="19" spans="1:3" x14ac:dyDescent="0.25">
      <c r="A19" t="s">
        <v>52</v>
      </c>
      <c r="B19" t="s">
        <v>53</v>
      </c>
      <c r="C19" t="s">
        <v>17</v>
      </c>
    </row>
    <row r="20" spans="1:3" x14ac:dyDescent="0.25">
      <c r="A20" t="s">
        <v>54</v>
      </c>
      <c r="B20" t="s">
        <v>55</v>
      </c>
      <c r="C20" t="s">
        <v>17</v>
      </c>
    </row>
    <row r="21" spans="1:3" x14ac:dyDescent="0.25">
      <c r="A21" t="s">
        <v>56</v>
      </c>
      <c r="B21" t="s">
        <v>57</v>
      </c>
      <c r="C21" t="s">
        <v>17</v>
      </c>
    </row>
    <row r="22" spans="1:3" x14ac:dyDescent="0.25">
      <c r="A22" t="s">
        <v>58</v>
      </c>
      <c r="B22" t="s">
        <v>59</v>
      </c>
      <c r="C22" t="s">
        <v>17</v>
      </c>
    </row>
    <row r="23" spans="1:3" x14ac:dyDescent="0.25">
      <c r="A23" t="s">
        <v>60</v>
      </c>
      <c r="B23" t="s">
        <v>61</v>
      </c>
      <c r="C23" t="s">
        <v>17</v>
      </c>
    </row>
    <row r="24" spans="1:3" x14ac:dyDescent="0.25">
      <c r="A24" t="s">
        <v>62</v>
      </c>
      <c r="B24" t="s">
        <v>63</v>
      </c>
      <c r="C24" t="s">
        <v>17</v>
      </c>
    </row>
    <row r="25" spans="1:3" x14ac:dyDescent="0.25">
      <c r="A25" t="s">
        <v>64</v>
      </c>
      <c r="B25" t="s">
        <v>65</v>
      </c>
      <c r="C25" t="s">
        <v>17</v>
      </c>
    </row>
    <row r="26" spans="1:3" x14ac:dyDescent="0.25">
      <c r="A26" t="s">
        <v>66</v>
      </c>
      <c r="B26" t="s">
        <v>67</v>
      </c>
      <c r="C26" t="s">
        <v>17</v>
      </c>
    </row>
    <row r="27" spans="1:3" x14ac:dyDescent="0.25">
      <c r="A27" t="s">
        <v>68</v>
      </c>
      <c r="B27" t="s">
        <v>69</v>
      </c>
      <c r="C27" t="s">
        <v>17</v>
      </c>
    </row>
    <row r="28" spans="1:3" x14ac:dyDescent="0.25">
      <c r="A28" t="s">
        <v>70</v>
      </c>
      <c r="B28" t="s">
        <v>71</v>
      </c>
      <c r="C28" t="s">
        <v>17</v>
      </c>
    </row>
    <row r="29" spans="1:3" x14ac:dyDescent="0.25">
      <c r="A29" t="s">
        <v>72</v>
      </c>
      <c r="B29" t="s">
        <v>73</v>
      </c>
      <c r="C29" t="s">
        <v>17</v>
      </c>
    </row>
    <row r="30" spans="1:3" x14ac:dyDescent="0.25">
      <c r="A30" t="s">
        <v>74</v>
      </c>
      <c r="B30" t="s">
        <v>75</v>
      </c>
      <c r="C30" t="s">
        <v>17</v>
      </c>
    </row>
    <row r="31" spans="1:3" x14ac:dyDescent="0.25">
      <c r="A31" t="s">
        <v>76</v>
      </c>
      <c r="B31" t="s">
        <v>77</v>
      </c>
      <c r="C31" t="s">
        <v>17</v>
      </c>
    </row>
    <row r="32" spans="1:3" x14ac:dyDescent="0.25">
      <c r="A32" t="s">
        <v>78</v>
      </c>
      <c r="B32" t="s">
        <v>79</v>
      </c>
      <c r="C32" t="s">
        <v>17</v>
      </c>
    </row>
    <row r="33" spans="1:3" x14ac:dyDescent="0.25">
      <c r="A33" t="s">
        <v>80</v>
      </c>
      <c r="B33" t="s">
        <v>81</v>
      </c>
      <c r="C33" t="s">
        <v>17</v>
      </c>
    </row>
    <row r="34" spans="1:3" x14ac:dyDescent="0.25">
      <c r="A34" t="s">
        <v>82</v>
      </c>
      <c r="B34" t="s">
        <v>83</v>
      </c>
      <c r="C34" t="s">
        <v>17</v>
      </c>
    </row>
    <row r="35" spans="1:3" x14ac:dyDescent="0.25">
      <c r="A35" t="s">
        <v>84</v>
      </c>
      <c r="B35" t="s">
        <v>85</v>
      </c>
      <c r="C35" t="s">
        <v>17</v>
      </c>
    </row>
    <row r="36" spans="1:3" x14ac:dyDescent="0.25">
      <c r="A36" t="s">
        <v>86</v>
      </c>
      <c r="B36" t="s">
        <v>87</v>
      </c>
      <c r="C36" t="s">
        <v>17</v>
      </c>
    </row>
    <row r="37" spans="1:3" x14ac:dyDescent="0.25">
      <c r="A37" t="s">
        <v>88</v>
      </c>
      <c r="B37" t="s">
        <v>89</v>
      </c>
      <c r="C37" t="s">
        <v>17</v>
      </c>
    </row>
    <row r="38" spans="1:3" x14ac:dyDescent="0.25">
      <c r="A38" t="s">
        <v>90</v>
      </c>
      <c r="B38" t="s">
        <v>91</v>
      </c>
      <c r="C38" t="s">
        <v>17</v>
      </c>
    </row>
    <row r="39" spans="1:3" x14ac:dyDescent="0.25">
      <c r="A39" t="s">
        <v>92</v>
      </c>
      <c r="B39" t="s">
        <v>93</v>
      </c>
      <c r="C39" t="s">
        <v>17</v>
      </c>
    </row>
    <row r="40" spans="1:3" x14ac:dyDescent="0.25">
      <c r="A40" t="s">
        <v>94</v>
      </c>
      <c r="B40" t="s">
        <v>95</v>
      </c>
      <c r="C40" t="s">
        <v>17</v>
      </c>
    </row>
    <row r="41" spans="1:3" x14ac:dyDescent="0.25">
      <c r="A41" t="s">
        <v>96</v>
      </c>
      <c r="B41" t="s">
        <v>97</v>
      </c>
      <c r="C41" t="s">
        <v>17</v>
      </c>
    </row>
    <row r="42" spans="1:3" x14ac:dyDescent="0.25">
      <c r="A42" t="s">
        <v>98</v>
      </c>
      <c r="B42" t="s">
        <v>99</v>
      </c>
      <c r="C42" t="s">
        <v>17</v>
      </c>
    </row>
    <row r="43" spans="1:3" x14ac:dyDescent="0.25">
      <c r="A43" t="s">
        <v>100</v>
      </c>
      <c r="B43" t="s">
        <v>101</v>
      </c>
      <c r="C43" t="s">
        <v>17</v>
      </c>
    </row>
    <row r="44" spans="1:3" x14ac:dyDescent="0.25">
      <c r="A44" t="s">
        <v>102</v>
      </c>
      <c r="B44" t="s">
        <v>103</v>
      </c>
      <c r="C44" t="s">
        <v>17</v>
      </c>
    </row>
    <row r="45" spans="1:3" x14ac:dyDescent="0.25">
      <c r="A45" t="s">
        <v>104</v>
      </c>
      <c r="B45" t="s">
        <v>105</v>
      </c>
      <c r="C45" t="s">
        <v>17</v>
      </c>
    </row>
    <row r="46" spans="1:3" x14ac:dyDescent="0.25">
      <c r="A46" t="s">
        <v>106</v>
      </c>
      <c r="B46" t="s">
        <v>107</v>
      </c>
      <c r="C46" t="s">
        <v>17</v>
      </c>
    </row>
    <row r="47" spans="1:3" x14ac:dyDescent="0.25">
      <c r="A47" t="s">
        <v>108</v>
      </c>
      <c r="B47" t="s">
        <v>109</v>
      </c>
      <c r="C47" t="s">
        <v>17</v>
      </c>
    </row>
    <row r="48" spans="1:3" x14ac:dyDescent="0.25">
      <c r="A48" t="s">
        <v>110</v>
      </c>
      <c r="B48" t="s">
        <v>111</v>
      </c>
      <c r="C48" t="s">
        <v>17</v>
      </c>
    </row>
    <row r="49" spans="1:3" x14ac:dyDescent="0.25">
      <c r="A49" t="s">
        <v>112</v>
      </c>
      <c r="B49" t="s">
        <v>113</v>
      </c>
      <c r="C49" t="s">
        <v>17</v>
      </c>
    </row>
    <row r="50" spans="1:3" x14ac:dyDescent="0.25">
      <c r="A50" t="s">
        <v>114</v>
      </c>
      <c r="B50" t="s">
        <v>115</v>
      </c>
    </row>
  </sheetData>
  <hyperlinks>
    <hyperlink ref="D1"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26" workbookViewId="0">
      <selection activeCell="D1" sqref="D1:D50"/>
    </sheetView>
  </sheetViews>
  <sheetFormatPr defaultRowHeight="15" x14ac:dyDescent="0.25"/>
  <cols>
    <col min="3" max="3" width="11.28515625" bestFit="1" customWidth="1"/>
    <col min="4" max="4" width="10.28515625" bestFit="1" customWidth="1"/>
  </cols>
  <sheetData>
    <row r="1" spans="1:4" x14ac:dyDescent="0.25">
      <c r="A1">
        <v>430508</v>
      </c>
      <c r="B1" t="s">
        <v>117</v>
      </c>
      <c r="C1" t="s">
        <v>118</v>
      </c>
      <c r="D1" t="s">
        <v>168</v>
      </c>
    </row>
    <row r="2" spans="1:4" x14ac:dyDescent="0.25">
      <c r="A2">
        <v>145762</v>
      </c>
      <c r="B2" t="s">
        <v>117</v>
      </c>
      <c r="C2" t="s">
        <v>119</v>
      </c>
      <c r="D2" t="s">
        <v>169</v>
      </c>
    </row>
    <row r="3" spans="1:4" x14ac:dyDescent="0.25">
      <c r="A3">
        <v>398087</v>
      </c>
      <c r="B3" t="s">
        <v>117</v>
      </c>
      <c r="C3" t="s">
        <v>120</v>
      </c>
      <c r="D3" t="s">
        <v>170</v>
      </c>
    </row>
    <row r="4" spans="1:4" x14ac:dyDescent="0.25">
      <c r="A4">
        <v>795743</v>
      </c>
      <c r="B4" t="s">
        <v>117</v>
      </c>
      <c r="C4" t="s">
        <v>121</v>
      </c>
      <c r="D4" t="s">
        <v>171</v>
      </c>
    </row>
    <row r="5" spans="1:4" x14ac:dyDescent="0.25">
      <c r="A5">
        <v>160691</v>
      </c>
      <c r="B5" t="s">
        <v>117</v>
      </c>
      <c r="C5" t="s">
        <v>122</v>
      </c>
      <c r="D5" t="s">
        <v>172</v>
      </c>
    </row>
    <row r="6" spans="1:4" x14ac:dyDescent="0.25">
      <c r="A6">
        <v>68048</v>
      </c>
      <c r="B6" t="s">
        <v>117</v>
      </c>
      <c r="C6" t="s">
        <v>123</v>
      </c>
      <c r="D6" t="s">
        <v>123</v>
      </c>
    </row>
    <row r="7" spans="1:4" x14ac:dyDescent="0.25">
      <c r="A7">
        <v>138227</v>
      </c>
      <c r="B7" t="s">
        <v>117</v>
      </c>
      <c r="C7" t="s">
        <v>124</v>
      </c>
      <c r="D7" t="s">
        <v>173</v>
      </c>
    </row>
    <row r="8" spans="1:4" x14ac:dyDescent="0.25">
      <c r="A8">
        <v>873883</v>
      </c>
      <c r="B8" t="s">
        <v>117</v>
      </c>
      <c r="C8" t="s">
        <v>125</v>
      </c>
      <c r="D8" t="s">
        <v>174</v>
      </c>
    </row>
    <row r="9" spans="1:4" x14ac:dyDescent="0.25">
      <c r="A9">
        <v>915686</v>
      </c>
      <c r="B9" t="s">
        <v>117</v>
      </c>
      <c r="C9" t="s">
        <v>126</v>
      </c>
      <c r="D9" t="s">
        <v>175</v>
      </c>
    </row>
    <row r="10" spans="1:4" x14ac:dyDescent="0.25">
      <c r="A10">
        <v>163131</v>
      </c>
      <c r="B10" t="s">
        <v>117</v>
      </c>
      <c r="C10" t="s">
        <v>127</v>
      </c>
      <c r="D10" t="s">
        <v>176</v>
      </c>
    </row>
    <row r="11" spans="1:4" x14ac:dyDescent="0.25">
      <c r="A11">
        <v>201293</v>
      </c>
      <c r="B11" t="s">
        <v>117</v>
      </c>
      <c r="C11" t="s">
        <v>128</v>
      </c>
      <c r="D11" t="s">
        <v>177</v>
      </c>
    </row>
    <row r="12" spans="1:4" x14ac:dyDescent="0.25">
      <c r="A12">
        <v>984922</v>
      </c>
      <c r="B12" t="s">
        <v>117</v>
      </c>
      <c r="C12" t="s">
        <v>129</v>
      </c>
      <c r="D12" t="s">
        <v>178</v>
      </c>
    </row>
    <row r="13" spans="1:4" x14ac:dyDescent="0.25">
      <c r="A13">
        <v>63684</v>
      </c>
      <c r="B13" t="s">
        <v>117</v>
      </c>
      <c r="C13" t="s">
        <v>130</v>
      </c>
      <c r="D13" t="s">
        <v>130</v>
      </c>
    </row>
    <row r="14" spans="1:4" x14ac:dyDescent="0.25">
      <c r="A14">
        <v>146721</v>
      </c>
      <c r="B14" t="s">
        <v>117</v>
      </c>
      <c r="C14" t="s">
        <v>131</v>
      </c>
      <c r="D14" t="s">
        <v>179</v>
      </c>
    </row>
    <row r="15" spans="1:4" x14ac:dyDescent="0.25">
      <c r="A15">
        <v>919981</v>
      </c>
      <c r="B15" t="s">
        <v>117</v>
      </c>
      <c r="C15" t="s">
        <v>132</v>
      </c>
      <c r="D15" t="s">
        <v>180</v>
      </c>
    </row>
    <row r="16" spans="1:4" x14ac:dyDescent="0.25">
      <c r="A16">
        <v>170590</v>
      </c>
      <c r="B16" t="s">
        <v>117</v>
      </c>
      <c r="C16" t="s">
        <v>133</v>
      </c>
      <c r="D16" t="s">
        <v>181</v>
      </c>
    </row>
    <row r="17" spans="1:4" x14ac:dyDescent="0.25">
      <c r="A17">
        <v>340024</v>
      </c>
      <c r="B17" t="s">
        <v>117</v>
      </c>
      <c r="C17" t="s">
        <v>134</v>
      </c>
      <c r="D17" t="s">
        <v>182</v>
      </c>
    </row>
    <row r="18" spans="1:4" x14ac:dyDescent="0.25">
      <c r="A18">
        <v>813442</v>
      </c>
      <c r="B18" t="s">
        <v>117</v>
      </c>
      <c r="C18" t="s">
        <v>135</v>
      </c>
      <c r="D18" t="s">
        <v>183</v>
      </c>
    </row>
    <row r="19" spans="1:4" x14ac:dyDescent="0.25">
      <c r="A19">
        <v>985565</v>
      </c>
      <c r="B19" t="s">
        <v>117</v>
      </c>
      <c r="C19" t="s">
        <v>136</v>
      </c>
      <c r="D19" t="s">
        <v>184</v>
      </c>
    </row>
    <row r="20" spans="1:4" x14ac:dyDescent="0.25">
      <c r="A20">
        <v>594059</v>
      </c>
      <c r="B20" t="s">
        <v>117</v>
      </c>
      <c r="C20" t="s">
        <v>137</v>
      </c>
      <c r="D20" t="s">
        <v>185</v>
      </c>
    </row>
    <row r="21" spans="1:4" x14ac:dyDescent="0.25">
      <c r="A21">
        <v>811997</v>
      </c>
      <c r="B21" t="s">
        <v>117</v>
      </c>
      <c r="C21" t="s">
        <v>138</v>
      </c>
      <c r="D21" t="s">
        <v>186</v>
      </c>
    </row>
    <row r="22" spans="1:4" x14ac:dyDescent="0.25">
      <c r="A22">
        <v>770026</v>
      </c>
      <c r="B22" t="s">
        <v>117</v>
      </c>
      <c r="C22" t="s">
        <v>139</v>
      </c>
      <c r="D22" t="s">
        <v>187</v>
      </c>
    </row>
    <row r="23" spans="1:4" x14ac:dyDescent="0.25">
      <c r="A23">
        <v>101760</v>
      </c>
      <c r="B23" t="s">
        <v>117</v>
      </c>
      <c r="C23" t="s">
        <v>140</v>
      </c>
      <c r="D23" t="s">
        <v>188</v>
      </c>
    </row>
    <row r="24" spans="1:4" x14ac:dyDescent="0.25">
      <c r="A24">
        <v>190914</v>
      </c>
      <c r="B24" t="s">
        <v>117</v>
      </c>
      <c r="C24" t="s">
        <v>141</v>
      </c>
      <c r="D24" t="s">
        <v>189</v>
      </c>
    </row>
    <row r="25" spans="1:4" x14ac:dyDescent="0.25">
      <c r="A25">
        <v>988640</v>
      </c>
      <c r="B25" t="s">
        <v>117</v>
      </c>
      <c r="C25" t="s">
        <v>142</v>
      </c>
      <c r="D25" t="s">
        <v>190</v>
      </c>
    </row>
    <row r="26" spans="1:4" x14ac:dyDescent="0.25">
      <c r="A26">
        <v>153450</v>
      </c>
      <c r="B26" t="s">
        <v>117</v>
      </c>
      <c r="C26" t="s">
        <v>143</v>
      </c>
      <c r="D26" t="s">
        <v>191</v>
      </c>
    </row>
    <row r="27" spans="1:4" x14ac:dyDescent="0.25">
      <c r="A27">
        <v>91440</v>
      </c>
      <c r="B27" t="s">
        <v>117</v>
      </c>
      <c r="C27" t="s">
        <v>144</v>
      </c>
      <c r="D27" t="s">
        <v>144</v>
      </c>
    </row>
    <row r="28" spans="1:4" x14ac:dyDescent="0.25">
      <c r="A28">
        <v>750442</v>
      </c>
      <c r="B28" t="s">
        <v>117</v>
      </c>
      <c r="C28" t="s">
        <v>145</v>
      </c>
      <c r="D28" t="s">
        <v>192</v>
      </c>
    </row>
    <row r="29" spans="1:4" x14ac:dyDescent="0.25">
      <c r="A29">
        <v>750591</v>
      </c>
      <c r="B29" t="s">
        <v>117</v>
      </c>
      <c r="C29" t="s">
        <v>146</v>
      </c>
      <c r="D29" t="s">
        <v>193</v>
      </c>
    </row>
    <row r="30" spans="1:4" x14ac:dyDescent="0.25">
      <c r="A30">
        <v>871182</v>
      </c>
      <c r="B30" t="s">
        <v>117</v>
      </c>
      <c r="C30" t="s">
        <v>147</v>
      </c>
      <c r="D30" t="s">
        <v>194</v>
      </c>
    </row>
    <row r="31" spans="1:4" x14ac:dyDescent="0.25">
      <c r="A31">
        <v>858313</v>
      </c>
      <c r="B31" t="s">
        <v>117</v>
      </c>
      <c r="C31" t="s">
        <v>148</v>
      </c>
      <c r="D31" t="s">
        <v>195</v>
      </c>
    </row>
    <row r="32" spans="1:4" x14ac:dyDescent="0.25">
      <c r="A32">
        <v>414132</v>
      </c>
      <c r="B32" t="s">
        <v>117</v>
      </c>
      <c r="C32" t="s">
        <v>149</v>
      </c>
      <c r="D32" t="s">
        <v>196</v>
      </c>
    </row>
    <row r="33" spans="1:4" x14ac:dyDescent="0.25">
      <c r="A33">
        <v>313651</v>
      </c>
      <c r="B33" t="s">
        <v>117</v>
      </c>
      <c r="C33" t="s">
        <v>150</v>
      </c>
      <c r="D33" t="s">
        <v>197</v>
      </c>
    </row>
    <row r="34" spans="1:4" x14ac:dyDescent="0.25">
      <c r="A34">
        <v>986212</v>
      </c>
      <c r="B34" t="s">
        <v>117</v>
      </c>
      <c r="C34" t="s">
        <v>151</v>
      </c>
      <c r="D34" t="s">
        <v>198</v>
      </c>
    </row>
    <row r="35" spans="1:4" x14ac:dyDescent="0.25">
      <c r="A35">
        <v>660874</v>
      </c>
      <c r="B35" t="s">
        <v>117</v>
      </c>
      <c r="C35" t="s">
        <v>152</v>
      </c>
      <c r="D35" t="s">
        <v>199</v>
      </c>
    </row>
    <row r="36" spans="1:4" x14ac:dyDescent="0.25">
      <c r="A36">
        <v>340758</v>
      </c>
      <c r="B36" t="s">
        <v>117</v>
      </c>
      <c r="C36" t="s">
        <v>153</v>
      </c>
      <c r="D36" t="s">
        <v>200</v>
      </c>
    </row>
    <row r="37" spans="1:4" x14ac:dyDescent="0.25">
      <c r="A37">
        <v>775881</v>
      </c>
      <c r="B37" t="s">
        <v>117</v>
      </c>
      <c r="C37" t="s">
        <v>154</v>
      </c>
      <c r="D37" t="s">
        <v>201</v>
      </c>
    </row>
    <row r="38" spans="1:4" x14ac:dyDescent="0.25">
      <c r="A38">
        <v>694508</v>
      </c>
      <c r="B38" t="s">
        <v>117</v>
      </c>
      <c r="C38" t="s">
        <v>155</v>
      </c>
      <c r="D38" t="s">
        <v>202</v>
      </c>
    </row>
    <row r="39" spans="1:4" x14ac:dyDescent="0.25">
      <c r="A39">
        <v>100218</v>
      </c>
      <c r="B39" t="s">
        <v>117</v>
      </c>
      <c r="C39" t="s">
        <v>156</v>
      </c>
      <c r="D39" t="s">
        <v>203</v>
      </c>
    </row>
    <row r="40" spans="1:4" x14ac:dyDescent="0.25">
      <c r="A40">
        <v>401715</v>
      </c>
      <c r="B40" t="s">
        <v>117</v>
      </c>
      <c r="C40" t="s">
        <v>157</v>
      </c>
      <c r="D40" t="s">
        <v>204</v>
      </c>
    </row>
    <row r="41" spans="1:4" x14ac:dyDescent="0.25">
      <c r="A41">
        <v>128019</v>
      </c>
      <c r="B41" t="s">
        <v>117</v>
      </c>
      <c r="C41" t="s">
        <v>158</v>
      </c>
      <c r="D41" t="s">
        <v>205</v>
      </c>
    </row>
    <row r="42" spans="1:4" x14ac:dyDescent="0.25">
      <c r="A42">
        <v>301738</v>
      </c>
      <c r="B42" t="s">
        <v>117</v>
      </c>
      <c r="C42" t="s">
        <v>159</v>
      </c>
      <c r="D42" t="s">
        <v>206</v>
      </c>
    </row>
    <row r="43" spans="1:4" x14ac:dyDescent="0.25">
      <c r="A43">
        <v>596463</v>
      </c>
      <c r="B43" t="s">
        <v>117</v>
      </c>
      <c r="C43" t="s">
        <v>160</v>
      </c>
      <c r="D43" t="s">
        <v>207</v>
      </c>
    </row>
    <row r="44" spans="1:4" x14ac:dyDescent="0.25">
      <c r="A44">
        <v>765778</v>
      </c>
      <c r="B44" t="s">
        <v>117</v>
      </c>
      <c r="C44" t="s">
        <v>161</v>
      </c>
      <c r="D44" t="s">
        <v>208</v>
      </c>
    </row>
    <row r="45" spans="1:4" x14ac:dyDescent="0.25">
      <c r="A45">
        <v>11101</v>
      </c>
      <c r="B45" t="s">
        <v>117</v>
      </c>
      <c r="C45" t="s">
        <v>162</v>
      </c>
      <c r="D45" t="s">
        <v>162</v>
      </c>
    </row>
    <row r="46" spans="1:4" x14ac:dyDescent="0.25">
      <c r="A46">
        <v>893071</v>
      </c>
      <c r="B46" t="s">
        <v>117</v>
      </c>
      <c r="C46" t="s">
        <v>163</v>
      </c>
      <c r="D46" t="s">
        <v>209</v>
      </c>
    </row>
    <row r="47" spans="1:4" x14ac:dyDescent="0.25">
      <c r="A47">
        <v>769548</v>
      </c>
      <c r="B47" t="s">
        <v>117</v>
      </c>
      <c r="C47" t="s">
        <v>164</v>
      </c>
      <c r="D47" t="s">
        <v>210</v>
      </c>
    </row>
    <row r="48" spans="1:4" x14ac:dyDescent="0.25">
      <c r="A48">
        <v>656663</v>
      </c>
      <c r="B48" t="s">
        <v>117</v>
      </c>
      <c r="C48" t="s">
        <v>165</v>
      </c>
      <c r="D48" t="s">
        <v>211</v>
      </c>
    </row>
    <row r="49" spans="1:4" x14ac:dyDescent="0.25">
      <c r="A49">
        <v>553184</v>
      </c>
      <c r="B49" t="s">
        <v>117</v>
      </c>
      <c r="C49" t="s">
        <v>166</v>
      </c>
      <c r="D49" t="s">
        <v>212</v>
      </c>
    </row>
    <row r="50" spans="1:4" x14ac:dyDescent="0.25">
      <c r="A50">
        <v>995594</v>
      </c>
      <c r="B50" t="s">
        <v>117</v>
      </c>
      <c r="C50" t="s">
        <v>167</v>
      </c>
      <c r="D50" t="s">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2"/>
  <sheetViews>
    <sheetView showGridLines="0" zoomScale="80" zoomScaleNormal="80" workbookViewId="0"/>
  </sheetViews>
  <sheetFormatPr defaultRowHeight="15" x14ac:dyDescent="0.25"/>
  <cols>
    <col min="1" max="1" width="15.7109375" bestFit="1" customWidth="1"/>
    <col min="2" max="4" width="13.7109375" customWidth="1"/>
    <col min="5" max="5" width="34.85546875" bestFit="1" customWidth="1"/>
    <col min="6" max="6" width="13.7109375" style="6" customWidth="1"/>
    <col min="7" max="7" width="16.7109375" bestFit="1" customWidth="1"/>
  </cols>
  <sheetData>
    <row r="1" spans="1:7" x14ac:dyDescent="0.25">
      <c r="A1" s="11" t="s">
        <v>13</v>
      </c>
      <c r="B1" s="11" t="s">
        <v>11</v>
      </c>
      <c r="C1" s="11" t="s">
        <v>12</v>
      </c>
      <c r="D1" s="11" t="s">
        <v>6</v>
      </c>
      <c r="E1" s="11" t="s">
        <v>3</v>
      </c>
      <c r="F1" s="12" t="s">
        <v>0</v>
      </c>
      <c r="G1" s="12" t="s">
        <v>281</v>
      </c>
    </row>
    <row r="2" spans="1:7" x14ac:dyDescent="0.25">
      <c r="A2" s="7" t="s">
        <v>15</v>
      </c>
      <c r="B2" s="7" t="s">
        <v>16</v>
      </c>
      <c r="C2" s="7" t="s">
        <v>168</v>
      </c>
      <c r="D2" s="8" t="s">
        <v>217</v>
      </c>
      <c r="E2" s="7" t="s">
        <v>231</v>
      </c>
      <c r="F2" s="9">
        <v>9895.3833078925618</v>
      </c>
      <c r="G2" s="10">
        <v>664</v>
      </c>
    </row>
    <row r="3" spans="1:7" x14ac:dyDescent="0.25">
      <c r="A3" s="7" t="s">
        <v>18</v>
      </c>
      <c r="B3" s="7" t="s">
        <v>19</v>
      </c>
      <c r="C3" s="7" t="s">
        <v>169</v>
      </c>
      <c r="D3" s="8" t="s">
        <v>217</v>
      </c>
      <c r="E3" s="7" t="s">
        <v>232</v>
      </c>
      <c r="F3" s="9">
        <v>9644.0000768844275</v>
      </c>
      <c r="G3" s="10">
        <v>382</v>
      </c>
    </row>
    <row r="4" spans="1:7" x14ac:dyDescent="0.25">
      <c r="A4" s="7" t="s">
        <v>20</v>
      </c>
      <c r="B4" s="7" t="s">
        <v>21</v>
      </c>
      <c r="C4" s="7" t="s">
        <v>170</v>
      </c>
      <c r="D4" s="8" t="s">
        <v>214</v>
      </c>
      <c r="E4" s="7" t="s">
        <v>233</v>
      </c>
      <c r="F4" s="9">
        <v>6706.2989215988346</v>
      </c>
      <c r="G4" s="10">
        <v>958</v>
      </c>
    </row>
    <row r="5" spans="1:7" x14ac:dyDescent="0.25">
      <c r="A5" s="7" t="s">
        <v>22</v>
      </c>
      <c r="B5" s="7" t="s">
        <v>23</v>
      </c>
      <c r="C5" s="7" t="s">
        <v>171</v>
      </c>
      <c r="D5" s="8" t="s">
        <v>217</v>
      </c>
      <c r="E5" s="7" t="s">
        <v>234</v>
      </c>
      <c r="F5" s="9">
        <v>5870.6297056156354</v>
      </c>
      <c r="G5" s="10">
        <v>776</v>
      </c>
    </row>
    <row r="6" spans="1:7" x14ac:dyDescent="0.25">
      <c r="A6" s="7" t="s">
        <v>24</v>
      </c>
      <c r="B6" s="7" t="s">
        <v>25</v>
      </c>
      <c r="C6" s="7" t="s">
        <v>172</v>
      </c>
      <c r="D6" s="8" t="s">
        <v>217</v>
      </c>
      <c r="E6" s="7" t="s">
        <v>235</v>
      </c>
      <c r="F6" s="9">
        <v>2465.5500733406689</v>
      </c>
      <c r="G6" s="10">
        <v>370</v>
      </c>
    </row>
    <row r="7" spans="1:7" x14ac:dyDescent="0.25">
      <c r="A7" s="7" t="s">
        <v>26</v>
      </c>
      <c r="B7" s="7" t="s">
        <v>27</v>
      </c>
      <c r="C7" s="7" t="s">
        <v>123</v>
      </c>
      <c r="D7" s="8" t="s">
        <v>214</v>
      </c>
      <c r="E7" s="7" t="s">
        <v>236</v>
      </c>
      <c r="F7" s="9">
        <v>9983.1219677223798</v>
      </c>
      <c r="G7" s="10">
        <v>626</v>
      </c>
    </row>
    <row r="8" spans="1:7" x14ac:dyDescent="0.25">
      <c r="A8" s="7" t="s">
        <v>28</v>
      </c>
      <c r="B8" s="7" t="s">
        <v>29</v>
      </c>
      <c r="C8" s="7" t="s">
        <v>173</v>
      </c>
      <c r="D8" s="8" t="s">
        <v>217</v>
      </c>
      <c r="E8" s="7" t="s">
        <v>237</v>
      </c>
      <c r="F8" s="9">
        <v>5619.5295794290378</v>
      </c>
      <c r="G8" s="10">
        <v>540</v>
      </c>
    </row>
    <row r="9" spans="1:7" x14ac:dyDescent="0.25">
      <c r="A9" s="7" t="s">
        <v>30</v>
      </c>
      <c r="B9" s="7" t="s">
        <v>31</v>
      </c>
      <c r="C9" s="7" t="s">
        <v>174</v>
      </c>
      <c r="D9" s="8" t="s">
        <v>217</v>
      </c>
      <c r="E9" s="7" t="s">
        <v>238</v>
      </c>
      <c r="F9" s="9">
        <v>1123.5881256231917</v>
      </c>
      <c r="G9" s="10">
        <v>1080</v>
      </c>
    </row>
    <row r="10" spans="1:7" x14ac:dyDescent="0.25">
      <c r="A10" s="7" t="s">
        <v>32</v>
      </c>
      <c r="B10" s="7" t="s">
        <v>33</v>
      </c>
      <c r="C10" s="7" t="s">
        <v>175</v>
      </c>
      <c r="D10" s="8" t="s">
        <v>217</v>
      </c>
      <c r="E10" s="7" t="s">
        <v>239</v>
      </c>
      <c r="F10" s="9">
        <v>1309.6559222261706</v>
      </c>
      <c r="G10" s="10">
        <v>858</v>
      </c>
    </row>
    <row r="11" spans="1:7" x14ac:dyDescent="0.25">
      <c r="A11" s="7" t="s">
        <v>34</v>
      </c>
      <c r="B11" s="7" t="s">
        <v>35</v>
      </c>
      <c r="C11" s="7" t="s">
        <v>176</v>
      </c>
      <c r="D11" s="8" t="s">
        <v>217</v>
      </c>
      <c r="E11" s="7" t="s">
        <v>240</v>
      </c>
      <c r="F11" s="9">
        <v>46.321738170689301</v>
      </c>
      <c r="G11" s="10">
        <v>758</v>
      </c>
    </row>
    <row r="12" spans="1:7" x14ac:dyDescent="0.25">
      <c r="A12" s="7" t="s">
        <v>36</v>
      </c>
      <c r="B12" s="7" t="s">
        <v>37</v>
      </c>
      <c r="C12" s="7" t="s">
        <v>177</v>
      </c>
      <c r="D12" s="8" t="s">
        <v>217</v>
      </c>
      <c r="E12" s="7" t="s">
        <v>241</v>
      </c>
      <c r="F12" s="9">
        <v>7706.4842862236264</v>
      </c>
      <c r="G12" s="10">
        <v>958</v>
      </c>
    </row>
    <row r="13" spans="1:7" x14ac:dyDescent="0.25">
      <c r="A13" s="7" t="s">
        <v>38</v>
      </c>
      <c r="B13" s="7" t="s">
        <v>39</v>
      </c>
      <c r="C13" s="7" t="s">
        <v>178</v>
      </c>
      <c r="D13" s="8" t="s">
        <v>217</v>
      </c>
      <c r="E13" s="7" t="s">
        <v>242</v>
      </c>
      <c r="F13" s="9">
        <v>7955.4026624314165</v>
      </c>
      <c r="G13" s="10">
        <v>243</v>
      </c>
    </row>
    <row r="14" spans="1:7" x14ac:dyDescent="0.25">
      <c r="A14" s="7" t="s">
        <v>40</v>
      </c>
      <c r="B14" s="7" t="s">
        <v>41</v>
      </c>
      <c r="C14" s="7" t="s">
        <v>130</v>
      </c>
      <c r="D14" s="8" t="s">
        <v>214</v>
      </c>
      <c r="E14" s="7" t="s">
        <v>243</v>
      </c>
      <c r="F14" s="9">
        <v>6700.8418086805277</v>
      </c>
      <c r="G14" s="10">
        <v>792</v>
      </c>
    </row>
    <row r="15" spans="1:7" x14ac:dyDescent="0.25">
      <c r="A15" s="8" t="s">
        <v>225</v>
      </c>
      <c r="B15" s="7" t="s">
        <v>43</v>
      </c>
      <c r="C15" s="7" t="s">
        <v>179</v>
      </c>
      <c r="D15" s="8" t="s">
        <v>217</v>
      </c>
      <c r="E15" s="7" t="s">
        <v>244</v>
      </c>
      <c r="F15" s="9">
        <v>7202.4714865597953</v>
      </c>
      <c r="G15" s="10">
        <v>626</v>
      </c>
    </row>
    <row r="16" spans="1:7" x14ac:dyDescent="0.25">
      <c r="A16" s="7" t="s">
        <v>44</v>
      </c>
      <c r="B16" s="7" t="s">
        <v>45</v>
      </c>
      <c r="C16" s="7" t="s">
        <v>180</v>
      </c>
      <c r="D16" s="8" t="s">
        <v>217</v>
      </c>
      <c r="E16" s="7" t="s">
        <v>245</v>
      </c>
      <c r="F16" s="9">
        <v>9038.5349572275481</v>
      </c>
      <c r="G16" s="10">
        <v>270</v>
      </c>
    </row>
    <row r="17" spans="1:7" x14ac:dyDescent="0.25">
      <c r="A17" s="7" t="s">
        <v>46</v>
      </c>
      <c r="B17" s="7" t="s">
        <v>47</v>
      </c>
      <c r="C17" s="7" t="s">
        <v>181</v>
      </c>
      <c r="D17" s="8" t="s">
        <v>217</v>
      </c>
      <c r="E17" s="7" t="s">
        <v>246</v>
      </c>
      <c r="F17" s="9">
        <v>3692.3033144914307</v>
      </c>
      <c r="G17" s="10">
        <v>306</v>
      </c>
    </row>
    <row r="18" spans="1:7" x14ac:dyDescent="0.25">
      <c r="A18" s="7" t="s">
        <v>48</v>
      </c>
      <c r="B18" s="7" t="s">
        <v>49</v>
      </c>
      <c r="C18" s="7" t="s">
        <v>182</v>
      </c>
      <c r="D18" s="8" t="s">
        <v>217</v>
      </c>
      <c r="E18" s="7" t="s">
        <v>247</v>
      </c>
      <c r="F18" s="9">
        <v>2779.0527503836838</v>
      </c>
      <c r="G18" s="10">
        <v>430</v>
      </c>
    </row>
    <row r="19" spans="1:7" x14ac:dyDescent="0.25">
      <c r="A19" s="7" t="s">
        <v>50</v>
      </c>
      <c r="B19" s="7" t="s">
        <v>51</v>
      </c>
      <c r="C19" s="7" t="s">
        <v>183</v>
      </c>
      <c r="D19" s="8" t="s">
        <v>217</v>
      </c>
      <c r="E19" s="7" t="s">
        <v>248</v>
      </c>
      <c r="F19" s="9">
        <v>2153.9625871141698</v>
      </c>
      <c r="G19" s="10">
        <v>474</v>
      </c>
    </row>
    <row r="20" spans="1:7" x14ac:dyDescent="0.25">
      <c r="A20" s="7" t="s">
        <v>52</v>
      </c>
      <c r="B20" s="7" t="s">
        <v>53</v>
      </c>
      <c r="C20" s="7" t="s">
        <v>184</v>
      </c>
      <c r="D20" s="8" t="s">
        <v>214</v>
      </c>
      <c r="E20" s="7" t="s">
        <v>249</v>
      </c>
      <c r="F20" s="9">
        <v>8496.640411652832</v>
      </c>
      <c r="G20" s="10">
        <v>151</v>
      </c>
    </row>
    <row r="21" spans="1:7" x14ac:dyDescent="0.25">
      <c r="A21" s="7" t="s">
        <v>54</v>
      </c>
      <c r="B21" s="7" t="s">
        <v>55</v>
      </c>
      <c r="C21" s="7" t="s">
        <v>185</v>
      </c>
      <c r="D21" s="8" t="s">
        <v>214</v>
      </c>
      <c r="E21" s="7" t="s">
        <v>250</v>
      </c>
      <c r="F21" s="9">
        <v>9512.1407364060906</v>
      </c>
      <c r="G21" s="10">
        <v>892</v>
      </c>
    </row>
    <row r="22" spans="1:7" x14ac:dyDescent="0.25">
      <c r="A22" s="7" t="s">
        <v>56</v>
      </c>
      <c r="B22" s="7" t="s">
        <v>57</v>
      </c>
      <c r="C22" s="7" t="s">
        <v>186</v>
      </c>
      <c r="D22" s="8" t="s">
        <v>217</v>
      </c>
      <c r="E22" s="7" t="s">
        <v>251</v>
      </c>
      <c r="F22" s="9">
        <v>2969.1558250280013</v>
      </c>
      <c r="G22" s="10">
        <v>791</v>
      </c>
    </row>
    <row r="23" spans="1:7" x14ac:dyDescent="0.25">
      <c r="A23" s="7" t="s">
        <v>58</v>
      </c>
      <c r="B23" s="7" t="s">
        <v>59</v>
      </c>
      <c r="C23" s="7" t="s">
        <v>187</v>
      </c>
      <c r="D23" s="8" t="s">
        <v>217</v>
      </c>
      <c r="E23" s="7" t="s">
        <v>252</v>
      </c>
      <c r="F23" s="9">
        <v>7743.6450439447426</v>
      </c>
      <c r="G23" s="10">
        <v>515</v>
      </c>
    </row>
    <row r="24" spans="1:7" x14ac:dyDescent="0.25">
      <c r="A24" s="7" t="s">
        <v>60</v>
      </c>
      <c r="B24" s="7" t="s">
        <v>61</v>
      </c>
      <c r="C24" s="7" t="s">
        <v>188</v>
      </c>
      <c r="D24" s="8" t="s">
        <v>217</v>
      </c>
      <c r="E24" s="7" t="s">
        <v>253</v>
      </c>
      <c r="F24" s="9">
        <v>6557.4765745182358</v>
      </c>
      <c r="G24" s="10">
        <v>532</v>
      </c>
    </row>
    <row r="25" spans="1:7" x14ac:dyDescent="0.25">
      <c r="A25" s="7" t="s">
        <v>62</v>
      </c>
      <c r="B25" s="7" t="s">
        <v>63</v>
      </c>
      <c r="C25" s="7" t="s">
        <v>189</v>
      </c>
      <c r="D25" s="8" t="s">
        <v>217</v>
      </c>
      <c r="E25" s="7" t="s">
        <v>254</v>
      </c>
      <c r="F25" s="9">
        <v>5236.6772088156931</v>
      </c>
      <c r="G25" s="10">
        <v>127</v>
      </c>
    </row>
    <row r="26" spans="1:7" x14ac:dyDescent="0.25">
      <c r="A26" s="7" t="s">
        <v>64</v>
      </c>
      <c r="B26" s="7" t="s">
        <v>65</v>
      </c>
      <c r="C26" s="7" t="s">
        <v>190</v>
      </c>
      <c r="D26" s="8" t="s">
        <v>214</v>
      </c>
      <c r="E26" s="7" t="s">
        <v>255</v>
      </c>
      <c r="F26" s="9">
        <v>826.98178216298322</v>
      </c>
      <c r="G26" s="10">
        <v>1200</v>
      </c>
    </row>
    <row r="27" spans="1:7" x14ac:dyDescent="0.25">
      <c r="A27" s="8" t="s">
        <v>224</v>
      </c>
      <c r="B27" s="8" t="s">
        <v>223</v>
      </c>
      <c r="C27" s="7" t="s">
        <v>191</v>
      </c>
      <c r="D27" s="8" t="s">
        <v>217</v>
      </c>
      <c r="E27" s="7" t="s">
        <v>256</v>
      </c>
      <c r="F27" s="9">
        <v>3923.3068505471538</v>
      </c>
      <c r="G27" s="10">
        <v>296</v>
      </c>
    </row>
    <row r="28" spans="1:7" x14ac:dyDescent="0.25">
      <c r="A28" s="7" t="s">
        <v>68</v>
      </c>
      <c r="B28" s="7" t="s">
        <v>69</v>
      </c>
      <c r="C28" s="7" t="s">
        <v>144</v>
      </c>
      <c r="D28" s="8" t="s">
        <v>217</v>
      </c>
      <c r="E28" s="7" t="s">
        <v>257</v>
      </c>
      <c r="F28" s="9">
        <v>4549.8674574362622</v>
      </c>
      <c r="G28" s="10">
        <v>174</v>
      </c>
    </row>
    <row r="29" spans="1:7" x14ac:dyDescent="0.25">
      <c r="A29" s="7" t="s">
        <v>70</v>
      </c>
      <c r="B29" s="7" t="s">
        <v>71</v>
      </c>
      <c r="C29" s="7" t="s">
        <v>192</v>
      </c>
      <c r="D29" s="8" t="s">
        <v>217</v>
      </c>
      <c r="E29" s="7" t="s">
        <v>258</v>
      </c>
      <c r="F29" s="9">
        <v>7904.6961039946864</v>
      </c>
      <c r="G29" s="10">
        <v>851</v>
      </c>
    </row>
    <row r="30" spans="1:7" x14ac:dyDescent="0.25">
      <c r="A30" s="7" t="s">
        <v>72</v>
      </c>
      <c r="B30" s="7" t="s">
        <v>73</v>
      </c>
      <c r="C30" s="7" t="s">
        <v>193</v>
      </c>
      <c r="D30" s="8" t="s">
        <v>217</v>
      </c>
      <c r="E30" s="7" t="s">
        <v>259</v>
      </c>
      <c r="F30" s="9">
        <v>2066.5917880483607</v>
      </c>
      <c r="G30" s="10">
        <v>921</v>
      </c>
    </row>
    <row r="31" spans="1:7" x14ac:dyDescent="0.25">
      <c r="A31" s="7" t="s">
        <v>74</v>
      </c>
      <c r="B31" s="7" t="s">
        <v>75</v>
      </c>
      <c r="C31" s="7" t="s">
        <v>194</v>
      </c>
      <c r="D31" s="8" t="s">
        <v>217</v>
      </c>
      <c r="E31" s="7" t="s">
        <v>260</v>
      </c>
      <c r="F31" s="9">
        <v>1722.2606997339828</v>
      </c>
      <c r="G31" s="10">
        <v>1242</v>
      </c>
    </row>
    <row r="32" spans="1:7" x14ac:dyDescent="0.25">
      <c r="A32" s="7" t="s">
        <v>76</v>
      </c>
      <c r="B32" s="7" t="s">
        <v>77</v>
      </c>
      <c r="C32" s="7" t="s">
        <v>195</v>
      </c>
      <c r="D32" s="8" t="s">
        <v>217</v>
      </c>
      <c r="E32" s="7" t="s">
        <v>261</v>
      </c>
      <c r="F32" s="9">
        <v>1261.6866467078025</v>
      </c>
      <c r="G32" s="10">
        <v>102</v>
      </c>
    </row>
    <row r="33" spans="1:7" x14ac:dyDescent="0.25">
      <c r="A33" s="7" t="s">
        <v>78</v>
      </c>
      <c r="B33" s="7" t="s">
        <v>79</v>
      </c>
      <c r="C33" s="7" t="s">
        <v>196</v>
      </c>
      <c r="D33" s="8" t="s">
        <v>217</v>
      </c>
      <c r="E33" s="7" t="s">
        <v>262</v>
      </c>
      <c r="F33" s="9">
        <v>3817.031078852222</v>
      </c>
      <c r="G33" s="10">
        <v>847</v>
      </c>
    </row>
    <row r="34" spans="1:7" x14ac:dyDescent="0.25">
      <c r="A34" s="7" t="s">
        <v>80</v>
      </c>
      <c r="B34" s="7" t="s">
        <v>81</v>
      </c>
      <c r="C34" s="7" t="s">
        <v>197</v>
      </c>
      <c r="D34" s="8" t="s">
        <v>217</v>
      </c>
      <c r="E34" s="7" t="s">
        <v>263</v>
      </c>
      <c r="F34" s="9">
        <v>36.538540803522366</v>
      </c>
      <c r="G34" s="10">
        <v>281</v>
      </c>
    </row>
    <row r="35" spans="1:7" x14ac:dyDescent="0.25">
      <c r="A35" s="7" t="s">
        <v>82</v>
      </c>
      <c r="B35" s="7" t="s">
        <v>83</v>
      </c>
      <c r="C35" s="7" t="s">
        <v>198</v>
      </c>
      <c r="D35" s="8" t="s">
        <v>217</v>
      </c>
      <c r="E35" s="7" t="s">
        <v>264</v>
      </c>
      <c r="F35" s="9">
        <v>1194.3690149943643</v>
      </c>
      <c r="G35" s="10">
        <v>30</v>
      </c>
    </row>
    <row r="36" spans="1:7" x14ac:dyDescent="0.25">
      <c r="A36" s="7" t="s">
        <v>84</v>
      </c>
      <c r="B36" s="7" t="s">
        <v>85</v>
      </c>
      <c r="C36" s="7" t="s">
        <v>199</v>
      </c>
      <c r="D36" s="8" t="s">
        <v>217</v>
      </c>
      <c r="E36" s="7" t="s">
        <v>265</v>
      </c>
      <c r="F36" s="9">
        <v>7903.6238363915345</v>
      </c>
      <c r="G36" s="10">
        <v>546</v>
      </c>
    </row>
    <row r="37" spans="1:7" x14ac:dyDescent="0.25">
      <c r="A37" s="7" t="s">
        <v>86</v>
      </c>
      <c r="B37" s="7" t="s">
        <v>87</v>
      </c>
      <c r="C37" s="7" t="s">
        <v>200</v>
      </c>
      <c r="D37" s="8" t="s">
        <v>217</v>
      </c>
      <c r="E37" s="7" t="s">
        <v>266</v>
      </c>
      <c r="F37" s="9">
        <v>2036.6583930635795</v>
      </c>
      <c r="G37" s="10">
        <v>175</v>
      </c>
    </row>
    <row r="38" spans="1:7" x14ac:dyDescent="0.25">
      <c r="A38" s="7" t="s">
        <v>88</v>
      </c>
      <c r="B38" s="7" t="s">
        <v>89</v>
      </c>
      <c r="C38" s="7" t="s">
        <v>201</v>
      </c>
      <c r="D38" s="8" t="s">
        <v>214</v>
      </c>
      <c r="E38" s="7" t="s">
        <v>267</v>
      </c>
      <c r="F38" s="9">
        <v>9353.0143438883915</v>
      </c>
      <c r="G38" s="10">
        <v>760</v>
      </c>
    </row>
    <row r="39" spans="1:7" x14ac:dyDescent="0.25">
      <c r="A39" s="7" t="s">
        <v>90</v>
      </c>
      <c r="B39" s="7" t="s">
        <v>91</v>
      </c>
      <c r="C39" s="7" t="s">
        <v>202</v>
      </c>
      <c r="D39" s="8" t="s">
        <v>217</v>
      </c>
      <c r="E39" s="7" t="s">
        <v>268</v>
      </c>
      <c r="F39" s="9">
        <v>668.96583991215891</v>
      </c>
      <c r="G39" s="10">
        <v>539</v>
      </c>
    </row>
    <row r="40" spans="1:7" x14ac:dyDescent="0.25">
      <c r="A40" s="7" t="s">
        <v>92</v>
      </c>
      <c r="B40" s="7" t="s">
        <v>93</v>
      </c>
      <c r="C40" s="7" t="s">
        <v>203</v>
      </c>
      <c r="D40" s="8" t="s">
        <v>214</v>
      </c>
      <c r="E40" s="7" t="s">
        <v>269</v>
      </c>
      <c r="F40" s="9">
        <v>6062.9013486669901</v>
      </c>
      <c r="G40" s="10">
        <v>1081</v>
      </c>
    </row>
    <row r="41" spans="1:7" x14ac:dyDescent="0.25">
      <c r="A41" s="7" t="s">
        <v>94</v>
      </c>
      <c r="B41" s="7" t="s">
        <v>95</v>
      </c>
      <c r="C41" s="7" t="s">
        <v>204</v>
      </c>
      <c r="D41" s="8" t="s">
        <v>214</v>
      </c>
      <c r="E41" s="7" t="s">
        <v>270</v>
      </c>
      <c r="F41" s="9">
        <v>8756.9204044756734</v>
      </c>
      <c r="G41" s="10">
        <v>249</v>
      </c>
    </row>
    <row r="42" spans="1:7" x14ac:dyDescent="0.25">
      <c r="A42" s="7" t="s">
        <v>96</v>
      </c>
      <c r="B42" s="7" t="s">
        <v>97</v>
      </c>
      <c r="C42" s="7" t="s">
        <v>205</v>
      </c>
      <c r="D42" s="8" t="s">
        <v>217</v>
      </c>
      <c r="E42" s="7" t="s">
        <v>271</v>
      </c>
      <c r="F42" s="9">
        <v>483.69075741828584</v>
      </c>
      <c r="G42" s="10">
        <v>19</v>
      </c>
    </row>
    <row r="43" spans="1:7" x14ac:dyDescent="0.25">
      <c r="A43" s="7" t="s">
        <v>98</v>
      </c>
      <c r="B43" s="7" t="s">
        <v>99</v>
      </c>
      <c r="C43" s="7" t="s">
        <v>206</v>
      </c>
      <c r="D43" s="8" t="s">
        <v>217</v>
      </c>
      <c r="E43" s="7" t="s">
        <v>272</v>
      </c>
      <c r="F43" s="9">
        <v>3800.7969276583585</v>
      </c>
      <c r="G43" s="10">
        <v>1074</v>
      </c>
    </row>
    <row r="44" spans="1:7" x14ac:dyDescent="0.25">
      <c r="A44" s="8" t="s">
        <v>215</v>
      </c>
      <c r="B44" s="7" t="s">
        <v>101</v>
      </c>
      <c r="C44" s="7" t="s">
        <v>207</v>
      </c>
      <c r="D44" s="8" t="s">
        <v>214</v>
      </c>
      <c r="E44" s="7" t="s">
        <v>273</v>
      </c>
      <c r="F44" s="9">
        <v>4801.8508643912983</v>
      </c>
      <c r="G44" s="10">
        <v>999</v>
      </c>
    </row>
    <row r="45" spans="1:7" x14ac:dyDescent="0.25">
      <c r="A45" s="7" t="s">
        <v>102</v>
      </c>
      <c r="B45" s="7" t="s">
        <v>103</v>
      </c>
      <c r="C45" s="7" t="s">
        <v>208</v>
      </c>
      <c r="D45" s="8" t="s">
        <v>214</v>
      </c>
      <c r="E45" s="7" t="s">
        <v>274</v>
      </c>
      <c r="F45" s="9">
        <v>4509.2557729800901</v>
      </c>
      <c r="G45" s="10">
        <v>5</v>
      </c>
    </row>
    <row r="46" spans="1:7" x14ac:dyDescent="0.25">
      <c r="A46" s="7" t="s">
        <v>104</v>
      </c>
      <c r="B46" s="7" t="s">
        <v>105</v>
      </c>
      <c r="C46" s="7" t="s">
        <v>162</v>
      </c>
      <c r="D46" s="8" t="s">
        <v>217</v>
      </c>
      <c r="E46" s="7" t="s">
        <v>275</v>
      </c>
      <c r="F46" s="9">
        <v>9552.764636150996</v>
      </c>
      <c r="G46" s="10">
        <v>266</v>
      </c>
    </row>
    <row r="47" spans="1:7" x14ac:dyDescent="0.25">
      <c r="A47" s="7" t="s">
        <v>106</v>
      </c>
      <c r="B47" s="7" t="s">
        <v>107</v>
      </c>
      <c r="C47" s="7" t="s">
        <v>209</v>
      </c>
      <c r="D47" s="8" t="s">
        <v>214</v>
      </c>
      <c r="E47" s="7" t="s">
        <v>276</v>
      </c>
      <c r="F47" s="9">
        <v>52.384197306157844</v>
      </c>
      <c r="G47" s="10">
        <v>715</v>
      </c>
    </row>
    <row r="48" spans="1:7" x14ac:dyDescent="0.25">
      <c r="A48" s="7" t="s">
        <v>108</v>
      </c>
      <c r="B48" s="7" t="s">
        <v>109</v>
      </c>
      <c r="C48" s="7" t="s">
        <v>210</v>
      </c>
      <c r="D48" s="8" t="s">
        <v>217</v>
      </c>
      <c r="E48" s="7" t="s">
        <v>277</v>
      </c>
      <c r="F48" s="9">
        <v>1371.3968296156297</v>
      </c>
      <c r="G48" s="10">
        <v>818</v>
      </c>
    </row>
    <row r="49" spans="1:7" x14ac:dyDescent="0.25">
      <c r="A49" s="7" t="s">
        <v>110</v>
      </c>
      <c r="B49" s="7" t="s">
        <v>111</v>
      </c>
      <c r="C49" s="7" t="s">
        <v>211</v>
      </c>
      <c r="D49" s="8" t="s">
        <v>217</v>
      </c>
      <c r="E49" s="7" t="s">
        <v>278</v>
      </c>
      <c r="F49" s="9">
        <v>773.13425078317061</v>
      </c>
      <c r="G49" s="10">
        <v>308</v>
      </c>
    </row>
    <row r="50" spans="1:7" x14ac:dyDescent="0.25">
      <c r="A50" s="7" t="s">
        <v>112</v>
      </c>
      <c r="B50" s="7" t="s">
        <v>113</v>
      </c>
      <c r="C50" s="7" t="s">
        <v>212</v>
      </c>
      <c r="D50" s="8" t="s">
        <v>214</v>
      </c>
      <c r="E50" s="7" t="s">
        <v>279</v>
      </c>
      <c r="F50" s="9">
        <v>1155.1582432958762</v>
      </c>
      <c r="G50" s="10">
        <v>1279</v>
      </c>
    </row>
    <row r="51" spans="1:7" x14ac:dyDescent="0.25">
      <c r="A51" s="8" t="s">
        <v>216</v>
      </c>
      <c r="B51" s="7" t="s">
        <v>115</v>
      </c>
      <c r="C51" s="7" t="s">
        <v>213</v>
      </c>
      <c r="D51" s="8" t="s">
        <v>214</v>
      </c>
      <c r="E51" s="7" t="s">
        <v>280</v>
      </c>
      <c r="F51" s="9">
        <v>75.750318618938991</v>
      </c>
      <c r="G51" s="10">
        <v>77</v>
      </c>
    </row>
    <row r="52" spans="1:7" x14ac:dyDescent="0.25">
      <c r="F52" s="6">
        <f>AVERAGE(F2:F51)</f>
        <v>4581.409319997596</v>
      </c>
    </row>
  </sheetData>
  <pageMargins left="0.7" right="0.7" top="0.75" bottom="0.75" header="0.3" footer="0.3"/>
  <pageSetup orientation="portrait" horizontalDpi="4294967293" verticalDpi="4294967293"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O26"/>
  <sheetViews>
    <sheetView showGridLines="0" zoomScale="90" zoomScaleNormal="90" workbookViewId="0"/>
  </sheetViews>
  <sheetFormatPr defaultRowHeight="15" x14ac:dyDescent="0.25"/>
  <cols>
    <col min="3" max="3" width="10.85546875" customWidth="1"/>
    <col min="5" max="5" width="12.5703125" customWidth="1"/>
    <col min="8" max="8" width="14.7109375" customWidth="1"/>
    <col min="10" max="10" width="10.42578125" customWidth="1"/>
    <col min="11" max="11" width="15.85546875" customWidth="1"/>
    <col min="12" max="12" width="21.7109375" customWidth="1"/>
    <col min="13" max="13" width="16.140625" customWidth="1"/>
    <col min="15" max="16" width="17.85546875" customWidth="1"/>
  </cols>
  <sheetData>
    <row r="2" spans="3:15" x14ac:dyDescent="0.25">
      <c r="D2" s="32" t="s">
        <v>295</v>
      </c>
      <c r="E2" s="32"/>
      <c r="F2" s="32"/>
      <c r="G2" s="32"/>
      <c r="H2" s="32"/>
    </row>
    <row r="3" spans="3:15" x14ac:dyDescent="0.25">
      <c r="C3" s="14" t="s">
        <v>294</v>
      </c>
      <c r="D3" s="14">
        <v>2012</v>
      </c>
      <c r="E3" s="14">
        <v>2013</v>
      </c>
      <c r="F3" s="14">
        <v>2014</v>
      </c>
      <c r="G3" s="14">
        <v>2015</v>
      </c>
      <c r="H3" s="14">
        <v>2016</v>
      </c>
      <c r="J3" s="20"/>
      <c r="L3" s="14">
        <v>2016</v>
      </c>
    </row>
    <row r="4" spans="3:15" x14ac:dyDescent="0.25">
      <c r="C4" s="13" t="s">
        <v>282</v>
      </c>
      <c r="D4" s="15">
        <v>121.15</v>
      </c>
      <c r="E4" s="15">
        <v>127.20750000000001</v>
      </c>
      <c r="F4" s="15">
        <v>129.75165000000001</v>
      </c>
      <c r="G4" s="15">
        <v>131.69792475</v>
      </c>
      <c r="H4" s="15">
        <v>144.86771722500001</v>
      </c>
      <c r="L4" s="15">
        <v>156.49061620499998</v>
      </c>
      <c r="M4" s="25">
        <f>MAX(L4:L15)</f>
        <v>156.49061620499998</v>
      </c>
    </row>
    <row r="5" spans="3:15" x14ac:dyDescent="0.25">
      <c r="C5" s="13" t="s">
        <v>283</v>
      </c>
      <c r="D5" s="15">
        <v>131.1</v>
      </c>
      <c r="E5" s="15">
        <v>137.655</v>
      </c>
      <c r="F5" s="15">
        <v>140.40809999999999</v>
      </c>
      <c r="G5" s="15">
        <v>142.51422149999996</v>
      </c>
      <c r="H5" s="15">
        <v>140.40809999999999</v>
      </c>
      <c r="L5" s="15">
        <v>152.64023197500001</v>
      </c>
      <c r="M5" s="25">
        <f>MIN(L4:L15)</f>
        <v>95.924789730000001</v>
      </c>
    </row>
    <row r="6" spans="3:15" x14ac:dyDescent="0.25">
      <c r="C6" s="13" t="s">
        <v>284</v>
      </c>
      <c r="D6" s="15">
        <v>127.65</v>
      </c>
      <c r="E6" s="15">
        <v>134.0325</v>
      </c>
      <c r="F6" s="15">
        <v>136.71315000000001</v>
      </c>
      <c r="G6" s="15">
        <v>138.76384725</v>
      </c>
      <c r="H6" s="15">
        <v>152.64023197500001</v>
      </c>
      <c r="L6" s="15">
        <v>144.86771722500001</v>
      </c>
      <c r="M6" s="25">
        <f>0.67*($M$4-$M$5)+$M$5</f>
        <v>136.50389346825</v>
      </c>
    </row>
    <row r="7" spans="3:15" x14ac:dyDescent="0.25">
      <c r="C7" s="13" t="s">
        <v>285</v>
      </c>
      <c r="D7" s="15">
        <v>110.05</v>
      </c>
      <c r="E7" s="15">
        <v>115.55249999999999</v>
      </c>
      <c r="F7" s="15">
        <v>117.86355</v>
      </c>
      <c r="G7" s="15">
        <v>119.63150324999999</v>
      </c>
      <c r="H7" s="15">
        <v>131.594653575</v>
      </c>
      <c r="L7" s="15">
        <v>140.40809999999999</v>
      </c>
      <c r="M7" s="25">
        <f>0.33*($M$4-$M$5)+$M$5</f>
        <v>115.91151246675</v>
      </c>
    </row>
    <row r="8" spans="3:15" x14ac:dyDescent="0.25">
      <c r="C8" s="13" t="s">
        <v>286</v>
      </c>
      <c r="D8" s="15">
        <v>1</v>
      </c>
      <c r="E8" s="15">
        <v>1</v>
      </c>
      <c r="F8" s="15">
        <v>1</v>
      </c>
      <c r="G8" s="15">
        <v>98.32502925</v>
      </c>
      <c r="H8" s="15">
        <v>108.15753217500001</v>
      </c>
      <c r="L8" s="15">
        <v>131.67835758000001</v>
      </c>
    </row>
    <row r="9" spans="3:15" x14ac:dyDescent="0.25">
      <c r="C9" s="13" t="s">
        <v>287</v>
      </c>
      <c r="D9" s="15">
        <v>83.12</v>
      </c>
      <c r="E9" s="15">
        <v>2</v>
      </c>
      <c r="F9" s="15">
        <v>2</v>
      </c>
      <c r="G9" s="15">
        <v>90.356842799999995</v>
      </c>
      <c r="H9" s="15">
        <v>99.392527080000008</v>
      </c>
      <c r="L9" s="15">
        <v>125</v>
      </c>
    </row>
    <row r="10" spans="3:15" x14ac:dyDescent="0.25">
      <c r="C10" s="13" t="s">
        <v>288</v>
      </c>
      <c r="D10" s="15">
        <v>80.22</v>
      </c>
      <c r="E10" s="15">
        <v>84.231000000000009</v>
      </c>
      <c r="F10" s="15">
        <v>85.915620000000004</v>
      </c>
      <c r="G10" s="15">
        <v>87.204354299999991</v>
      </c>
      <c r="H10" s="15">
        <v>95.924789730000001</v>
      </c>
      <c r="L10" s="15">
        <v>121.93281985499999</v>
      </c>
      <c r="O10" t="s">
        <v>300</v>
      </c>
    </row>
    <row r="11" spans="3:15" x14ac:dyDescent="0.25">
      <c r="C11" s="13" t="s">
        <v>289</v>
      </c>
      <c r="D11" s="15">
        <v>86.98</v>
      </c>
      <c r="E11" s="15">
        <v>91.329000000000008</v>
      </c>
      <c r="F11" s="15">
        <v>93.155580000000015</v>
      </c>
      <c r="G11" s="15">
        <v>94.552913700000005</v>
      </c>
      <c r="H11" s="15">
        <v>104.00820507000002</v>
      </c>
      <c r="L11" s="15">
        <v>108.15753217500001</v>
      </c>
    </row>
    <row r="12" spans="3:15" x14ac:dyDescent="0.25">
      <c r="C12" s="13" t="s">
        <v>290</v>
      </c>
      <c r="D12" s="15">
        <v>89.11</v>
      </c>
      <c r="E12" s="15">
        <v>93.5655</v>
      </c>
      <c r="F12" s="15">
        <v>95.436810000000008</v>
      </c>
      <c r="G12" s="15">
        <v>96.868362149999996</v>
      </c>
      <c r="H12" s="15">
        <v>106.55519836500001</v>
      </c>
      <c r="L12" s="15">
        <v>106.55519836500001</v>
      </c>
    </row>
    <row r="13" spans="3:15" x14ac:dyDescent="0.25">
      <c r="C13" s="13" t="s">
        <v>291</v>
      </c>
      <c r="D13" s="15">
        <v>101.97</v>
      </c>
      <c r="E13" s="15">
        <v>107.0685</v>
      </c>
      <c r="F13" s="15">
        <v>109.20987</v>
      </c>
      <c r="G13" s="15">
        <v>110.84801804999998</v>
      </c>
      <c r="H13" s="15">
        <v>121.93281985499999</v>
      </c>
      <c r="L13" s="15">
        <v>104.00820507000002</v>
      </c>
    </row>
    <row r="14" spans="3:15" x14ac:dyDescent="0.25">
      <c r="C14" s="13" t="s">
        <v>292</v>
      </c>
      <c r="D14" s="15">
        <v>110.12</v>
      </c>
      <c r="E14" s="15">
        <v>115.626</v>
      </c>
      <c r="F14" s="15">
        <v>117.93852000000001</v>
      </c>
      <c r="G14" s="15">
        <v>119.7075978</v>
      </c>
      <c r="H14" s="15">
        <v>131.67835758000001</v>
      </c>
      <c r="L14" s="15">
        <v>99.392527080000008</v>
      </c>
    </row>
    <row r="15" spans="3:15" x14ac:dyDescent="0.25">
      <c r="C15" s="13" t="s">
        <v>293</v>
      </c>
      <c r="D15" s="15">
        <v>130.87</v>
      </c>
      <c r="E15" s="15">
        <v>137.4135</v>
      </c>
      <c r="F15" s="15">
        <v>140.16176999999999</v>
      </c>
      <c r="G15" s="15">
        <v>142.26419654999998</v>
      </c>
      <c r="H15" s="15">
        <v>156.49061620499998</v>
      </c>
      <c r="L15" s="15">
        <v>95.924789730000001</v>
      </c>
    </row>
    <row r="17" spans="3:9" x14ac:dyDescent="0.25">
      <c r="C17">
        <v>1</v>
      </c>
    </row>
    <row r="18" spans="3:9" x14ac:dyDescent="0.25">
      <c r="C18">
        <v>2</v>
      </c>
    </row>
    <row r="19" spans="3:9" x14ac:dyDescent="0.25">
      <c r="C19">
        <v>3</v>
      </c>
      <c r="I19" t="s">
        <v>299</v>
      </c>
    </row>
    <row r="20" spans="3:9" x14ac:dyDescent="0.25">
      <c r="C20">
        <v>4</v>
      </c>
    </row>
    <row r="21" spans="3:9" x14ac:dyDescent="0.25">
      <c r="C21">
        <v>5</v>
      </c>
    </row>
    <row r="22" spans="3:9" x14ac:dyDescent="0.25">
      <c r="C22">
        <v>6</v>
      </c>
    </row>
    <row r="23" spans="3:9" x14ac:dyDescent="0.25">
      <c r="C23">
        <v>7</v>
      </c>
    </row>
    <row r="24" spans="3:9" x14ac:dyDescent="0.25">
      <c r="C24">
        <v>8</v>
      </c>
    </row>
    <row r="25" spans="3:9" x14ac:dyDescent="0.25">
      <c r="C25">
        <v>9</v>
      </c>
    </row>
    <row r="26" spans="3:9" x14ac:dyDescent="0.25">
      <c r="C26">
        <v>10</v>
      </c>
    </row>
  </sheetData>
  <autoFilter ref="L3:L15">
    <sortState ref="L4:L15">
      <sortCondition descending="1" ref="L3:L15"/>
    </sortState>
  </autoFilter>
  <mergeCells count="1">
    <mergeCell ref="D2:H2"/>
  </mergeCells>
  <conditionalFormatting sqref="I4">
    <cfRule type="expression" dxfId="19" priority="9">
      <formula>IF(H4&gt;G4,1,0)</formula>
    </cfRule>
  </conditionalFormatting>
  <conditionalFormatting sqref="I5:I15">
    <cfRule type="expression" dxfId="18" priority="8">
      <formula>IF(H5&gt;G5,1,0)</formula>
    </cfRule>
  </conditionalFormatting>
  <conditionalFormatting sqref="J4">
    <cfRule type="expression" dxfId="17" priority="7">
      <formula>SUM(D4:F4) &gt; 200</formula>
    </cfRule>
  </conditionalFormatting>
  <conditionalFormatting sqref="J5:J15">
    <cfRule type="expression" dxfId="16" priority="6">
      <formula>SUM(D5:F5) &gt; 200</formula>
    </cfRule>
  </conditionalFormatting>
  <conditionalFormatting sqref="D4:D15">
    <cfRule type="colorScale" priority="5">
      <colorScale>
        <cfvo type="min"/>
        <cfvo type="percentile" val="50"/>
        <cfvo type="max"/>
        <color rgb="FFF8696B"/>
        <color rgb="FFFFEB84"/>
        <color rgb="FF63BE7B"/>
      </colorScale>
    </cfRule>
  </conditionalFormatting>
  <conditionalFormatting sqref="E4:E15">
    <cfRule type="iconSet" priority="4">
      <iconSet iconSet="3Arrows">
        <cfvo type="percent" val="0"/>
        <cfvo type="percent" val="33"/>
        <cfvo type="percent" val="67"/>
      </iconSet>
    </cfRule>
  </conditionalFormatting>
  <conditionalFormatting sqref="C17:C26">
    <cfRule type="iconSet" priority="3">
      <iconSet iconSet="3Arrows">
        <cfvo type="percent" val="0"/>
        <cfvo type="percent" val="40"/>
        <cfvo type="percent" val="50"/>
      </iconSet>
    </cfRule>
  </conditionalFormatting>
  <conditionalFormatting sqref="H4:H15">
    <cfRule type="iconSet" priority="2">
      <iconSet iconSet="3Arrows">
        <cfvo type="percent" val="0"/>
        <cfvo type="percent" val="33"/>
        <cfvo type="percent" val="67"/>
      </iconSet>
    </cfRule>
  </conditionalFormatting>
  <conditionalFormatting sqref="L4:L15">
    <cfRule type="iconSet" priority="1">
      <iconSet iconSet="3Arrows">
        <cfvo type="percent" val="0"/>
        <cfvo type="percent" val="33"/>
        <cfvo type="percent" val="67"/>
      </iconSet>
    </cfRule>
  </conditionalFormatting>
  <pageMargins left="0.7" right="0.7" top="0.75" bottom="0.75" header="0.3" footer="0.3"/>
  <pageSetup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5"/>
  <sheetViews>
    <sheetView showGridLines="0" zoomScale="90" zoomScaleNormal="90" workbookViewId="0">
      <selection activeCell="D19" sqref="D19"/>
    </sheetView>
  </sheetViews>
  <sheetFormatPr defaultRowHeight="15" x14ac:dyDescent="0.25"/>
  <cols>
    <col min="2" max="2" width="10.85546875" bestFit="1" customWidth="1"/>
  </cols>
  <sheetData>
    <row r="2" spans="2:15" x14ac:dyDescent="0.25">
      <c r="C2" s="32" t="s">
        <v>307</v>
      </c>
      <c r="D2" s="32"/>
      <c r="E2" s="32"/>
      <c r="F2" s="32"/>
      <c r="G2" s="32"/>
    </row>
    <row r="3" spans="2:15" ht="15" customHeight="1" x14ac:dyDescent="0.25">
      <c r="B3" s="14" t="s">
        <v>294</v>
      </c>
      <c r="C3" s="14">
        <v>2012</v>
      </c>
      <c r="D3" s="14">
        <v>2013</v>
      </c>
      <c r="E3" s="14">
        <v>2014</v>
      </c>
      <c r="F3" s="14">
        <v>2015</v>
      </c>
      <c r="G3" s="14">
        <v>2016</v>
      </c>
      <c r="I3" s="34" t="s">
        <v>301</v>
      </c>
      <c r="J3" s="34"/>
      <c r="K3" s="34"/>
      <c r="L3" s="34"/>
      <c r="M3" s="34"/>
      <c r="N3" s="34"/>
      <c r="O3" s="34"/>
    </row>
    <row r="4" spans="2:15" x14ac:dyDescent="0.25">
      <c r="B4" s="13" t="s">
        <v>282</v>
      </c>
      <c r="C4" s="29">
        <v>121.15</v>
      </c>
      <c r="D4" s="16">
        <v>127.20750000000001</v>
      </c>
      <c r="E4" s="16">
        <v>129.75165000000001</v>
      </c>
      <c r="F4" s="15">
        <v>131.69792475</v>
      </c>
      <c r="G4" s="15">
        <v>144.86771722500001</v>
      </c>
      <c r="I4" s="34"/>
      <c r="J4" s="34"/>
      <c r="K4" s="34"/>
      <c r="L4" s="34"/>
      <c r="M4" s="34"/>
      <c r="N4" s="34"/>
      <c r="O4" s="34"/>
    </row>
    <row r="5" spans="2:15" x14ac:dyDescent="0.25">
      <c r="B5" s="13" t="s">
        <v>283</v>
      </c>
      <c r="C5" s="29">
        <v>131.1</v>
      </c>
      <c r="D5" s="16">
        <v>137.655</v>
      </c>
      <c r="E5" s="16">
        <v>140.40809999999999</v>
      </c>
      <c r="F5" s="15">
        <v>142.51422149999996</v>
      </c>
      <c r="G5" s="15">
        <v>156.76564364999996</v>
      </c>
      <c r="I5" s="34"/>
      <c r="J5" s="34"/>
      <c r="K5" s="34"/>
      <c r="L5" s="34"/>
      <c r="M5" s="34"/>
      <c r="N5" s="34"/>
      <c r="O5" s="34"/>
    </row>
    <row r="6" spans="2:15" x14ac:dyDescent="0.25">
      <c r="B6" s="13" t="s">
        <v>284</v>
      </c>
      <c r="C6" s="29">
        <v>127.65</v>
      </c>
      <c r="D6" s="16">
        <v>134.0325</v>
      </c>
      <c r="E6" s="16">
        <v>136.71315000000001</v>
      </c>
      <c r="F6" s="15">
        <v>138.76384725</v>
      </c>
      <c r="G6" s="15">
        <v>152.64023197500001</v>
      </c>
      <c r="I6" s="34"/>
      <c r="J6" s="34"/>
      <c r="K6" s="34"/>
      <c r="L6" s="34"/>
      <c r="M6" s="34"/>
      <c r="N6" s="34"/>
      <c r="O6" s="34"/>
    </row>
    <row r="7" spans="2:15" x14ac:dyDescent="0.25">
      <c r="B7" s="13" t="s">
        <v>285</v>
      </c>
      <c r="C7" s="29">
        <v>110.05</v>
      </c>
      <c r="D7" s="16">
        <v>115.55249999999999</v>
      </c>
      <c r="E7" s="16">
        <v>117.86355</v>
      </c>
      <c r="F7" s="15">
        <v>119.63150324999999</v>
      </c>
      <c r="G7" s="15">
        <v>131.594653575</v>
      </c>
      <c r="I7" s="34"/>
      <c r="J7" s="34"/>
      <c r="K7" s="34"/>
      <c r="L7" s="34"/>
      <c r="M7" s="34"/>
      <c r="N7" s="34"/>
      <c r="O7" s="34"/>
    </row>
    <row r="8" spans="2:15" x14ac:dyDescent="0.25">
      <c r="B8" s="13" t="s">
        <v>286</v>
      </c>
      <c r="C8" s="16">
        <v>90.45</v>
      </c>
      <c r="D8" s="16">
        <v>94.972500000000011</v>
      </c>
      <c r="E8" s="16">
        <v>96.871950000000012</v>
      </c>
      <c r="F8" s="15">
        <v>98.32502925</v>
      </c>
      <c r="G8" s="15">
        <v>108.15753217500001</v>
      </c>
      <c r="I8" s="34"/>
      <c r="J8" s="34"/>
      <c r="K8" s="34"/>
      <c r="L8" s="34"/>
      <c r="M8" s="34"/>
      <c r="N8" s="34"/>
      <c r="O8" s="34"/>
    </row>
    <row r="9" spans="2:15" x14ac:dyDescent="0.25">
      <c r="B9" s="13" t="s">
        <v>287</v>
      </c>
      <c r="C9" s="16">
        <v>83.12</v>
      </c>
      <c r="D9" s="16">
        <v>87.27600000000001</v>
      </c>
      <c r="E9" s="16">
        <v>89.02152000000001</v>
      </c>
      <c r="F9" s="15">
        <v>90.356842799999995</v>
      </c>
      <c r="G9" s="15">
        <v>99.392527080000008</v>
      </c>
      <c r="I9" s="34"/>
      <c r="J9" s="34"/>
      <c r="K9" s="34"/>
      <c r="L9" s="34"/>
      <c r="M9" s="34"/>
      <c r="N9" s="34"/>
      <c r="O9" s="34"/>
    </row>
    <row r="10" spans="2:15" x14ac:dyDescent="0.25">
      <c r="B10" s="13" t="s">
        <v>288</v>
      </c>
      <c r="C10" s="16">
        <v>80.22</v>
      </c>
      <c r="D10" s="16">
        <v>84.231000000000009</v>
      </c>
      <c r="E10" s="16">
        <v>85.915620000000004</v>
      </c>
      <c r="F10" s="15">
        <v>87</v>
      </c>
      <c r="G10" s="15">
        <v>95.924789730000001</v>
      </c>
      <c r="I10" s="34"/>
      <c r="J10" s="34"/>
      <c r="K10" s="34"/>
      <c r="L10" s="34"/>
      <c r="M10" s="34"/>
      <c r="N10" s="34"/>
      <c r="O10" s="34"/>
    </row>
    <row r="11" spans="2:15" x14ac:dyDescent="0.25">
      <c r="B11" s="13" t="s">
        <v>289</v>
      </c>
      <c r="C11" s="16">
        <v>86.98</v>
      </c>
      <c r="D11" s="16">
        <v>91.329000000000008</v>
      </c>
      <c r="E11" s="16">
        <v>93.155580000000015</v>
      </c>
      <c r="F11" s="15">
        <v>94.552913700000005</v>
      </c>
      <c r="G11" s="15">
        <v>104.00820507000002</v>
      </c>
      <c r="I11" s="34"/>
      <c r="J11" s="34"/>
      <c r="K11" s="34"/>
      <c r="L11" s="34"/>
      <c r="M11" s="34"/>
      <c r="N11" s="34"/>
      <c r="O11" s="34"/>
    </row>
    <row r="12" spans="2:15" x14ac:dyDescent="0.25">
      <c r="B12" s="13" t="s">
        <v>290</v>
      </c>
      <c r="C12" s="16">
        <v>89.11</v>
      </c>
      <c r="D12" s="16">
        <v>89</v>
      </c>
      <c r="E12" s="16">
        <v>95.436810000000008</v>
      </c>
      <c r="F12" s="15">
        <v>96.868362149999996</v>
      </c>
      <c r="G12" s="15">
        <v>106.55519836500001</v>
      </c>
      <c r="I12" s="34"/>
      <c r="J12" s="34"/>
      <c r="K12" s="34"/>
      <c r="L12" s="34"/>
      <c r="M12" s="34"/>
      <c r="N12" s="34"/>
      <c r="O12" s="34"/>
    </row>
    <row r="13" spans="2:15" x14ac:dyDescent="0.25">
      <c r="B13" s="13" t="s">
        <v>291</v>
      </c>
      <c r="C13" s="16">
        <v>101.97</v>
      </c>
      <c r="D13" s="16">
        <v>107.0685</v>
      </c>
      <c r="E13" s="16">
        <v>109.20987</v>
      </c>
      <c r="F13" s="15">
        <v>110.84801804999998</v>
      </c>
      <c r="G13" s="15">
        <v>121.93281985499999</v>
      </c>
      <c r="I13" s="34"/>
      <c r="J13" s="34"/>
      <c r="K13" s="34"/>
      <c r="L13" s="34"/>
      <c r="M13" s="34"/>
      <c r="N13" s="34"/>
      <c r="O13" s="34"/>
    </row>
    <row r="14" spans="2:15" x14ac:dyDescent="0.25">
      <c r="B14" s="13" t="s">
        <v>292</v>
      </c>
      <c r="C14" s="30">
        <v>110.12</v>
      </c>
      <c r="D14" s="16">
        <v>115.626</v>
      </c>
      <c r="E14" s="16">
        <v>117.93852000000001</v>
      </c>
      <c r="F14" s="15">
        <v>119.7075978</v>
      </c>
      <c r="G14" s="15">
        <v>131.67835758000001</v>
      </c>
    </row>
    <row r="15" spans="2:15" x14ac:dyDescent="0.25">
      <c r="B15" s="13" t="s">
        <v>293</v>
      </c>
      <c r="C15" s="29">
        <v>130.87</v>
      </c>
      <c r="D15" s="16">
        <v>137.4135</v>
      </c>
      <c r="E15" s="16">
        <v>140.16176999999999</v>
      </c>
      <c r="F15" s="15">
        <v>142.26419654999998</v>
      </c>
      <c r="G15" s="15">
        <v>156.49061620499998</v>
      </c>
    </row>
  </sheetData>
  <mergeCells count="2">
    <mergeCell ref="I3:O13"/>
    <mergeCell ref="C2:G2"/>
  </mergeCells>
  <conditionalFormatting sqref="D4:D15">
    <cfRule type="top10" dxfId="15" priority="4" rank="5"/>
  </conditionalFormatting>
  <conditionalFormatting sqref="E4:E15">
    <cfRule type="top10" dxfId="14" priority="3" bottom="1" rank="5"/>
  </conditionalFormatting>
  <conditionalFormatting sqref="G4:G15">
    <cfRule type="cellIs" dxfId="13" priority="2" operator="between">
      <formula>100</formula>
      <formula>150</formula>
    </cfRule>
  </conditionalFormatting>
  <conditionalFormatting sqref="C4:G4">
    <cfRule type="duplicateValues" dxfId="12" priority="1"/>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3"/>
  <sheetViews>
    <sheetView showGridLines="0" zoomScale="90" zoomScaleNormal="90" workbookViewId="0">
      <selection activeCell="J17" sqref="J17"/>
    </sheetView>
  </sheetViews>
  <sheetFormatPr defaultRowHeight="15" x14ac:dyDescent="0.25"/>
  <cols>
    <col min="2" max="2" width="10.85546875" bestFit="1" customWidth="1"/>
  </cols>
  <sheetData>
    <row r="2" spans="2:12" ht="15" customHeight="1" x14ac:dyDescent="0.25">
      <c r="C2" s="32" t="s">
        <v>307</v>
      </c>
      <c r="D2" s="32"/>
      <c r="E2" s="32"/>
    </row>
    <row r="3" spans="2:12" x14ac:dyDescent="0.25">
      <c r="B3" s="14" t="s">
        <v>294</v>
      </c>
      <c r="C3" s="14">
        <v>2012</v>
      </c>
      <c r="D3" s="14">
        <v>2013</v>
      </c>
      <c r="E3" s="14">
        <v>2014</v>
      </c>
      <c r="G3" s="34" t="s">
        <v>302</v>
      </c>
      <c r="H3" s="34"/>
      <c r="I3" s="34"/>
      <c r="J3" s="34"/>
      <c r="K3" s="34"/>
      <c r="L3" s="34"/>
    </row>
    <row r="4" spans="2:12" x14ac:dyDescent="0.25">
      <c r="B4" s="13" t="s">
        <v>282</v>
      </c>
      <c r="C4" s="16">
        <v>121.15</v>
      </c>
      <c r="D4" s="16">
        <v>127.20750000000001</v>
      </c>
      <c r="E4" s="16">
        <v>129.75165000000001</v>
      </c>
      <c r="G4" s="34"/>
      <c r="H4" s="34"/>
      <c r="I4" s="34"/>
      <c r="J4" s="34"/>
      <c r="K4" s="34"/>
      <c r="L4" s="34"/>
    </row>
    <row r="5" spans="2:12" x14ac:dyDescent="0.25">
      <c r="B5" s="13" t="s">
        <v>283</v>
      </c>
      <c r="C5" s="16">
        <v>131.1</v>
      </c>
      <c r="D5" s="16">
        <v>137.655</v>
      </c>
      <c r="E5" s="16">
        <v>140.40809999999999</v>
      </c>
      <c r="G5" s="34"/>
      <c r="H5" s="34"/>
      <c r="I5" s="34"/>
      <c r="J5" s="34"/>
      <c r="K5" s="34"/>
      <c r="L5" s="34"/>
    </row>
    <row r="6" spans="2:12" x14ac:dyDescent="0.25">
      <c r="B6" s="13" t="s">
        <v>284</v>
      </c>
      <c r="C6" s="16">
        <v>127.65</v>
      </c>
      <c r="D6" s="16">
        <v>134.0325</v>
      </c>
      <c r="E6" s="16">
        <v>136.71315000000001</v>
      </c>
      <c r="G6" s="34"/>
      <c r="H6" s="34"/>
      <c r="I6" s="34"/>
      <c r="J6" s="34"/>
      <c r="K6" s="34"/>
      <c r="L6" s="34"/>
    </row>
    <row r="7" spans="2:12" x14ac:dyDescent="0.25">
      <c r="B7" s="13" t="s">
        <v>285</v>
      </c>
      <c r="C7" s="16">
        <v>110.05</v>
      </c>
      <c r="D7" s="16">
        <v>115.55249999999999</v>
      </c>
      <c r="E7" s="16">
        <v>117.86355</v>
      </c>
      <c r="G7" s="34"/>
      <c r="H7" s="34"/>
      <c r="I7" s="34"/>
      <c r="J7" s="34"/>
      <c r="K7" s="34"/>
      <c r="L7" s="34"/>
    </row>
    <row r="8" spans="2:12" x14ac:dyDescent="0.25">
      <c r="B8" s="13" t="s">
        <v>286</v>
      </c>
      <c r="C8" s="16">
        <v>90.45</v>
      </c>
      <c r="D8" s="16">
        <v>94.972500000000011</v>
      </c>
      <c r="E8" s="16">
        <v>96.871950000000012</v>
      </c>
      <c r="G8" s="34"/>
      <c r="H8" s="34"/>
      <c r="I8" s="34"/>
      <c r="J8" s="34"/>
      <c r="K8" s="34"/>
      <c r="L8" s="34"/>
    </row>
    <row r="9" spans="2:12" x14ac:dyDescent="0.25">
      <c r="B9" s="13" t="s">
        <v>287</v>
      </c>
      <c r="C9" s="16">
        <v>83.12</v>
      </c>
      <c r="D9" s="16">
        <v>87.27600000000001</v>
      </c>
      <c r="E9" s="16">
        <v>89.02152000000001</v>
      </c>
      <c r="G9" s="34"/>
      <c r="H9" s="34"/>
      <c r="I9" s="34"/>
      <c r="J9" s="34"/>
      <c r="K9" s="34"/>
      <c r="L9" s="34"/>
    </row>
    <row r="10" spans="2:12" x14ac:dyDescent="0.25">
      <c r="B10" s="13" t="s">
        <v>288</v>
      </c>
      <c r="C10" s="16">
        <v>80.22</v>
      </c>
      <c r="D10" s="16">
        <v>84.231000000000009</v>
      </c>
      <c r="E10" s="16">
        <v>85.915620000000004</v>
      </c>
    </row>
    <row r="11" spans="2:12" x14ac:dyDescent="0.25">
      <c r="B11" s="13" t="s">
        <v>289</v>
      </c>
      <c r="C11" s="16">
        <v>86.98</v>
      </c>
      <c r="D11" s="16">
        <v>91.329000000000008</v>
      </c>
      <c r="E11" s="16">
        <v>93.155580000000015</v>
      </c>
    </row>
    <row r="12" spans="2:12" x14ac:dyDescent="0.25">
      <c r="B12" s="13" t="s">
        <v>290</v>
      </c>
      <c r="C12" s="16">
        <v>89.11</v>
      </c>
      <c r="D12" s="16">
        <v>93.5655</v>
      </c>
      <c r="E12" s="16">
        <v>95.436810000000008</v>
      </c>
    </row>
    <row r="13" spans="2:12" x14ac:dyDescent="0.25">
      <c r="B13" s="13" t="s">
        <v>291</v>
      </c>
      <c r="C13" s="16">
        <v>101.97</v>
      </c>
      <c r="D13" s="16">
        <v>107.0685</v>
      </c>
      <c r="E13" s="16">
        <v>109.20987</v>
      </c>
    </row>
  </sheetData>
  <mergeCells count="2">
    <mergeCell ref="G3:L9"/>
    <mergeCell ref="C2:E2"/>
  </mergeCells>
  <conditionalFormatting sqref="C4:C13">
    <cfRule type="top10" dxfId="11" priority="3" percent="1" rank="20"/>
  </conditionalFormatting>
  <conditionalFormatting sqref="D4:D13">
    <cfRule type="top10" dxfId="10" priority="2" percent="1" bottom="1" rank="20"/>
  </conditionalFormatting>
  <conditionalFormatting sqref="E4:E13">
    <cfRule type="aboveAverage" dxfId="9" priority="1"/>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showGridLines="0" tabSelected="1" zoomScale="90" zoomScaleNormal="90" workbookViewId="0">
      <selection activeCell="F20" sqref="F20"/>
    </sheetView>
  </sheetViews>
  <sheetFormatPr defaultRowHeight="15" x14ac:dyDescent="0.25"/>
  <cols>
    <col min="1" max="1" width="15" bestFit="1" customWidth="1"/>
    <col min="2" max="2" width="10.85546875" bestFit="1" customWidth="1"/>
    <col min="3" max="3" width="14.28515625" bestFit="1" customWidth="1"/>
    <col min="5" max="5" width="31.5703125" bestFit="1" customWidth="1"/>
    <col min="6" max="6" width="13.140625" bestFit="1" customWidth="1"/>
    <col min="7" max="7" width="23" bestFit="1" customWidth="1"/>
  </cols>
  <sheetData>
    <row r="1" spans="1:15" x14ac:dyDescent="0.25">
      <c r="A1" s="26" t="s">
        <v>13</v>
      </c>
      <c r="B1" s="26" t="s">
        <v>11</v>
      </c>
      <c r="C1" s="26" t="s">
        <v>305</v>
      </c>
      <c r="D1" s="26" t="s">
        <v>6</v>
      </c>
      <c r="E1" s="26" t="s">
        <v>3</v>
      </c>
      <c r="F1" s="27" t="s">
        <v>303</v>
      </c>
      <c r="G1" s="26" t="s">
        <v>304</v>
      </c>
    </row>
    <row r="2" spans="1:15" x14ac:dyDescent="0.25">
      <c r="A2" s="4" t="s">
        <v>15</v>
      </c>
      <c r="B2" s="4" t="s">
        <v>16</v>
      </c>
      <c r="C2" s="44">
        <v>42736</v>
      </c>
      <c r="D2" s="5" t="s">
        <v>217</v>
      </c>
      <c r="E2" s="4" t="s">
        <v>231</v>
      </c>
      <c r="F2" s="16">
        <v>9895.3833078925618</v>
      </c>
      <c r="G2" s="13">
        <v>7</v>
      </c>
    </row>
    <row r="3" spans="1:15" ht="15" customHeight="1" x14ac:dyDescent="0.25">
      <c r="A3" s="4" t="s">
        <v>18</v>
      </c>
      <c r="B3" s="4" t="s">
        <v>19</v>
      </c>
      <c r="C3" s="44">
        <v>42766</v>
      </c>
      <c r="D3" s="5" t="s">
        <v>217</v>
      </c>
      <c r="E3" s="4" t="s">
        <v>232</v>
      </c>
      <c r="F3" s="16">
        <v>9644.0000768844275</v>
      </c>
      <c r="G3" s="13">
        <v>63</v>
      </c>
      <c r="I3" s="35" t="s">
        <v>306</v>
      </c>
      <c r="J3" s="36"/>
      <c r="K3" s="36"/>
      <c r="L3" s="36"/>
      <c r="M3" s="36"/>
      <c r="N3" s="36"/>
      <c r="O3" s="37"/>
    </row>
    <row r="4" spans="1:15" x14ac:dyDescent="0.25">
      <c r="A4" s="4" t="s">
        <v>20</v>
      </c>
      <c r="B4" s="4" t="s">
        <v>21</v>
      </c>
      <c r="C4" s="44">
        <v>42796</v>
      </c>
      <c r="D4" s="5" t="s">
        <v>214</v>
      </c>
      <c r="E4" s="4" t="s">
        <v>233</v>
      </c>
      <c r="F4" s="16">
        <v>6706.2989215988346</v>
      </c>
      <c r="G4" s="13">
        <v>35</v>
      </c>
      <c r="I4" s="38"/>
      <c r="J4" s="39"/>
      <c r="K4" s="39"/>
      <c r="L4" s="39"/>
      <c r="M4" s="39"/>
      <c r="N4" s="39"/>
      <c r="O4" s="40"/>
    </row>
    <row r="5" spans="1:15" x14ac:dyDescent="0.25">
      <c r="A5" s="4" t="s">
        <v>22</v>
      </c>
      <c r="B5" s="4" t="s">
        <v>23</v>
      </c>
      <c r="C5" s="44">
        <v>42826</v>
      </c>
      <c r="D5" s="5" t="s">
        <v>217</v>
      </c>
      <c r="E5" s="4" t="s">
        <v>234</v>
      </c>
      <c r="F5" s="16">
        <v>5870.6297056156354</v>
      </c>
      <c r="G5" s="13">
        <v>8</v>
      </c>
      <c r="I5" s="38"/>
      <c r="J5" s="39"/>
      <c r="K5" s="39"/>
      <c r="L5" s="39"/>
      <c r="M5" s="39"/>
      <c r="N5" s="39"/>
      <c r="O5" s="40"/>
    </row>
    <row r="6" spans="1:15" x14ac:dyDescent="0.25">
      <c r="A6" s="4" t="s">
        <v>24</v>
      </c>
      <c r="B6" s="4" t="s">
        <v>25</v>
      </c>
      <c r="C6" s="44">
        <v>42856</v>
      </c>
      <c r="D6" s="5" t="s">
        <v>217</v>
      </c>
      <c r="E6" s="4" t="s">
        <v>235</v>
      </c>
      <c r="F6" s="16">
        <v>2465.5500733406689</v>
      </c>
      <c r="G6" s="13">
        <v>31</v>
      </c>
      <c r="I6" s="38"/>
      <c r="J6" s="39"/>
      <c r="K6" s="39"/>
      <c r="L6" s="39"/>
      <c r="M6" s="39"/>
      <c r="N6" s="39"/>
      <c r="O6" s="40"/>
    </row>
    <row r="7" spans="1:15" x14ac:dyDescent="0.25">
      <c r="A7" s="4" t="s">
        <v>26</v>
      </c>
      <c r="B7" s="4" t="s">
        <v>27</v>
      </c>
      <c r="C7" s="44">
        <v>42886</v>
      </c>
      <c r="D7" s="5" t="s">
        <v>214</v>
      </c>
      <c r="E7" s="4" t="s">
        <v>236</v>
      </c>
      <c r="F7" s="16">
        <v>9983.1219677223798</v>
      </c>
      <c r="G7" s="13">
        <v>36</v>
      </c>
      <c r="I7" s="38"/>
      <c r="J7" s="39"/>
      <c r="K7" s="39"/>
      <c r="L7" s="39"/>
      <c r="M7" s="39"/>
      <c r="N7" s="39"/>
      <c r="O7" s="40"/>
    </row>
    <row r="8" spans="1:15" x14ac:dyDescent="0.25">
      <c r="A8" s="4" t="s">
        <v>28</v>
      </c>
      <c r="B8" s="4" t="s">
        <v>29</v>
      </c>
      <c r="C8" s="44">
        <v>42916</v>
      </c>
      <c r="D8" s="5" t="s">
        <v>217</v>
      </c>
      <c r="E8" s="4" t="s">
        <v>237</v>
      </c>
      <c r="F8" s="16">
        <v>5619.5295794290378</v>
      </c>
      <c r="G8" s="13">
        <v>81</v>
      </c>
      <c r="I8" s="38"/>
      <c r="J8" s="39"/>
      <c r="K8" s="39"/>
      <c r="L8" s="39"/>
      <c r="M8" s="39"/>
      <c r="N8" s="39"/>
      <c r="O8" s="40"/>
    </row>
    <row r="9" spans="1:15" x14ac:dyDescent="0.25">
      <c r="A9" s="4" t="s">
        <v>30</v>
      </c>
      <c r="B9" s="4" t="s">
        <v>31</v>
      </c>
      <c r="C9" s="44">
        <v>42946</v>
      </c>
      <c r="D9" s="5" t="s">
        <v>217</v>
      </c>
      <c r="E9" s="4" t="s">
        <v>238</v>
      </c>
      <c r="F9" s="16">
        <v>4123.5881256231896</v>
      </c>
      <c r="G9" s="13">
        <v>10</v>
      </c>
      <c r="I9" s="41"/>
      <c r="J9" s="42"/>
      <c r="K9" s="42"/>
      <c r="L9" s="42"/>
      <c r="M9" s="42"/>
      <c r="N9" s="42"/>
      <c r="O9" s="43"/>
    </row>
    <row r="10" spans="1:15" x14ac:dyDescent="0.25">
      <c r="A10" s="4" t="s">
        <v>32</v>
      </c>
      <c r="B10" s="4" t="s">
        <v>33</v>
      </c>
      <c r="C10" s="44">
        <v>42976</v>
      </c>
      <c r="D10" s="5" t="s">
        <v>217</v>
      </c>
      <c r="E10" s="4" t="s">
        <v>239</v>
      </c>
      <c r="F10" s="16">
        <v>3309.6559222261699</v>
      </c>
      <c r="G10" s="13">
        <v>49</v>
      </c>
    </row>
    <row r="11" spans="1:15" x14ac:dyDescent="0.25">
      <c r="A11" s="4" t="s">
        <v>34</v>
      </c>
      <c r="B11" s="4" t="s">
        <v>35</v>
      </c>
      <c r="C11" s="44">
        <v>43006</v>
      </c>
      <c r="D11" s="5" t="s">
        <v>217</v>
      </c>
      <c r="E11" s="4" t="s">
        <v>240</v>
      </c>
      <c r="F11" s="16">
        <v>4600.32173817068</v>
      </c>
      <c r="G11" s="13">
        <v>92</v>
      </c>
    </row>
    <row r="12" spans="1:15" x14ac:dyDescent="0.25">
      <c r="A12" s="4" t="s">
        <v>36</v>
      </c>
      <c r="B12" s="4" t="s">
        <v>37</v>
      </c>
      <c r="C12" s="44">
        <v>43036</v>
      </c>
      <c r="D12" s="5" t="s">
        <v>217</v>
      </c>
      <c r="E12" s="4" t="s">
        <v>241</v>
      </c>
      <c r="F12" s="16">
        <v>7706.4842862236264</v>
      </c>
      <c r="G12" s="13">
        <v>95</v>
      </c>
    </row>
    <row r="13" spans="1:15" x14ac:dyDescent="0.25">
      <c r="A13" s="4" t="s">
        <v>38</v>
      </c>
      <c r="B13" s="4" t="s">
        <v>39</v>
      </c>
      <c r="C13" s="44">
        <v>43066</v>
      </c>
      <c r="D13" s="5" t="s">
        <v>217</v>
      </c>
      <c r="E13" s="4" t="s">
        <v>242</v>
      </c>
      <c r="F13" s="16">
        <v>7955.4026624314165</v>
      </c>
      <c r="G13" s="13">
        <v>93</v>
      </c>
    </row>
    <row r="14" spans="1:15" x14ac:dyDescent="0.25">
      <c r="A14" s="4" t="s">
        <v>40</v>
      </c>
      <c r="B14" s="4" t="s">
        <v>41</v>
      </c>
      <c r="C14" s="44">
        <v>43096</v>
      </c>
      <c r="D14" s="5" t="s">
        <v>214</v>
      </c>
      <c r="E14" s="4" t="s">
        <v>243</v>
      </c>
      <c r="F14" s="16">
        <v>6700.8418086805277</v>
      </c>
      <c r="G14" s="13">
        <v>24</v>
      </c>
    </row>
    <row r="15" spans="1:15" x14ac:dyDescent="0.25">
      <c r="A15" s="5" t="s">
        <v>225</v>
      </c>
      <c r="B15" s="4" t="s">
        <v>43</v>
      </c>
      <c r="C15" s="44">
        <v>43126</v>
      </c>
      <c r="D15" s="5" t="s">
        <v>217</v>
      </c>
      <c r="E15" s="4" t="s">
        <v>244</v>
      </c>
      <c r="F15" s="16">
        <v>7202.4714865597953</v>
      </c>
      <c r="G15" s="13">
        <v>45</v>
      </c>
    </row>
    <row r="16" spans="1:15" x14ac:dyDescent="0.25">
      <c r="A16" s="4" t="s">
        <v>44</v>
      </c>
      <c r="B16" s="4" t="s">
        <v>45</v>
      </c>
      <c r="C16" s="44">
        <v>43156</v>
      </c>
      <c r="D16" s="5" t="s">
        <v>217</v>
      </c>
      <c r="E16" s="4" t="s">
        <v>245</v>
      </c>
      <c r="F16" s="16">
        <v>9038.5349572275481</v>
      </c>
      <c r="G16" s="13">
        <v>54</v>
      </c>
    </row>
  </sheetData>
  <mergeCells count="1">
    <mergeCell ref="I3:O9"/>
  </mergeCells>
  <conditionalFormatting sqref="A2:A16">
    <cfRule type="containsText" dxfId="8" priority="21" operator="containsText" text="lif">
      <formula>NOT(ISERROR(SEARCH("lif",A2)))</formula>
    </cfRule>
    <cfRule type="containsText" dxfId="7" priority="20" operator="containsText" text="nne">
      <formula>NOT(ISERROR(SEARCH("nne",A2)))</formula>
    </cfRule>
  </conditionalFormatting>
  <conditionalFormatting sqref="C2:C16">
    <cfRule type="expression" dxfId="1" priority="1">
      <formula>IF(AND(C2&gt;=$C$2,C2&lt;=$C$6),1,0)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Electricity Bills (2)</vt:lpstr>
      <vt:lpstr>Employee Details for SSG corp</vt:lpstr>
      <vt:lpstr>List of random names</vt:lpstr>
      <vt:lpstr>List of random numbers</vt:lpstr>
      <vt:lpstr>Sheet1</vt:lpstr>
      <vt:lpstr>Electricity Bills (3)</vt:lpstr>
      <vt:lpstr>Exercise 1</vt:lpstr>
      <vt:lpstr>Exercise 2</vt:lpstr>
      <vt:lpstr>Exercise 3</vt:lpstr>
      <vt:lpstr>Exercise 4</vt:lpstr>
      <vt:lpstr>Exercise 5</vt:lpstr>
      <vt:lpstr>Exercise 6</vt:lpstr>
      <vt:lpstr>Exercise 7</vt:lpstr>
      <vt:lpstr>Exercise 8</vt:lpstr>
      <vt:lpstr>Exercise 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2019-02-15T09:37:28Z</dcterms:modified>
</cp:coreProperties>
</file>